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K:\Esteco\ASAP\SPP\Boletines\Boletin Mensual\WEB\2025-web\Mayo\"/>
    </mc:Choice>
  </mc:AlternateContent>
  <xr:revisionPtr revIDLastSave="0" documentId="8_{994FED5A-C966-47ED-8AE7-08DAA7F6C481}" xr6:coauthVersionLast="47" xr6:coauthVersionMax="47" xr10:uidLastSave="{00000000-0000-0000-0000-000000000000}"/>
  <bookViews>
    <workbookView xWindow="22932" yWindow="-108" windowWidth="23256" windowHeight="12456" xr2:uid="{00000000-000D-0000-FFFF-FFFF00000000}"/>
  </bookViews>
  <sheets>
    <sheet name="Índice" sheetId="9" r:id="rId1"/>
    <sheet name="Retiros 25%|AFP-Edad" sheetId="7" r:id="rId2"/>
    <sheet name="Retiros25%| Evol Num" sheetId="6" r:id="rId3"/>
    <sheet name="Retiros25%| Monto"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Imp1">#REF!</definedName>
    <definedName name="____Imp2">#REF!</definedName>
    <definedName name="___bol52">[1]PAG_35!#REF!</definedName>
    <definedName name="___Imp1">#REF!</definedName>
    <definedName name="___Imp2">#REF!</definedName>
    <definedName name="___RM2">[2]PAG19!$J$3:$P$39</definedName>
    <definedName name="__1_">#REF!</definedName>
    <definedName name="__bol52">[1]PAG_35!#REF!</definedName>
    <definedName name="__Imp1">#REF!</definedName>
    <definedName name="__Imp2">#REF!</definedName>
    <definedName name="__RM1">[2]PAG19!$B$3:$I$39</definedName>
    <definedName name="__RM2">[3]PAG19!$J$3:$P$39</definedName>
    <definedName name="_1_">#REF!</definedName>
    <definedName name="_2_0">#REF!</definedName>
    <definedName name="_56_0">#REF!</definedName>
    <definedName name="_bol52">[1]PAG_35!#REF!</definedName>
    <definedName name="_Imp1">#REF!</definedName>
    <definedName name="_Imp2">#REF!</definedName>
    <definedName name="_RM1">[3]PAG19!$B$3:$I$39</definedName>
    <definedName name="_RM2">[3]PAG19!$J$3:$P$39</definedName>
    <definedName name="_Sort" hidden="1">[4]Indicadores!#REF!</definedName>
    <definedName name="anexo">[5]PAG_35!#REF!</definedName>
    <definedName name="anexo_especial">[6]PAG_37!#REF!</definedName>
    <definedName name="anexos">[7]PAG_35!#REF!</definedName>
    <definedName name="Aportes">'[8]Ing-Egresos'!$I$166:$IV$171</definedName>
    <definedName name="Aportes1">'[8]Ing-Egresos'!$H$166:$IV$171</definedName>
    <definedName name="Area_1">'[9]LImites Javier'!$B$2:$Y$94</definedName>
    <definedName name="Area_2">'[9]LImites Javier'!$B$96:$Y$138</definedName>
    <definedName name="_xlnm.Print_Area" localSheetId="1">'Retiros 25%|AFP-Edad'!$A$2:$P$27</definedName>
    <definedName name="_xlnm.Print_Area" localSheetId="2">'Retiros25%| Evol Num'!$A$2:$DF$23</definedName>
    <definedName name="_xlnm.Print_Area" localSheetId="3">'Retiros25%| Monto'!$A$2:$DG$24</definedName>
    <definedName name="area1">#REF!</definedName>
    <definedName name="area2">#REF!</definedName>
    <definedName name="Área2">#REF!</definedName>
    <definedName name="area3">#REF!</definedName>
    <definedName name="area4">#REF!</definedName>
    <definedName name="Banco_Central_de_Reserva_del_Perú">[8]Concen!$C$10:$IV$10</definedName>
    <definedName name="Banco_Continental">[8]Concen!$C$15:$IV$15</definedName>
    <definedName name="Banco_de_Crédito_del_Perú">[8]Concen!$C$13:$IV$13</definedName>
    <definedName name="Banco_Internacional_del_Perú_S.A.A.">[8]Concen!$C$18:$IV$18</definedName>
    <definedName name="Banco_Santander_Central_Hispano___Perú">[8]Concen!$C$25:$IV$25</definedName>
    <definedName name="Banco_Wiese_Sudameris_S.A.">[8]Concen!$C$21:$IV$21</definedName>
    <definedName name="BankBoston__N.A.__Sucursal_del_Perú">[8]Concen!$C$22:$IV$22</definedName>
    <definedName name="Base">#REF!</definedName>
    <definedName name="bol03_98">[1]PAG_35!#REF!</definedName>
    <definedName name="CARTERA_ADMINISTRADA_SPP">[8]Intru!$A$247:$IV$247</definedName>
    <definedName name="Cartera_AFP">'[10]Montos Set'!$A$1:$K$80</definedName>
    <definedName name="Cartera_SemActual">#REF!</definedName>
    <definedName name="Cartera_SemAnterior">#REF!</definedName>
    <definedName name="CartxInstru">[11]Intru!$A$5:$IV$353</definedName>
    <definedName name="ccc">#REF!</definedName>
    <definedName name="Cementos_Lima_S.A.">[8]Concen!$C$11:$IV$11</definedName>
    <definedName name="Certera_SemAnterior">#REF!</definedName>
    <definedName name="chequeo">#REF!</definedName>
    <definedName name="Cía._De_Minas_Buenaventura_S.A.A.">[8]Concen!$C$6:$IV$6</definedName>
    <definedName name="Comparación">'[10]Montos Set'!$P$1:$Z$69</definedName>
    <definedName name="Comparativo">'[10]Montos Set'!$O$1:$Y$97</definedName>
    <definedName name="Credicorp_Ltd.">[8]Concen!$C$7:$IV$7</definedName>
    <definedName name="cua">[7]PAG_35!#REF!</definedName>
    <definedName name="cuado6">#REF!</definedName>
    <definedName name="cuadro">[12]PAG_37!#REF!</definedName>
    <definedName name="cuadro1">[13]Hoja1!$B$1:$K$67</definedName>
    <definedName name="cuadro2">[13]Hoja1!$B$68:$K$136</definedName>
    <definedName name="cuadro3">[13]Hoja1!$B$138:$J$207</definedName>
    <definedName name="cuadro4">[13]Hoja1!$B$208:$J$239</definedName>
    <definedName name="Cuadro5">[13]Hoja3!$B$5:$K$111</definedName>
    <definedName name="cuadro7">#REF!</definedName>
    <definedName name="cuadro9">#REF!</definedName>
    <definedName name="daklsñjfkjasñ">[7]PAG_35!#REF!</definedName>
    <definedName name="DatosExternos1">#REF!</definedName>
    <definedName name="deer">#REF!</definedName>
    <definedName name="dfasñljskña">[7]PAG_35!#REF!</definedName>
    <definedName name="dfsfd">#REF!</definedName>
    <definedName name="dklñfjadskfjañdf">[14]PAG_33!#REF!</definedName>
    <definedName name="dos">[7]PAG_35!#REF!</definedName>
    <definedName name="DStandard">[11]VC_Shar!$L$196:$Q$207</definedName>
    <definedName name="Edegel_S.A.A.">[8]Concen!$C$8:$IV$8</definedName>
    <definedName name="Edelnor_S.A.A.">[8]Concen!$C$16:$IV$16</definedName>
    <definedName name="EEV">'[15]Emisor e Instrumento'!$D$698:$E$65536</definedName>
    <definedName name="Emisores">[8]Concen!$D$4:$IV$25</definedName>
    <definedName name="evolfondo1">#REF!</definedName>
    <definedName name="evolfondo2">#REF!</definedName>
    <definedName name="evolfondo3">#REF!</definedName>
    <definedName name="evolfondos">#REF!</definedName>
    <definedName name="fadsfkañlj">#REF!,#REF!</definedName>
    <definedName name="fajkdlñfjafklñdfjak">[16]PAG_34!#REF!</definedName>
    <definedName name="fgsg">[7]PAG_35!#REF!</definedName>
    <definedName name="FIN_3">[17]CD3!$Q$53</definedName>
    <definedName name="Fondo1">[18]CAXEmisor!#REF!</definedName>
    <definedName name="Fondo1a">#REF!</definedName>
    <definedName name="Fondo1b">#REF!</definedName>
    <definedName name="fondo1c">#REF!</definedName>
    <definedName name="Fondo2">[18]CAXEmisor!#REF!</definedName>
    <definedName name="Fondo2a">#REF!</definedName>
    <definedName name="fondo2c">#REF!</definedName>
    <definedName name="Fondo3">[18]CAXEmisor!#REF!</definedName>
    <definedName name="Fondo3a">#REF!</definedName>
    <definedName name="fondo3c">#REF!</definedName>
    <definedName name="FondodePensiones">[8]Cartera!$O$3:$X$155</definedName>
    <definedName name="FRE">#REF!</definedName>
    <definedName name="gfsg">[19]PAG_33!#REF!</definedName>
    <definedName name="Gobierno_Central">[8]Concen!$C$5:$IV$5</definedName>
    <definedName name="Gobierno_de_los_Estados_Unidos_de_América">[8]Concen!$C$23:$IV$23</definedName>
    <definedName name="GRTES">#REF!</definedName>
    <definedName name="GS">#REF!</definedName>
    <definedName name="gsfdgs">#REF!,#REF!,#REF!,#REF!,#REF!</definedName>
    <definedName name="hhh">[20]PAG_33!#REF!</definedName>
    <definedName name="HO">#REF!</definedName>
    <definedName name="HO_2">'[21]Sol-Tras(30)'!#REF!</definedName>
    <definedName name="horizonte">#REF!</definedName>
    <definedName name="II">[1]PAG_35!#REF!</definedName>
    <definedName name="IMP">#REF!,#REF!,#REF!,#REF!,#REF!</definedName>
    <definedName name="IMPR">#REF!,#REF!,#REF!</definedName>
    <definedName name="IMPRESION">#REF!,#REF!</definedName>
    <definedName name="IN">#REF!</definedName>
    <definedName name="IN_2">'[21]Sol-Tras(30)'!#REF!</definedName>
    <definedName name="indice2">'[22]CD 6'!#REF!</definedName>
    <definedName name="Inicio_1">'[17]CD 1-2'!$I$5</definedName>
    <definedName name="Inicio_3">[17]CD3!$D$9</definedName>
    <definedName name="Inicio_4">[17]CD4!$D$9</definedName>
    <definedName name="Inicio_a">[23]UT!#REF!</definedName>
    <definedName name="Inicio_F">[17]Fondo!$C$3</definedName>
    <definedName name="Inicio_UV1">'[17]CD 1-2'!$I$9</definedName>
    <definedName name="Inicio_V">'[17]Valor Cuota'!$G$3</definedName>
    <definedName name="Inicio_VC">'[17]Valor Cuota'!$G$4</definedName>
    <definedName name="Instrumentos">#REF!</definedName>
    <definedName name="integra">#REF!</definedName>
    <definedName name="INVALIDEZ">#REF!</definedName>
    <definedName name="ipc">#REF!</definedName>
    <definedName name="ita">[24]CAXEmisor!#REF!</definedName>
    <definedName name="itau">[24]CAXEmisor!#REF!</definedName>
    <definedName name="jhgfjh">#REF!,#REF!,#REF!</definedName>
    <definedName name="kghiog">#REF!,#REF!</definedName>
    <definedName name="Mesquetoca">[8]Intru!$E$5:$IV$7</definedName>
    <definedName name="mICHI">[25]PAG40!#REF!</definedName>
    <definedName name="Minsur_S.A.">[8]Concen!$C$9:$IV$9</definedName>
    <definedName name="normal">#REF!</definedName>
    <definedName name="normal2">#REF!</definedName>
    <definedName name="NV">#REF!</definedName>
    <definedName name="NV_2">'[21]Sol-Tras(30)'!#REF!</definedName>
    <definedName name="Ordenrent">'[26]Sol traspaso'!#REF!</definedName>
    <definedName name="Porcentaje">#REF!</definedName>
    <definedName name="porcentajes">#REF!</definedName>
    <definedName name="PR">#REF!</definedName>
    <definedName name="PR_2">'[21]Sol-Tras(30)'!#REF!</definedName>
    <definedName name="prima">#REF!</definedName>
    <definedName name="Procentaje">#REF!</definedName>
    <definedName name="profuturo">#REF!</definedName>
    <definedName name="Pruebita">[8]Concen!$B$5:$C$15</definedName>
    <definedName name="Rentab">'[8]Rent 12m'!$B$4:$K$141</definedName>
    <definedName name="Rentab1">'[8]Rent 12m'!$B$4:$Q$141</definedName>
    <definedName name="Rentabilidad_promedio">[11]VC_Shar!$L$181:$Q$194</definedName>
    <definedName name="rentames">'[26]Sol traspaso'!#REF!</definedName>
    <definedName name="rfd">[7]PAG_35!#REF!</definedName>
    <definedName name="RO">#REF!</definedName>
    <definedName name="RO_2">'[21]Sol-Tras(30)'!#REF!</definedName>
    <definedName name="sad">[7]PAG_35!#REF!</definedName>
    <definedName name="sadgfdfs">#REF!,#REF!</definedName>
    <definedName name="sdd">#REF!,#REF!,#REF!,#REF!,#REF!</definedName>
    <definedName name="sdsadfd">#REF!,#REF!,#REF!</definedName>
    <definedName name="sgfsg">#REF!</definedName>
    <definedName name="Sharpe">[11]VC_Shar!$L$224:$P$236</definedName>
    <definedName name="SOBREVIVENCIA">#REF!</definedName>
    <definedName name="Southern_Peru_Copper_Corporation">[8]Concen!$C$12:$IV$12</definedName>
    <definedName name="SPP">[17]CD3!$P$9</definedName>
    <definedName name="sss">#REF!,#REF!</definedName>
    <definedName name="State_Street_Bank_and_Trust_Company">[8]Concen!$C$24:$IV$24</definedName>
    <definedName name="Stock_A">[23]UT!#REF!</definedName>
    <definedName name="svs">[27]PAG42!#REF!</definedName>
    <definedName name="Tasa_libre_riesgo">[11]VC_Shar!$L$209:$O$221</definedName>
    <definedName name="Telefónica_del_Perú_S.A.A.">[8]Concen!$C$14:$IV$14</definedName>
    <definedName name="Todo">[8]Concen!$B$4:$BJ$26</definedName>
    <definedName name="UN">#REF!</definedName>
    <definedName name="UN_2">'[21]Sol-Tras(30)'!#REF!</definedName>
    <definedName name="Unión_de_Cerv._Peruanas_Backus_y_Johnston_S.A.A.">[8]Concen!$C$20:$IV$20</definedName>
    <definedName name="UNIÓN_VIDA">[8]Intru!$A$155:$IV$155</definedName>
    <definedName name="unionvida">#REF!</definedName>
    <definedName name="uno">#REF!</definedName>
    <definedName name="UV">[17]CD3!$M$9</definedName>
    <definedName name="Valor_Cuota1">'[28]Valor Cuota'!$A$3:$IV$7</definedName>
    <definedName name="Valor_Cuota2">'[28]Valor Cuota'!$A$11:$IV$16</definedName>
    <definedName name="Valor_cuota3">'[28]Valor Cuota'!$A$19:$IV$24</definedName>
    <definedName name="VC_Rentab">'[29]CD 1-2'!$A$1:$S$27</definedName>
    <definedName name="zssd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D5" i="8" l="1"/>
  <c r="DC5" i="8" s="1"/>
  <c r="DB5" i="8" s="1"/>
  <c r="DA5" i="8" s="1"/>
  <c r="CZ5" i="8" s="1"/>
  <c r="CY5" i="8" s="1"/>
  <c r="CX5" i="8" s="1"/>
  <c r="CW5" i="8" s="1"/>
  <c r="CV5" i="8" s="1"/>
  <c r="CU5" i="8" s="1"/>
  <c r="CT5" i="8" s="1"/>
  <c r="CS5" i="8" s="1"/>
  <c r="CR5" i="8" s="1"/>
  <c r="CQ5" i="8" s="1"/>
  <c r="CP5" i="8" s="1"/>
  <c r="CO5" i="8" s="1"/>
  <c r="CN5" i="8" s="1"/>
  <c r="CM5" i="8" s="1"/>
  <c r="CL5" i="8" s="1"/>
  <c r="CK5" i="8" s="1"/>
  <c r="CJ5" i="8" s="1"/>
  <c r="CI5" i="8" s="1"/>
  <c r="CH5" i="8" s="1"/>
  <c r="CG5" i="8" s="1"/>
  <c r="CF5" i="8" s="1"/>
  <c r="CE5" i="8" s="1"/>
  <c r="CD5" i="8" s="1"/>
  <c r="CC5" i="8" s="1"/>
  <c r="CB5" i="8" s="1"/>
  <c r="CA5" i="8" s="1"/>
  <c r="BZ5" i="8" s="1"/>
  <c r="BY5" i="8" s="1"/>
  <c r="BX5" i="8" s="1"/>
  <c r="BW5" i="8" s="1"/>
  <c r="BV5" i="8" s="1"/>
  <c r="BU5" i="8" s="1"/>
  <c r="BT5" i="8" s="1"/>
  <c r="BS5" i="8" s="1"/>
  <c r="BR5" i="8" s="1"/>
  <c r="BQ5" i="8" s="1"/>
  <c r="BP5" i="8" s="1"/>
  <c r="BO5" i="8" s="1"/>
  <c r="BN5" i="8" s="1"/>
  <c r="BM5" i="8" s="1"/>
  <c r="BL5" i="8" s="1"/>
  <c r="BK5" i="8" s="1"/>
  <c r="BJ5" i="8" s="1"/>
  <c r="BI5" i="8" s="1"/>
  <c r="BH5" i="8" s="1"/>
  <c r="BG5" i="8" s="1"/>
  <c r="BF5" i="8" s="1"/>
  <c r="BE5" i="8" s="1"/>
  <c r="BD5" i="8" s="1"/>
  <c r="BC5" i="8" s="1"/>
  <c r="BB5" i="8" s="1"/>
  <c r="BA5" i="8" s="1"/>
  <c r="AZ5" i="8" s="1"/>
  <c r="AY5" i="8" s="1"/>
  <c r="AX5" i="8" s="1"/>
  <c r="AW5" i="8" s="1"/>
  <c r="AV5" i="8" s="1"/>
  <c r="AU5" i="8" s="1"/>
  <c r="AT5" i="8" s="1"/>
  <c r="AS5" i="8" s="1"/>
  <c r="AR5" i="8" s="1"/>
  <c r="AQ5" i="8" s="1"/>
  <c r="AP5" i="8" s="1"/>
  <c r="AO5" i="8" s="1"/>
  <c r="AN5" i="8" s="1"/>
  <c r="AM5" i="8" s="1"/>
  <c r="AL5" i="8" s="1"/>
  <c r="AK5" i="8" s="1"/>
  <c r="AJ5" i="8" s="1"/>
  <c r="AI5" i="8" s="1"/>
  <c r="AH5" i="8" s="1"/>
  <c r="AG5" i="8" s="1"/>
  <c r="AF5" i="8" s="1"/>
  <c r="AE5" i="8" s="1"/>
  <c r="AD5" i="8" s="1"/>
  <c r="AC5" i="8" s="1"/>
  <c r="AB5" i="8" s="1"/>
  <c r="AA5" i="8" s="1"/>
  <c r="Z5" i="8" s="1"/>
  <c r="Y5" i="8" s="1"/>
  <c r="X5" i="8" s="1"/>
  <c r="W5" i="8" s="1"/>
  <c r="V5" i="8" s="1"/>
  <c r="U5" i="8" s="1"/>
  <c r="T5" i="8" s="1"/>
  <c r="S5" i="8" s="1"/>
  <c r="R5" i="8" s="1"/>
  <c r="Q5" i="8" s="1"/>
  <c r="P5" i="8" s="1"/>
  <c r="O5" i="8" s="1"/>
  <c r="N5" i="8" s="1"/>
  <c r="M5" i="8" s="1"/>
  <c r="L5" i="8" s="1"/>
  <c r="K5" i="8" s="1"/>
  <c r="J5" i="8" s="1"/>
  <c r="I5" i="8" s="1"/>
  <c r="H5" i="8" s="1"/>
  <c r="G5" i="8" s="1"/>
  <c r="F5" i="8" s="1"/>
  <c r="E5" i="8" s="1"/>
  <c r="D5" i="8" s="1"/>
  <c r="C5" i="8" s="1"/>
  <c r="DD4" i="6"/>
  <c r="DC4" i="6" s="1"/>
  <c r="DB4" i="6" s="1"/>
  <c r="DA4" i="6" s="1"/>
  <c r="CZ4" i="6" s="1"/>
  <c r="CY4" i="6" s="1"/>
  <c r="CX4" i="6" s="1"/>
  <c r="CW4" i="6" s="1"/>
  <c r="CV4" i="6" s="1"/>
  <c r="CU4" i="6" s="1"/>
  <c r="CT4" i="6" s="1"/>
  <c r="CS4" i="6" s="1"/>
  <c r="CR4" i="6" s="1"/>
  <c r="CQ4" i="6" s="1"/>
  <c r="CP4" i="6" s="1"/>
  <c r="CO4" i="6" s="1"/>
  <c r="CN4" i="6" s="1"/>
  <c r="CM4" i="6" s="1"/>
  <c r="CL4" i="6" s="1"/>
  <c r="CK4" i="6" s="1"/>
  <c r="CJ4" i="6" s="1"/>
  <c r="CI4" i="6" s="1"/>
  <c r="CH4" i="6" s="1"/>
  <c r="CG4" i="6" s="1"/>
  <c r="CF4" i="6" s="1"/>
  <c r="CE4" i="6" s="1"/>
  <c r="CD4" i="6" s="1"/>
  <c r="CC4" i="6" s="1"/>
  <c r="CB4" i="6" s="1"/>
  <c r="CA4" i="6" s="1"/>
  <c r="BZ4" i="6" s="1"/>
  <c r="BY4" i="6" s="1"/>
  <c r="BX4" i="6" s="1"/>
  <c r="BW4" i="6" s="1"/>
  <c r="BV4" i="6" s="1"/>
  <c r="BU4" i="6" s="1"/>
  <c r="BT4" i="6" s="1"/>
  <c r="BS4" i="6" s="1"/>
  <c r="BR4" i="6" s="1"/>
  <c r="BQ4" i="6" s="1"/>
  <c r="BP4" i="6" s="1"/>
  <c r="BO4" i="6" s="1"/>
  <c r="BN4" i="6" s="1"/>
  <c r="BM4" i="6" s="1"/>
  <c r="BL4" i="6" s="1"/>
  <c r="BK4" i="6" s="1"/>
  <c r="BJ4" i="6" s="1"/>
  <c r="BI4" i="6" s="1"/>
  <c r="BH4" i="6" s="1"/>
  <c r="BG4" i="6" s="1"/>
  <c r="BF4" i="6" s="1"/>
  <c r="BE4" i="6" s="1"/>
  <c r="BD4" i="6" s="1"/>
  <c r="BC4" i="6" s="1"/>
  <c r="BB4" i="6" s="1"/>
  <c r="BA4" i="6" s="1"/>
  <c r="AZ4" i="6" s="1"/>
  <c r="AY4" i="6" s="1"/>
  <c r="AX4" i="6" s="1"/>
  <c r="AW4" i="6" s="1"/>
  <c r="AV4" i="6" s="1"/>
  <c r="AU4" i="6" s="1"/>
  <c r="AT4" i="6" s="1"/>
  <c r="AS4" i="6" s="1"/>
  <c r="AR4" i="6" s="1"/>
  <c r="AQ4" i="6" s="1"/>
  <c r="AP4" i="6" s="1"/>
  <c r="AO4" i="6" s="1"/>
  <c r="AN4" i="6" s="1"/>
  <c r="AM4" i="6" s="1"/>
  <c r="AL4" i="6" s="1"/>
  <c r="AK4" i="6" s="1"/>
  <c r="AJ4" i="6" s="1"/>
  <c r="AI4" i="6" s="1"/>
  <c r="AH4" i="6" s="1"/>
  <c r="AG4" i="6" s="1"/>
  <c r="AF4" i="6" s="1"/>
  <c r="AE4" i="6" s="1"/>
  <c r="AD4" i="6" s="1"/>
  <c r="AC4" i="6" s="1"/>
  <c r="AB4" i="6" s="1"/>
  <c r="AA4" i="6" s="1"/>
  <c r="Z4" i="6" s="1"/>
  <c r="Y4" i="6" s="1"/>
  <c r="X4" i="6" s="1"/>
  <c r="W4" i="6" s="1"/>
  <c r="V4" i="6" s="1"/>
  <c r="U4" i="6" s="1"/>
  <c r="T4" i="6" s="1"/>
  <c r="S4" i="6" s="1"/>
  <c r="R4" i="6" s="1"/>
  <c r="Q4" i="6" s="1"/>
  <c r="P4" i="6" s="1"/>
  <c r="O4" i="6" s="1"/>
  <c r="N4" i="6" s="1"/>
  <c r="M4" i="6" s="1"/>
  <c r="L4" i="6" s="1"/>
  <c r="K4" i="6" s="1"/>
  <c r="J4" i="6" s="1"/>
  <c r="I4" i="6" s="1"/>
  <c r="H4" i="6" s="1"/>
  <c r="G4" i="6" s="1"/>
  <c r="F4" i="6" s="1"/>
  <c r="E4" i="6" s="1"/>
  <c r="D4" i="6" s="1"/>
  <c r="C4" i="6" s="1"/>
  <c r="A25" i="8" l="1"/>
  <c r="C13" i="9" l="1"/>
  <c r="C12" i="9"/>
  <c r="C11" i="9"/>
</calcChain>
</file>

<file path=xl/sharedStrings.xml><?xml version="1.0" encoding="utf-8"?>
<sst xmlns="http://schemas.openxmlformats.org/spreadsheetml/2006/main" count="95" uniqueCount="45">
  <si>
    <t>Habitat</t>
  </si>
  <si>
    <t>Integra</t>
  </si>
  <si>
    <t>Prima</t>
  </si>
  <si>
    <t>Profuturo</t>
  </si>
  <si>
    <t xml:space="preserve">Total </t>
  </si>
  <si>
    <t>Part. por</t>
  </si>
  <si>
    <t>&lt; 21</t>
  </si>
  <si>
    <t>21 - 25</t>
  </si>
  <si>
    <t>26 - 30</t>
  </si>
  <si>
    <t>31 - 35</t>
  </si>
  <si>
    <t>36 - 40</t>
  </si>
  <si>
    <t>41 - 45</t>
  </si>
  <si>
    <t>46 - 50</t>
  </si>
  <si>
    <t>51 - 55</t>
  </si>
  <si>
    <t>56 - 60</t>
  </si>
  <si>
    <t>61 - 65</t>
  </si>
  <si>
    <t>&gt; 65</t>
  </si>
  <si>
    <t>AFP (%)</t>
  </si>
  <si>
    <t>Rango de Edad (%)</t>
  </si>
  <si>
    <t>Acumulado (2)</t>
  </si>
  <si>
    <t>Número</t>
  </si>
  <si>
    <t>%</t>
  </si>
  <si>
    <t>Amortización de crédito hipotecario</t>
  </si>
  <si>
    <t>Cuota Inicial de crédito hipotecario</t>
  </si>
  <si>
    <t>SPP</t>
  </si>
  <si>
    <t>AFP / Finalidad del Retiro</t>
  </si>
  <si>
    <t>(2) Número de afiliados que retiraron hasta el 25% de su CIC desde julio de 2016 a la fecha. En julio de 2016 entró en vigencia el procedimiento operativo de retiros de la CIC para financiar la compra de un primer inmueble (Resolución SBS N° 3663-2016).</t>
  </si>
  <si>
    <t>(2) Monto acumulado de retiros de hasta el 25% de la CIC desde julio de 2016 a la fecha. En julio de 2016 entró en vigencia el procedimiento operativo de retiros de la CIC para financiar la compra de un primer inmueble (Resolución SBS N° 3663-2016).</t>
  </si>
  <si>
    <t>(Millones de Soles)</t>
  </si>
  <si>
    <t>(1) Los datos corresponden al número de afiliados activos que retiraron hasta el 25% de su CIC para financiar la cuota inicial o amortizar un crédito hipotecario para la compra de un primer inmueble según lo establecido en las leyes N° 30425 y N° 30478 y la Resolución SBS N° 3663-2016.</t>
  </si>
  <si>
    <t>-</t>
  </si>
  <si>
    <t>Glosario de términos</t>
  </si>
  <si>
    <t>Retiros para la compra de primer inmueble</t>
  </si>
  <si>
    <t>Flujo mensual de Afiliados que Retiraron hasta el 25% de su Cuenta Individual de Capitalización para la Compra de Primer Inmueble según AFP y Finalidad</t>
  </si>
  <si>
    <t>Monto mensual de Retiros de las Cuentas Individuales de Capitalización para la compra de Primer Inmueble según AFP y Finalidad</t>
  </si>
  <si>
    <t>Notas:</t>
  </si>
  <si>
    <t xml:space="preserve">Volver al Índice </t>
  </si>
  <si>
    <t>Rango de Edad</t>
  </si>
  <si>
    <t>(%)</t>
  </si>
  <si>
    <t>Participación</t>
  </si>
  <si>
    <t>(2) La distribución de afiliados por rango de edad se realizó sobre la base de su edad a la fecha de desembolso del retiro.</t>
  </si>
  <si>
    <t>Número de Afiliados que Retiraron hasta el 25% de su Cuenta Individual de Capitalización para la compra de Primer Inmueble según AFP, Finalidad y Rango de Edad</t>
  </si>
  <si>
    <t xml:space="preserve">(1) La información corresponde al número de afiliados activos que retiraron hasta el 25% de su Cuenta Individual de Capitalización (CIC) para financiar la cuota inicial o amortizar un crédito hipotecario para la compra de un primer inmueble, según lo establecido en las leyes N° 30425 y N° 30478. En caso de registrar dos o más desembolsos se considera la fecha del primer desembolso. </t>
  </si>
  <si>
    <t xml:space="preserve">(1) La información corresponde al monto retirado de las CIC, en el mes de referencia (mes de pago), para financiar la cuota inicial de un crédito hipotecario para la compra de un primer inmueble o para amortizarlo, según lo establecido en las leyes N° 30425 y N° 30478. En caso de registrar dos o más desembolsos se considera la fecha en la que se realizó cada desembolso. </t>
  </si>
  <si>
    <t>Información actualizada al 31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</si>
</sst>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 #,##0_ ;_ * \-#,##0_ ;_ * &quot;-&quot;_ ;_ @_ "/>
    <numFmt numFmtId="165" formatCode="_ * #,##0.00_ ;_ * \-#,##0.00_ ;_ * &quot;-&quot;??_ ;_ @_ "/>
    <numFmt numFmtId="166" formatCode="_-&quot;S/.&quot;* #,##0.00_-;\-&quot;S/.&quot;* #,##0.00_-;_-&quot;S/.&quot;* &quot;-&quot;??_-;_-@_-"/>
    <numFmt numFmtId="167" formatCode="0.000"/>
    <numFmt numFmtId="168" formatCode="&quot;Al &quot;dd&quot; de &quot;mmmm&quot; de &quot;yyyy"/>
    <numFmt numFmtId="169" formatCode="_ * #\ ###\ ###_ ;_ * \-#\ ###\ ###_ ;_ * &quot;-&quot;??_ ;_ @_ "/>
    <numFmt numFmtId="170" formatCode="_ * #\ ###\ ###_ ;_ * \-#\ ###\ ###_ ;_ * &quot;-&quot;?_ ;_ @_ "/>
    <numFmt numFmtId="171" formatCode="0.0%"/>
    <numFmt numFmtId="172" formatCode="mmm\-yyyy"/>
    <numFmt numFmtId="173" formatCode="\$#.00"/>
    <numFmt numFmtId="174" formatCode="_([$€-2]\ * #,##0.00_);_([$€-2]\ * \(#,##0.00\);_([$€-2]\ * &quot;-&quot;??_)"/>
    <numFmt numFmtId="175" formatCode="_-* #,##0.00\ [$€]_-;\-* #,##0.00\ [$€]_-;_-* &quot;-&quot;??\ [$€]_-;_-@_-"/>
    <numFmt numFmtId="176" formatCode="_([$€-2]\ * #.##0.00_);_([$€-2]\ * \(#.##0.00\);_([$€-2]\ * &quot;-&quot;??_)"/>
    <numFmt numFmtId="177" formatCode="#.00"/>
    <numFmt numFmtId="178" formatCode="_-* #,##0.00\ _€_-;\-* #,##0.00\ _€_-;_-* &quot;-&quot;??\ _€_-;_-@_-"/>
    <numFmt numFmtId="179" formatCode="#,##0.00\ &quot;€&quot;;[Red]\-#,##0.00\ &quot;€&quot;"/>
    <numFmt numFmtId="180" formatCode="&quot;S/.&quot;\ #,##0.00_);[Red]\(&quot;S/.&quot;\ #,##0.00\)"/>
    <numFmt numFmtId="181" formatCode="&quot;€&quot;\ #,##0.00_);[Red]\(&quot;€&quot;\ #,##0.00\)"/>
    <numFmt numFmtId="182" formatCode="_ #,##0.0__\ ;_ \-#,##0.0__\ ;_ \ &quot;-.-&quot;__\ ;_ @__"/>
    <numFmt numFmtId="183" formatCode="_ #,##0.0__\ ;_ \-#,##0.0__\ ;_ \ &quot;-.-&quot;__\ ;_ @\ __"/>
    <numFmt numFmtId="184" formatCode="_-&quot;€&quot;* #,##0.00_-;\-&quot;€&quot;* #,##0.00_-;_-&quot;€&quot;* &quot;-&quot;??_-;_-@_-"/>
    <numFmt numFmtId="185" formatCode="\$#,##0\ ;\(\$#,##0\)"/>
    <numFmt numFmtId="186" formatCode="_ * #,##0_ ;_ * \-#,##0_ ;_ * &quot;-&quot;_ ;_ @_ \l"/>
    <numFmt numFmtId="187" formatCode="%#.00"/>
    <numFmt numFmtId="188" formatCode="_-\ #\ ##0.0_-;\-#\ ##0.0"/>
    <numFmt numFmtId="189" formatCode="#\ ###\ ###"/>
  </numFmts>
  <fonts count="66">
    <font>
      <sz val="11"/>
      <color theme="1"/>
      <name val="Calibri"/>
      <family val="2"/>
      <scheme val="minor"/>
    </font>
    <font>
      <sz val="22"/>
      <name val="Times New Roman"/>
      <family val="1"/>
    </font>
    <font>
      <b/>
      <sz val="13"/>
      <name val="Times New Roman"/>
      <family val="1"/>
    </font>
    <font>
      <sz val="10"/>
      <name val="MS Sans Serif"/>
      <family val="2"/>
    </font>
    <font>
      <i/>
      <sz val="8.5"/>
      <name val="Arial Narrow"/>
      <family val="2"/>
    </font>
    <font>
      <b/>
      <sz val="10"/>
      <name val="Arial Narrow"/>
      <family val="2"/>
    </font>
    <font>
      <sz val="10"/>
      <name val="Univers (WN)"/>
    </font>
    <font>
      <sz val="10"/>
      <name val="Arial Narrow"/>
      <family val="2"/>
    </font>
    <font>
      <sz val="8.5"/>
      <name val="Arial Narrow"/>
      <family val="2"/>
    </font>
    <font>
      <b/>
      <i/>
      <sz val="8.5"/>
      <name val="Arial Narrow"/>
      <family val="2"/>
    </font>
    <font>
      <b/>
      <sz val="8.5"/>
      <name val="Arial Narrow"/>
      <family val="2"/>
    </font>
    <font>
      <b/>
      <sz val="9"/>
      <name val="Arial Narrow"/>
      <family val="2"/>
    </font>
    <font>
      <sz val="9"/>
      <name val="Arial Narrow"/>
      <family val="2"/>
    </font>
    <font>
      <sz val="11"/>
      <color indexed="8"/>
      <name val="Calibri"/>
      <family val="2"/>
    </font>
    <font>
      <sz val="11"/>
      <color indexed="9"/>
      <name val="Calibri"/>
      <family val="2"/>
    </font>
    <font>
      <sz val="11"/>
      <color indexed="17"/>
      <name val="Calibri"/>
      <family val="2"/>
    </font>
    <font>
      <b/>
      <sz val="18"/>
      <color indexed="22"/>
      <name val="Arial"/>
      <family val="2"/>
    </font>
    <font>
      <b/>
      <sz val="12"/>
      <color indexed="22"/>
      <name val="Arial"/>
      <family val="2"/>
    </font>
    <font>
      <b/>
      <sz val="11"/>
      <color indexed="52"/>
      <name val="Calibri"/>
      <family val="2"/>
    </font>
    <font>
      <sz val="11"/>
      <color indexed="52"/>
      <name val="Calibri"/>
      <family val="2"/>
    </font>
    <font>
      <sz val="1"/>
      <color indexed="8"/>
      <name val="Courier"/>
      <family val="3"/>
    </font>
    <font>
      <b/>
      <sz val="11"/>
      <color indexed="56"/>
      <name val="Calibri"/>
      <family val="2"/>
    </font>
    <font>
      <sz val="11"/>
      <color indexed="62"/>
      <name val="Calibri"/>
      <family val="2"/>
    </font>
    <font>
      <sz val="10"/>
      <name val="Courier"/>
      <family val="3"/>
    </font>
    <font>
      <sz val="10"/>
      <name val="Arial"/>
      <family val="2"/>
    </font>
    <font>
      <sz val="12"/>
      <color indexed="8"/>
      <name val="Arial"/>
      <family val="2"/>
    </font>
    <font>
      <i/>
      <sz val="1"/>
      <color indexed="8"/>
      <name val="Courier"/>
      <family val="3"/>
    </font>
    <font>
      <sz val="12"/>
      <color indexed="24"/>
      <name val="Arial"/>
      <family val="2"/>
    </font>
    <font>
      <sz val="10"/>
      <color indexed="22"/>
      <name val="Arial"/>
      <family val="2"/>
    </font>
    <font>
      <b/>
      <sz val="18"/>
      <color indexed="24"/>
      <name val="Arial"/>
      <family val="2"/>
    </font>
    <font>
      <b/>
      <sz val="1"/>
      <color indexed="8"/>
      <name val="Courier"/>
      <family val="3"/>
    </font>
    <font>
      <b/>
      <sz val="12"/>
      <color indexed="24"/>
      <name val="Arial"/>
      <family val="2"/>
    </font>
    <font>
      <u/>
      <sz val="10"/>
      <color indexed="12"/>
      <name val="Arial"/>
      <family val="2"/>
    </font>
    <font>
      <u/>
      <sz val="7.5"/>
      <color indexed="12"/>
      <name val="Univers (WN)"/>
    </font>
    <font>
      <sz val="11"/>
      <color indexed="20"/>
      <name val="Calibri"/>
      <family val="2"/>
    </font>
    <font>
      <sz val="10"/>
      <name val="Times New Roman"/>
      <family val="1"/>
    </font>
    <font>
      <sz val="11"/>
      <color indexed="60"/>
      <name val="Calibri"/>
      <family val="2"/>
    </font>
    <font>
      <sz val="12"/>
      <name val="Times New Roman"/>
      <family val="1"/>
    </font>
    <font>
      <b/>
      <sz val="11"/>
      <color indexed="6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indexed="10"/>
      <name val="Calibri"/>
      <family val="2"/>
      <scheme val="minor"/>
    </font>
    <font>
      <b/>
      <sz val="11"/>
      <color theme="0"/>
      <name val="Calibri"/>
      <family val="2"/>
      <scheme val="minor"/>
    </font>
    <font>
      <sz val="11"/>
      <color indexed="10"/>
      <name val="Calibri"/>
      <family val="2"/>
      <scheme val="minor"/>
    </font>
    <font>
      <b/>
      <sz val="11"/>
      <color indexed="62"/>
      <name val="Calibri"/>
      <family val="2"/>
      <scheme val="minor"/>
    </font>
    <font>
      <sz val="11"/>
      <color rgb="FF3F3F76"/>
      <name val="Calibri"/>
      <family val="2"/>
      <scheme val="minor"/>
    </font>
    <font>
      <sz val="11"/>
      <color rgb="FF9C0006"/>
      <name val="Calibri"/>
      <family val="2"/>
      <scheme val="minor"/>
    </font>
    <font>
      <sz val="11"/>
      <color indexed="19"/>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indexed="62"/>
      <name val="Calibri"/>
      <family val="2"/>
      <scheme val="minor"/>
    </font>
    <font>
      <b/>
      <sz val="13"/>
      <color indexed="62"/>
      <name val="Calibri"/>
      <family val="2"/>
      <scheme val="minor"/>
    </font>
    <font>
      <b/>
      <sz val="18"/>
      <color indexed="62"/>
      <name val="Cambria"/>
      <family val="2"/>
      <scheme val="major"/>
    </font>
    <font>
      <b/>
      <sz val="11"/>
      <color theme="1"/>
      <name val="Calibri"/>
      <family val="2"/>
      <scheme val="minor"/>
    </font>
    <font>
      <b/>
      <sz val="13"/>
      <name val="Arial Narrow"/>
      <family val="2"/>
    </font>
    <font>
      <u/>
      <sz val="11"/>
      <color theme="10"/>
      <name val="Calibri"/>
      <family val="2"/>
      <scheme val="minor"/>
    </font>
    <font>
      <u/>
      <sz val="10"/>
      <name val="Arial Narrow"/>
      <family val="2"/>
    </font>
    <font>
      <u/>
      <sz val="11"/>
      <name val="Arial Narrow"/>
      <family val="2"/>
    </font>
    <font>
      <sz val="11"/>
      <name val="Calibri"/>
      <family val="2"/>
      <scheme val="minor"/>
    </font>
    <font>
      <b/>
      <sz val="10"/>
      <color rgb="FF0070C0"/>
      <name val="Arial Narrow"/>
      <family val="2"/>
    </font>
  </fonts>
  <fills count="3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theme="8" tint="0.79998168889431442"/>
        <bgColor indexed="65"/>
      </patternFill>
    </fill>
    <fill>
      <patternFill patternType="solid">
        <fgColor theme="5" tint="0.59999389629810485"/>
        <bgColor indexed="65"/>
      </patternFill>
    </fill>
    <fill>
      <patternFill patternType="solid">
        <fgColor rgb="FFA5A5A5"/>
      </patternFill>
    </fill>
    <fill>
      <patternFill patternType="solid">
        <fgColor theme="8"/>
      </patternFill>
    </fill>
    <fill>
      <patternFill patternType="solid">
        <fgColor rgb="FFFFEB9C"/>
      </patternFill>
    </fill>
    <fill>
      <patternFill patternType="solid">
        <fgColor rgb="FFFFFFCC"/>
      </patternFill>
    </fill>
    <fill>
      <patternFill patternType="solid">
        <fgColor theme="0"/>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right style="medium">
        <color indexed="0"/>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double">
        <color indexed="64"/>
      </bottom>
      <diagonal/>
    </border>
    <border>
      <left/>
      <right/>
      <top style="double">
        <color indexed="64"/>
      </top>
      <bottom/>
      <diagonal/>
    </border>
    <border>
      <left/>
      <right/>
      <top/>
      <bottom style="hair">
        <color indexed="64"/>
      </bottom>
      <diagonal/>
    </border>
    <border>
      <left/>
      <right/>
      <top/>
      <bottom style="medium">
        <color indexed="64"/>
      </bottom>
      <diagonal/>
    </border>
    <border>
      <left/>
      <right/>
      <top style="medium">
        <color indexed="64"/>
      </top>
      <bottom style="hair">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9">
    <xf numFmtId="0" fontId="0" fillId="0" borderId="0"/>
    <xf numFmtId="0" fontId="13" fillId="2" borderId="0" applyNumberFormat="0" applyBorder="0" applyAlignment="0" applyProtection="0"/>
    <xf numFmtId="0" fontId="43" fillId="3" borderId="0" applyNumberFormat="0" applyBorder="0" applyAlignment="0" applyProtection="0"/>
    <xf numFmtId="0" fontId="13" fillId="4" borderId="0" applyNumberFormat="0" applyBorder="0" applyAlignment="0" applyProtection="0"/>
    <xf numFmtId="0" fontId="43" fillId="5" borderId="0" applyNumberFormat="0" applyBorder="0" applyAlignment="0" applyProtection="0"/>
    <xf numFmtId="0" fontId="13" fillId="6" borderId="0" applyNumberFormat="0" applyBorder="0" applyAlignment="0" applyProtection="0"/>
    <xf numFmtId="0" fontId="43" fillId="7" borderId="0" applyNumberFormat="0" applyBorder="0" applyAlignment="0" applyProtection="0"/>
    <xf numFmtId="0" fontId="13" fillId="8" borderId="0" applyNumberFormat="0" applyBorder="0" applyAlignment="0" applyProtection="0"/>
    <xf numFmtId="0" fontId="43" fillId="9" borderId="0" applyNumberFormat="0" applyBorder="0" applyAlignment="0" applyProtection="0"/>
    <xf numFmtId="0" fontId="43" fillId="26" borderId="0" applyNumberFormat="0" applyBorder="0" applyAlignment="0" applyProtection="0"/>
    <xf numFmtId="0" fontId="13" fillId="9" borderId="0" applyNumberFormat="0" applyBorder="0" applyAlignment="0" applyProtection="0"/>
    <xf numFmtId="0" fontId="43" fillId="7" borderId="0" applyNumberFormat="0" applyBorder="0" applyAlignment="0" applyProtection="0"/>
    <xf numFmtId="0" fontId="13" fillId="3" borderId="0" applyNumberFormat="0" applyBorder="0" applyAlignment="0" applyProtection="0"/>
    <xf numFmtId="0" fontId="43" fillId="10" borderId="0" applyNumberFormat="0" applyBorder="0" applyAlignment="0" applyProtection="0"/>
    <xf numFmtId="0" fontId="43" fillId="27" borderId="0" applyNumberFormat="0" applyBorder="0" applyAlignment="0" applyProtection="0"/>
    <xf numFmtId="0" fontId="13" fillId="11" borderId="0" applyNumberFormat="0" applyBorder="0" applyAlignment="0" applyProtection="0"/>
    <xf numFmtId="0" fontId="43" fillId="12" borderId="0" applyNumberFormat="0" applyBorder="0" applyAlignment="0" applyProtection="0"/>
    <xf numFmtId="0" fontId="13" fillId="8" borderId="0" applyNumberFormat="0" applyBorder="0" applyAlignment="0" applyProtection="0"/>
    <xf numFmtId="0" fontId="43" fillId="4" borderId="0" applyNumberFormat="0" applyBorder="0" applyAlignment="0" applyProtection="0"/>
    <xf numFmtId="0" fontId="13" fillId="3" borderId="0" applyNumberFormat="0" applyBorder="0" applyAlignment="0" applyProtection="0"/>
    <xf numFmtId="0" fontId="43" fillId="10" borderId="0" applyNumberFormat="0" applyBorder="0" applyAlignment="0" applyProtection="0"/>
    <xf numFmtId="0" fontId="13" fillId="13" borderId="0" applyNumberFormat="0" applyBorder="0" applyAlignment="0" applyProtection="0"/>
    <xf numFmtId="0" fontId="43" fillId="7" borderId="0" applyNumberFormat="0" applyBorder="0" applyAlignment="0" applyProtection="0"/>
    <xf numFmtId="0" fontId="14" fillId="14" borderId="0" applyNumberFormat="0" applyBorder="0" applyAlignment="0" applyProtection="0"/>
    <xf numFmtId="0" fontId="44" fillId="10" borderId="0" applyNumberFormat="0" applyBorder="0" applyAlignment="0" applyProtection="0"/>
    <xf numFmtId="0" fontId="14" fillId="5" borderId="0" applyNumberFormat="0" applyBorder="0" applyAlignment="0" applyProtection="0"/>
    <xf numFmtId="0" fontId="44" fillId="15" borderId="0" applyNumberFormat="0" applyBorder="0" applyAlignment="0" applyProtection="0"/>
    <xf numFmtId="0" fontId="14" fillId="11" borderId="0" applyNumberFormat="0" applyBorder="0" applyAlignment="0" applyProtection="0"/>
    <xf numFmtId="0" fontId="44" fillId="13" borderId="0" applyNumberFormat="0" applyBorder="0" applyAlignment="0" applyProtection="0"/>
    <xf numFmtId="0" fontId="14" fillId="16" borderId="0" applyNumberFormat="0" applyBorder="0" applyAlignment="0" applyProtection="0"/>
    <xf numFmtId="0" fontId="44" fillId="4" borderId="0" applyNumberFormat="0" applyBorder="0" applyAlignment="0" applyProtection="0"/>
    <xf numFmtId="0" fontId="14" fillId="17" borderId="0" applyNumberFormat="0" applyBorder="0" applyAlignment="0" applyProtection="0"/>
    <xf numFmtId="0" fontId="44" fillId="10" borderId="0" applyNumberFormat="0" applyBorder="0" applyAlignment="0" applyProtection="0"/>
    <xf numFmtId="0" fontId="14" fillId="18" borderId="0" applyNumberFormat="0" applyBorder="0" applyAlignment="0" applyProtection="0"/>
    <xf numFmtId="0" fontId="44" fillId="5" borderId="0" applyNumberFormat="0" applyBorder="0" applyAlignment="0" applyProtection="0"/>
    <xf numFmtId="0" fontId="15" fillId="6" borderId="0" applyNumberFormat="0" applyBorder="0" applyAlignment="0" applyProtection="0"/>
    <xf numFmtId="0" fontId="45" fillId="10"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9" borderId="1" applyNumberFormat="0" applyAlignment="0" applyProtection="0"/>
    <xf numFmtId="0" fontId="46" fillId="20" borderId="32" applyNumberFormat="0" applyAlignment="0" applyProtection="0"/>
    <xf numFmtId="0" fontId="3" fillId="0" borderId="0"/>
    <xf numFmtId="0" fontId="47" fillId="28" borderId="33" applyNumberFormat="0" applyAlignment="0" applyProtection="0"/>
    <xf numFmtId="0" fontId="19" fillId="0" borderId="2" applyNumberFormat="0" applyFill="0" applyAlignment="0" applyProtection="0"/>
    <xf numFmtId="0" fontId="48" fillId="0" borderId="3" applyNumberFormat="0" applyFill="0" applyAlignment="0" applyProtection="0"/>
    <xf numFmtId="4" fontId="20" fillId="0" borderId="0">
      <protection locked="0"/>
    </xf>
    <xf numFmtId="173" fontId="20" fillId="0" borderId="0">
      <protection locked="0"/>
    </xf>
    <xf numFmtId="0" fontId="20" fillId="0" borderId="0">
      <protection locked="0"/>
    </xf>
    <xf numFmtId="0" fontId="3" fillId="0" borderId="4"/>
    <xf numFmtId="0" fontId="21" fillId="0" borderId="0" applyNumberFormat="0" applyFill="0" applyBorder="0" applyAlignment="0" applyProtection="0"/>
    <xf numFmtId="0" fontId="49" fillId="0" borderId="0" applyNumberFormat="0" applyFill="0" applyBorder="0" applyAlignment="0" applyProtection="0"/>
    <xf numFmtId="0" fontId="14" fillId="21" borderId="0" applyNumberFormat="0" applyBorder="0" applyAlignment="0" applyProtection="0"/>
    <xf numFmtId="0" fontId="44" fillId="22" borderId="0" applyNumberFormat="0" applyBorder="0" applyAlignment="0" applyProtection="0"/>
    <xf numFmtId="0" fontId="14" fillId="23" borderId="0" applyNumberFormat="0" applyBorder="0" applyAlignment="0" applyProtection="0"/>
    <xf numFmtId="0" fontId="44" fillId="15" borderId="0" applyNumberFormat="0" applyBorder="0" applyAlignment="0" applyProtection="0"/>
    <xf numFmtId="0" fontId="14" fillId="24" borderId="0" applyNumberFormat="0" applyBorder="0" applyAlignment="0" applyProtection="0"/>
    <xf numFmtId="0" fontId="44" fillId="13" borderId="0" applyNumberFormat="0" applyBorder="0" applyAlignment="0" applyProtection="0"/>
    <xf numFmtId="0" fontId="14" fillId="16" borderId="0" applyNumberFormat="0" applyBorder="0" applyAlignment="0" applyProtection="0"/>
    <xf numFmtId="0" fontId="44" fillId="25" borderId="0" applyNumberFormat="0" applyBorder="0" applyAlignment="0" applyProtection="0"/>
    <xf numFmtId="0" fontId="44" fillId="29" borderId="0" applyNumberFormat="0" applyBorder="0" applyAlignment="0" applyProtection="0"/>
    <xf numFmtId="0" fontId="14" fillId="15" borderId="0" applyNumberFormat="0" applyBorder="0" applyAlignment="0" applyProtection="0"/>
    <xf numFmtId="0" fontId="44" fillId="23" borderId="0" applyNumberFormat="0" applyBorder="0" applyAlignment="0" applyProtection="0"/>
    <xf numFmtId="0" fontId="22" fillId="9" borderId="1" applyNumberFormat="0" applyAlignment="0" applyProtection="0"/>
    <xf numFmtId="0" fontId="50" fillId="12" borderId="32" applyNumberFormat="0" applyAlignment="0" applyProtection="0"/>
    <xf numFmtId="174" fontId="6" fillId="0" borderId="0" applyFont="0" applyFill="0" applyBorder="0" applyAlignment="0" applyProtection="0"/>
    <xf numFmtId="174" fontId="6" fillId="0" borderId="0" applyFont="0" applyFill="0" applyBorder="0" applyAlignment="0" applyProtection="0"/>
    <xf numFmtId="175" fontId="23"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24" fillId="0" borderId="0" applyFont="0" applyFill="0" applyBorder="0" applyAlignment="0" applyProtection="0"/>
    <xf numFmtId="176" fontId="6" fillId="0" borderId="0" applyFont="0" applyFill="0" applyBorder="0" applyAlignment="0" applyProtection="0"/>
    <xf numFmtId="0" fontId="25" fillId="0" borderId="0" applyNumberFormat="0" applyFont="0" applyFill="0" applyBorder="0" applyAlignment="0" applyProtection="0"/>
    <xf numFmtId="0" fontId="20" fillId="0" borderId="0">
      <protection locked="0"/>
    </xf>
    <xf numFmtId="0" fontId="25" fillId="0" borderId="0" applyNumberFormat="0" applyFont="0" applyFill="0" applyBorder="0" applyAlignment="0" applyProtection="0"/>
    <xf numFmtId="0" fontId="20" fillId="0" borderId="0">
      <protection locked="0"/>
    </xf>
    <xf numFmtId="0" fontId="25" fillId="0" borderId="0" applyNumberFormat="0" applyFont="0" applyFill="0" applyBorder="0" applyAlignment="0" applyProtection="0"/>
    <xf numFmtId="0" fontId="26" fillId="0" borderId="0">
      <protection locked="0"/>
    </xf>
    <xf numFmtId="0" fontId="25" fillId="0" borderId="0" applyNumberFormat="0" applyFont="0" applyFill="0" applyBorder="0" applyAlignment="0" applyProtection="0"/>
    <xf numFmtId="0" fontId="20" fillId="0" borderId="0">
      <protection locked="0"/>
    </xf>
    <xf numFmtId="0" fontId="25" fillId="0" borderId="0" applyNumberFormat="0" applyFont="0" applyFill="0" applyBorder="0" applyAlignment="0" applyProtection="0"/>
    <xf numFmtId="0" fontId="20" fillId="0" borderId="0">
      <protection locked="0"/>
    </xf>
    <xf numFmtId="0" fontId="25" fillId="0" borderId="0" applyNumberFormat="0" applyFont="0" applyFill="0" applyBorder="0" applyAlignment="0" applyProtection="0"/>
    <xf numFmtId="0" fontId="20" fillId="0" borderId="0">
      <protection locked="0"/>
    </xf>
    <xf numFmtId="0" fontId="25" fillId="0" borderId="0" applyNumberFormat="0" applyFont="0" applyFill="0" applyBorder="0" applyAlignment="0" applyProtection="0"/>
    <xf numFmtId="0" fontId="26" fillId="0" borderId="0">
      <protection locked="0"/>
    </xf>
    <xf numFmtId="0" fontId="27"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7" fillId="0" borderId="0" applyNumberFormat="0" applyFill="0" applyBorder="0" applyAlignment="0" applyProtection="0"/>
    <xf numFmtId="15" fontId="24" fillId="0" borderId="5" applyFill="0" applyBorder="0" applyProtection="0">
      <alignment horizontal="center" wrapText="1" shrinkToFit="1"/>
    </xf>
    <xf numFmtId="15" fontId="24" fillId="0" borderId="5" applyFill="0" applyBorder="0" applyProtection="0">
      <alignment horizontal="center" wrapText="1" shrinkToFit="1"/>
    </xf>
    <xf numFmtId="15" fontId="24" fillId="0" borderId="5" applyFill="0" applyBorder="0" applyProtection="0">
      <alignment horizontal="center" wrapText="1" shrinkToFit="1"/>
    </xf>
    <xf numFmtId="15" fontId="24" fillId="0" borderId="5" applyFill="0" applyBorder="0" applyProtection="0">
      <alignment horizontal="center" wrapText="1" shrinkToFit="1"/>
    </xf>
    <xf numFmtId="15" fontId="24" fillId="0" borderId="5" applyFill="0" applyBorder="0" applyProtection="0">
      <alignment horizontal="center" wrapText="1" shrinkToFit="1"/>
    </xf>
    <xf numFmtId="15" fontId="24" fillId="0" borderId="5" applyFill="0" applyBorder="0" applyProtection="0">
      <alignment horizontal="center" wrapText="1" shrinkToFit="1"/>
    </xf>
    <xf numFmtId="15" fontId="24" fillId="0" borderId="5" applyFill="0" applyBorder="0" applyProtection="0">
      <alignment horizontal="center" wrapText="1" shrinkToFit="1"/>
    </xf>
    <xf numFmtId="15" fontId="24" fillId="0" borderId="5" applyFill="0" applyBorder="0" applyProtection="0">
      <alignment horizontal="center" wrapText="1" shrinkToFit="1"/>
    </xf>
    <xf numFmtId="15" fontId="24" fillId="0" borderId="5" applyFill="0" applyBorder="0" applyProtection="0">
      <alignment horizontal="center" wrapText="1" shrinkToFit="1"/>
    </xf>
    <xf numFmtId="15" fontId="24" fillId="0" borderId="5" applyFill="0" applyBorder="0" applyProtection="0">
      <alignment horizontal="center" wrapText="1" shrinkToFit="1"/>
    </xf>
    <xf numFmtId="15" fontId="24" fillId="0" borderId="5" applyFill="0" applyBorder="0" applyProtection="0">
      <alignment horizontal="center" wrapText="1" shrinkToFit="1"/>
    </xf>
    <xf numFmtId="2" fontId="27" fillId="0" borderId="0" applyFill="0" applyBorder="0" applyAlignment="0" applyProtection="0"/>
    <xf numFmtId="2" fontId="28" fillId="0" borderId="0" applyFont="0" applyFill="0" applyBorder="0" applyAlignment="0" applyProtection="0"/>
    <xf numFmtId="2" fontId="28" fillId="0" borderId="0" applyFont="0" applyFill="0" applyBorder="0" applyAlignment="0" applyProtection="0"/>
    <xf numFmtId="2" fontId="27" fillId="0" borderId="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177" fontId="20" fillId="0" borderId="0">
      <protection locked="0"/>
    </xf>
    <xf numFmtId="177" fontId="20" fillId="0" borderId="0">
      <protection locked="0"/>
    </xf>
    <xf numFmtId="0" fontId="29" fillId="0" borderId="0" applyNumberFormat="0" applyFill="0" applyBorder="0" applyAlignment="0" applyProtection="0"/>
    <xf numFmtId="0" fontId="30" fillId="0" borderId="0">
      <protection locked="0"/>
    </xf>
    <xf numFmtId="0" fontId="31" fillId="0" borderId="0" applyNumberFormat="0" applyFill="0" applyBorder="0" applyAlignment="0" applyProtection="0"/>
    <xf numFmtId="0" fontId="30" fillId="0" borderId="0">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4" borderId="0" applyNumberFormat="0" applyBorder="0" applyAlignment="0" applyProtection="0"/>
    <xf numFmtId="0" fontId="51" fillId="8"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178" fontId="1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78"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78"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78" fontId="24" fillId="0" borderId="0" applyFont="0" applyFill="0" applyBorder="0" applyAlignment="0" applyProtection="0"/>
    <xf numFmtId="165" fontId="24" fillId="0" borderId="0" applyFont="0" applyFill="0" applyBorder="0" applyAlignment="0" applyProtection="0"/>
    <xf numFmtId="178" fontId="24" fillId="0" borderId="0" applyFont="0" applyFill="0" applyBorder="0" applyAlignment="0" applyProtection="0"/>
    <xf numFmtId="165"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5"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79" fontId="24" fillId="0" borderId="0" applyFont="0" applyFill="0" applyBorder="0" applyAlignment="0" applyProtection="0"/>
    <xf numFmtId="181" fontId="24" fillId="0" borderId="0" applyFont="0" applyFill="0" applyBorder="0" applyAlignment="0" applyProtection="0"/>
    <xf numFmtId="180" fontId="24" fillId="0" borderId="0" applyFont="0" applyFill="0" applyBorder="0" applyAlignment="0" applyProtection="0"/>
    <xf numFmtId="165" fontId="24" fillId="0" borderId="0" applyFont="0" applyFill="0" applyBorder="0" applyAlignment="0" applyProtection="0"/>
    <xf numFmtId="178"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79" fontId="24" fillId="0" borderId="0" applyFont="0" applyFill="0" applyBorder="0" applyAlignment="0" applyProtection="0"/>
    <xf numFmtId="178" fontId="24" fillId="0" borderId="0" applyFont="0" applyFill="0" applyBorder="0" applyAlignment="0" applyProtection="0"/>
    <xf numFmtId="165" fontId="24" fillId="0" borderId="0" applyFont="0" applyFill="0" applyBorder="0" applyAlignment="0" applyProtection="0"/>
    <xf numFmtId="178"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79" fontId="24" fillId="0" borderId="0" applyFont="0" applyFill="0" applyBorder="0" applyAlignment="0" applyProtection="0"/>
    <xf numFmtId="181" fontId="24" fillId="0" borderId="0" applyFont="0" applyFill="0" applyBorder="0" applyAlignment="0" applyProtection="0"/>
    <xf numFmtId="180"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79" fontId="24" fillId="0" borderId="0" applyFont="0" applyFill="0" applyBorder="0" applyAlignment="0" applyProtection="0"/>
    <xf numFmtId="181" fontId="24" fillId="0" borderId="0" applyFont="0" applyFill="0" applyBorder="0" applyAlignment="0" applyProtection="0"/>
    <xf numFmtId="180"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79" fontId="24" fillId="0" borderId="0" applyFont="0" applyFill="0" applyBorder="0" applyAlignment="0" applyProtection="0"/>
    <xf numFmtId="181"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79" fontId="24" fillId="0" borderId="0" applyFont="0" applyFill="0" applyBorder="0" applyAlignment="0" applyProtection="0"/>
    <xf numFmtId="181" fontId="24" fillId="0" borderId="0" applyFont="0" applyFill="0" applyBorder="0" applyAlignment="0" applyProtection="0"/>
    <xf numFmtId="180" fontId="24"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82" fontId="35" fillId="0" borderId="0" applyFont="0" applyFill="0" applyBorder="0" applyAlignment="0" applyProtection="0"/>
    <xf numFmtId="183" fontId="35" fillId="0" borderId="0" applyFill="0" applyBorder="0" applyAlignment="0" applyProtection="0"/>
    <xf numFmtId="184" fontId="6" fillId="0" borderId="0" applyFont="0" applyFill="0" applyBorder="0" applyAlignment="0" applyProtection="0"/>
    <xf numFmtId="166" fontId="6" fillId="0" borderId="0" applyFont="0" applyFill="0" applyBorder="0" applyAlignment="0" applyProtection="0"/>
    <xf numFmtId="184" fontId="6" fillId="0" borderId="0" applyFont="0" applyFill="0" applyBorder="0" applyAlignment="0" applyProtection="0"/>
    <xf numFmtId="166" fontId="6" fillId="0" borderId="0" applyFont="0" applyFill="0" applyBorder="0" applyAlignment="0" applyProtection="0"/>
    <xf numFmtId="184" fontId="6" fillId="0" borderId="0" applyFont="0" applyFill="0" applyBorder="0" applyAlignment="0" applyProtection="0"/>
    <xf numFmtId="185" fontId="28" fillId="0" borderId="0" applyFont="0" applyFill="0" applyBorder="0" applyAlignment="0" applyProtection="0"/>
    <xf numFmtId="0" fontId="36" fillId="12" borderId="0" applyNumberFormat="0" applyBorder="0" applyAlignment="0" applyProtection="0"/>
    <xf numFmtId="0" fontId="52" fillId="30"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43" fillId="0" borderId="0"/>
    <xf numFmtId="0" fontId="24" fillId="0" borderId="0"/>
    <xf numFmtId="0" fontId="24" fillId="0" borderId="0"/>
    <xf numFmtId="0" fontId="24" fillId="0" borderId="0"/>
    <xf numFmtId="0" fontId="24" fillId="0" borderId="0"/>
    <xf numFmtId="0" fontId="24" fillId="0" borderId="0"/>
    <xf numFmtId="0" fontId="43" fillId="0" borderId="0"/>
    <xf numFmtId="0" fontId="24" fillId="0" borderId="0"/>
    <xf numFmtId="0" fontId="43" fillId="0" borderId="0"/>
    <xf numFmtId="0" fontId="24" fillId="0" borderId="0"/>
    <xf numFmtId="0" fontId="24" fillId="0" borderId="0"/>
    <xf numFmtId="0" fontId="24" fillId="0" borderId="0"/>
    <xf numFmtId="0" fontId="24" fillId="0" borderId="0"/>
    <xf numFmtId="0" fontId="13" fillId="0" borderId="0"/>
    <xf numFmtId="0" fontId="24" fillId="0" borderId="0"/>
    <xf numFmtId="0" fontId="6" fillId="0" borderId="0"/>
    <xf numFmtId="0" fontId="13" fillId="0" borderId="0"/>
    <xf numFmtId="0" fontId="13" fillId="0" borderId="0"/>
    <xf numFmtId="0" fontId="43" fillId="0" borderId="0"/>
    <xf numFmtId="0" fontId="24" fillId="0" borderId="0"/>
    <xf numFmtId="0" fontId="24" fillId="0" borderId="0"/>
    <xf numFmtId="0" fontId="24" fillId="0" borderId="0"/>
    <xf numFmtId="0" fontId="13" fillId="0" borderId="0"/>
    <xf numFmtId="0" fontId="13" fillId="0" borderId="0"/>
    <xf numFmtId="0" fontId="6" fillId="0" borderId="0"/>
    <xf numFmtId="0" fontId="13" fillId="0" borderId="0"/>
    <xf numFmtId="0" fontId="24" fillId="0" borderId="0"/>
    <xf numFmtId="0" fontId="24" fillId="0" borderId="0"/>
    <xf numFmtId="0" fontId="6" fillId="0" borderId="0"/>
    <xf numFmtId="0" fontId="6" fillId="0" borderId="0"/>
    <xf numFmtId="0" fontId="6" fillId="0" borderId="0"/>
    <xf numFmtId="0" fontId="3" fillId="0" borderId="0"/>
    <xf numFmtId="0" fontId="3" fillId="0" borderId="0"/>
    <xf numFmtId="0" fontId="24" fillId="7" borderId="6" applyNumberFormat="0" applyFont="0" applyAlignment="0" applyProtection="0"/>
    <xf numFmtId="0" fontId="13" fillId="31" borderId="34" applyNumberFormat="0" applyFont="0" applyAlignment="0" applyProtection="0"/>
    <xf numFmtId="186" fontId="37" fillId="0" borderId="0" applyFont="0" applyFill="0" applyBorder="0" applyAlignment="0" applyProtection="0"/>
    <xf numFmtId="186" fontId="37" fillId="0" borderId="0" applyFont="0" applyFill="0" applyBorder="0" applyAlignment="0" applyProtection="0"/>
    <xf numFmtId="186" fontId="37" fillId="0" borderId="0" applyFont="0" applyFill="0" applyBorder="0" applyAlignment="0" applyProtection="0"/>
    <xf numFmtId="187" fontId="20" fillId="0" borderId="0">
      <protection locked="0"/>
    </xf>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3"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43" fillId="0" borderId="0" applyFont="0" applyFill="0" applyBorder="0" applyAlignment="0" applyProtection="0"/>
    <xf numFmtId="9" fontId="13" fillId="0" borderId="0" applyFont="0" applyFill="0" applyBorder="0" applyAlignment="0" applyProtection="0"/>
    <xf numFmtId="9" fontId="24" fillId="0" borderId="0" applyFont="0" applyFill="0" applyBorder="0" applyAlignment="0" applyProtection="0"/>
    <xf numFmtId="9" fontId="1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 fontId="28" fillId="0" borderId="0" applyFont="0" applyFill="0" applyBorder="0" applyAlignment="0" applyProtection="0"/>
    <xf numFmtId="0" fontId="38" fillId="19" borderId="7" applyNumberFormat="0" applyAlignment="0" applyProtection="0"/>
    <xf numFmtId="0" fontId="53" fillId="20" borderId="35"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9" fillId="0" borderId="8" applyNumberFormat="0" applyFill="0" applyAlignment="0" applyProtection="0"/>
    <xf numFmtId="0" fontId="56" fillId="0" borderId="9" applyNumberFormat="0" applyFill="0" applyAlignment="0" applyProtection="0"/>
    <xf numFmtId="0" fontId="40" fillId="0" borderId="10" applyNumberFormat="0" applyFill="0" applyAlignment="0" applyProtection="0"/>
    <xf numFmtId="0" fontId="57" fillId="0" borderId="11" applyNumberFormat="0" applyFill="0" applyAlignment="0" applyProtection="0"/>
    <xf numFmtId="0" fontId="21" fillId="0" borderId="12" applyNumberFormat="0" applyFill="0" applyAlignment="0" applyProtection="0"/>
    <xf numFmtId="0" fontId="49" fillId="0" borderId="13" applyNumberFormat="0" applyFill="0" applyAlignment="0" applyProtection="0"/>
    <xf numFmtId="0" fontId="41" fillId="0" borderId="0" applyNumberFormat="0" applyFill="0" applyBorder="0" applyAlignment="0" applyProtection="0"/>
    <xf numFmtId="0" fontId="58" fillId="0" borderId="0" applyNumberFormat="0" applyFill="0" applyBorder="0" applyAlignment="0" applyProtection="0"/>
    <xf numFmtId="0" fontId="42" fillId="0" borderId="14" applyNumberFormat="0" applyFill="0" applyAlignment="0" applyProtection="0"/>
    <xf numFmtId="0" fontId="59" fillId="0" borderId="15" applyNumberFormat="0" applyFill="0" applyAlignment="0" applyProtection="0"/>
    <xf numFmtId="0" fontId="27" fillId="0" borderId="16" applyNumberFormat="0" applyFill="0" applyAlignment="0" applyProtection="0"/>
    <xf numFmtId="0" fontId="28" fillId="0" borderId="17" applyNumberFormat="0" applyFont="0" applyFill="0" applyAlignment="0" applyProtection="0"/>
    <xf numFmtId="0" fontId="27" fillId="0" borderId="16" applyNumberFormat="0" applyFill="0" applyAlignment="0" applyProtection="0"/>
    <xf numFmtId="0" fontId="28" fillId="0" borderId="17" applyNumberFormat="0" applyFon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4" fillId="0" borderId="0"/>
    <xf numFmtId="0" fontId="61" fillId="0" borderId="0" applyNumberFormat="0" applyFill="0" applyBorder="0" applyAlignment="0" applyProtection="0"/>
    <xf numFmtId="43" fontId="43" fillId="0" borderId="0" applyFont="0" applyFill="0" applyBorder="0" applyAlignment="0" applyProtection="0"/>
    <xf numFmtId="9" fontId="43" fillId="0" borderId="0" applyFont="0" applyFill="0" applyBorder="0" applyAlignment="0" applyProtection="0"/>
  </cellStyleXfs>
  <cellXfs count="147">
    <xf numFmtId="0" fontId="0" fillId="0" borderId="0" xfId="0"/>
    <xf numFmtId="0" fontId="1" fillId="0" borderId="0" xfId="237" applyFont="1" applyAlignment="1">
      <alignment horizontal="centerContinuous" vertical="center" wrapText="1"/>
    </xf>
    <xf numFmtId="0" fontId="8" fillId="0" borderId="0" xfId="295" applyFont="1" applyAlignment="1">
      <alignment vertical="center"/>
    </xf>
    <xf numFmtId="168" fontId="2" fillId="32" borderId="0" xfId="237" applyNumberFormat="1" applyFont="1" applyFill="1" applyAlignment="1">
      <alignment horizontal="centerContinuous" vertical="center"/>
    </xf>
    <xf numFmtId="0" fontId="9" fillId="0" borderId="19" xfId="295" applyFont="1" applyBorder="1" applyAlignment="1">
      <alignment horizontal="centerContinuous" vertical="center"/>
    </xf>
    <xf numFmtId="0" fontId="8" fillId="0" borderId="0" xfId="295" applyFont="1" applyAlignment="1">
      <alignment horizontal="center" vertical="center"/>
    </xf>
    <xf numFmtId="0" fontId="8" fillId="0" borderId="0" xfId="295" applyFont="1" applyAlignment="1">
      <alignment horizontal="right" vertical="center"/>
    </xf>
    <xf numFmtId="0" fontId="8" fillId="0" borderId="22" xfId="295" applyFont="1" applyBorder="1" applyAlignment="1">
      <alignment horizontal="centerContinuous" vertical="center"/>
    </xf>
    <xf numFmtId="0" fontId="10" fillId="0" borderId="23" xfId="295" applyFont="1" applyBorder="1" applyAlignment="1">
      <alignment horizontal="center" vertical="center"/>
    </xf>
    <xf numFmtId="0" fontId="12" fillId="0" borderId="0" xfId="237" applyFont="1" applyAlignment="1">
      <alignment horizontal="left" vertical="center" wrapText="1"/>
    </xf>
    <xf numFmtId="170" fontId="12" fillId="32" borderId="0" xfId="296" applyNumberFormat="1" applyFont="1" applyFill="1" applyAlignment="1">
      <alignment vertical="center"/>
    </xf>
    <xf numFmtId="170" fontId="11" fillId="32" borderId="0" xfId="296" applyNumberFormat="1" applyFont="1" applyFill="1" applyAlignment="1">
      <alignment vertical="center"/>
    </xf>
    <xf numFmtId="172" fontId="5" fillId="0" borderId="26" xfId="237" applyNumberFormat="1" applyFont="1" applyBorder="1" applyAlignment="1">
      <alignment horizontal="centerContinuous" vertical="center"/>
    </xf>
    <xf numFmtId="172" fontId="5" fillId="0" borderId="27" xfId="237" applyNumberFormat="1" applyFont="1" applyBorder="1" applyAlignment="1">
      <alignment horizontal="center" vertical="center"/>
    </xf>
    <xf numFmtId="0" fontId="8" fillId="32" borderId="0" xfId="295" applyFont="1" applyFill="1" applyAlignment="1">
      <alignment vertical="center"/>
    </xf>
    <xf numFmtId="16" fontId="4" fillId="32" borderId="0" xfId="295" applyNumberFormat="1" applyFont="1" applyFill="1" applyAlignment="1">
      <alignment horizontal="centerContinuous" vertical="center"/>
    </xf>
    <xf numFmtId="0" fontId="4" fillId="32" borderId="0" xfId="295" applyFont="1" applyFill="1" applyAlignment="1">
      <alignment horizontal="centerContinuous" vertical="center"/>
    </xf>
    <xf numFmtId="0" fontId="9" fillId="32" borderId="19" xfId="295" applyFont="1" applyFill="1" applyBorder="1" applyAlignment="1">
      <alignment horizontal="centerContinuous" vertical="center"/>
    </xf>
    <xf numFmtId="0" fontId="5" fillId="32" borderId="0" xfId="237" applyFont="1" applyFill="1" applyAlignment="1">
      <alignment horizontal="center"/>
    </xf>
    <xf numFmtId="169" fontId="5" fillId="32" borderId="21" xfId="237" applyNumberFormat="1" applyFont="1" applyFill="1" applyBorder="1" applyAlignment="1">
      <alignment horizontal="center" vertical="center"/>
    </xf>
    <xf numFmtId="169" fontId="5" fillId="32" borderId="21" xfId="237" applyNumberFormat="1" applyFont="1" applyFill="1" applyBorder="1" applyAlignment="1">
      <alignment horizontal="center"/>
    </xf>
    <xf numFmtId="0" fontId="5" fillId="32" borderId="21" xfId="237" applyFont="1" applyFill="1" applyBorder="1" applyAlignment="1">
      <alignment horizontal="center"/>
    </xf>
    <xf numFmtId="170" fontId="8" fillId="32" borderId="0" xfId="295" applyNumberFormat="1" applyFont="1" applyFill="1" applyAlignment="1">
      <alignment vertical="center"/>
    </xf>
    <xf numFmtId="3" fontId="8" fillId="32" borderId="0" xfId="295" applyNumberFormat="1" applyFont="1" applyFill="1" applyAlignment="1">
      <alignment vertical="center"/>
    </xf>
    <xf numFmtId="0" fontId="8" fillId="32" borderId="19" xfId="295" applyFont="1" applyFill="1" applyBorder="1" applyAlignment="1">
      <alignment horizontal="center" vertical="center"/>
    </xf>
    <xf numFmtId="0" fontId="8" fillId="32" borderId="19" xfId="295" applyFont="1" applyFill="1" applyBorder="1" applyAlignment="1">
      <alignment horizontal="right" vertical="center"/>
    </xf>
    <xf numFmtId="0" fontId="7" fillId="32" borderId="0" xfId="295" applyFont="1" applyFill="1" applyAlignment="1">
      <alignment horizontal="left" vertical="center"/>
    </xf>
    <xf numFmtId="0" fontId="8" fillId="32" borderId="0" xfId="295" applyFont="1" applyFill="1" applyAlignment="1">
      <alignment horizontal="center" vertical="center"/>
    </xf>
    <xf numFmtId="0" fontId="8" fillId="32" borderId="0" xfId="295" applyFont="1" applyFill="1" applyAlignment="1">
      <alignment horizontal="right" vertical="center"/>
    </xf>
    <xf numFmtId="0" fontId="1" fillId="32" borderId="0" xfId="237" applyFont="1" applyFill="1" applyAlignment="1">
      <alignment horizontal="centerContinuous" vertical="center" wrapText="1"/>
    </xf>
    <xf numFmtId="0" fontId="4" fillId="32" borderId="0" xfId="295" applyFont="1" applyFill="1" applyAlignment="1">
      <alignment vertical="center"/>
    </xf>
    <xf numFmtId="0" fontId="9" fillId="32" borderId="0" xfId="295" applyFont="1" applyFill="1" applyAlignment="1">
      <alignment horizontal="centerContinuous" vertical="center"/>
    </xf>
    <xf numFmtId="172" fontId="5" fillId="32" borderId="27" xfId="237" applyNumberFormat="1" applyFont="1" applyFill="1" applyBorder="1" applyAlignment="1">
      <alignment horizontal="center" vertical="center"/>
    </xf>
    <xf numFmtId="0" fontId="10" fillId="32" borderId="23" xfId="295" applyFont="1" applyFill="1" applyBorder="1" applyAlignment="1">
      <alignment horizontal="center" vertical="center"/>
    </xf>
    <xf numFmtId="0" fontId="12" fillId="32" borderId="0" xfId="237" applyFont="1" applyFill="1" applyAlignment="1">
      <alignment horizontal="left" vertical="center" wrapText="1"/>
    </xf>
    <xf numFmtId="171" fontId="11" fillId="32" borderId="0" xfId="303" applyNumberFormat="1" applyFont="1" applyFill="1" applyBorder="1" applyAlignment="1">
      <alignment vertical="center"/>
    </xf>
    <xf numFmtId="0" fontId="7" fillId="32" borderId="0" xfId="295" applyFont="1" applyFill="1" applyAlignment="1">
      <alignment horizontal="center" vertical="center"/>
    </xf>
    <xf numFmtId="0" fontId="7" fillId="32" borderId="0" xfId="295" applyFont="1" applyFill="1" applyAlignment="1">
      <alignment horizontal="right" vertical="center"/>
    </xf>
    <xf numFmtId="0" fontId="12" fillId="32" borderId="19" xfId="355" applyFont="1" applyFill="1" applyBorder="1" applyAlignment="1">
      <alignment vertical="center"/>
    </xf>
    <xf numFmtId="0" fontId="12" fillId="32" borderId="0" xfId="355" applyFont="1" applyFill="1"/>
    <xf numFmtId="0" fontId="12" fillId="32" borderId="0" xfId="355" applyFont="1" applyFill="1" applyAlignment="1">
      <alignment vertical="center"/>
    </xf>
    <xf numFmtId="0" fontId="60" fillId="32" borderId="0" xfId="355" applyFont="1" applyFill="1" applyAlignment="1">
      <alignment horizontal="left" vertical="center" indent="3"/>
    </xf>
    <xf numFmtId="0" fontId="11" fillId="32" borderId="0" xfId="355" applyFont="1" applyFill="1" applyAlignment="1">
      <alignment vertical="center"/>
    </xf>
    <xf numFmtId="0" fontId="11" fillId="32" borderId="21" xfId="355" applyFont="1" applyFill="1" applyBorder="1" applyAlignment="1">
      <alignment vertical="center"/>
    </xf>
    <xf numFmtId="0" fontId="12" fillId="32" borderId="21" xfId="355" applyFont="1" applyFill="1" applyBorder="1" applyAlignment="1">
      <alignment vertical="center"/>
    </xf>
    <xf numFmtId="0" fontId="11" fillId="32" borderId="28" xfId="355" applyFont="1" applyFill="1" applyBorder="1" applyAlignment="1">
      <alignment horizontal="right" vertical="center"/>
    </xf>
    <xf numFmtId="0" fontId="12" fillId="32" borderId="19" xfId="355" applyFont="1" applyFill="1" applyBorder="1"/>
    <xf numFmtId="0" fontId="12" fillId="32" borderId="25" xfId="355" applyFont="1" applyFill="1" applyBorder="1"/>
    <xf numFmtId="171" fontId="11" fillId="0" borderId="0" xfId="303" applyNumberFormat="1" applyFont="1" applyFill="1" applyBorder="1" applyAlignment="1">
      <alignment vertical="center"/>
    </xf>
    <xf numFmtId="0" fontId="7" fillId="0" borderId="0" xfId="237" applyFont="1" applyAlignment="1">
      <alignment horizontal="left" vertical="center"/>
    </xf>
    <xf numFmtId="0" fontId="7" fillId="32" borderId="0" xfId="237" applyFont="1" applyFill="1" applyAlignment="1">
      <alignment horizontal="left" vertical="center"/>
    </xf>
    <xf numFmtId="0" fontId="62" fillId="32" borderId="0" xfId="130" applyFont="1" applyFill="1" applyBorder="1" applyAlignment="1" applyProtection="1">
      <alignment vertical="center"/>
    </xf>
    <xf numFmtId="0" fontId="63" fillId="0" borderId="0" xfId="130" applyFont="1" applyAlignment="1" applyProtection="1"/>
    <xf numFmtId="0" fontId="64" fillId="32" borderId="0" xfId="0" applyFont="1" applyFill="1"/>
    <xf numFmtId="0" fontId="63" fillId="0" borderId="0" xfId="356" applyFont="1"/>
    <xf numFmtId="0" fontId="5" fillId="32" borderId="20" xfId="295" applyFont="1" applyFill="1" applyBorder="1" applyAlignment="1">
      <alignment horizontal="centerContinuous" vertical="center"/>
    </xf>
    <xf numFmtId="0" fontId="10" fillId="32" borderId="0" xfId="295" applyFont="1" applyFill="1" applyAlignment="1">
      <alignment horizontal="center" vertical="center"/>
    </xf>
    <xf numFmtId="3" fontId="64" fillId="32" borderId="0" xfId="0" applyNumberFormat="1" applyFont="1" applyFill="1"/>
    <xf numFmtId="171" fontId="5" fillId="0" borderId="24" xfId="358" applyNumberFormat="1" applyFont="1" applyFill="1" applyBorder="1" applyAlignment="1">
      <alignment horizontal="center" vertical="center"/>
    </xf>
    <xf numFmtId="3" fontId="7" fillId="0" borderId="0" xfId="0" applyNumberFormat="1" applyFont="1" applyAlignment="1">
      <alignment horizontal="center" vertical="center"/>
    </xf>
    <xf numFmtId="3" fontId="5" fillId="0" borderId="18" xfId="0" applyNumberFormat="1" applyFont="1" applyBorder="1" applyAlignment="1">
      <alignment horizontal="center" vertical="center"/>
    </xf>
    <xf numFmtId="171" fontId="5" fillId="0" borderId="0" xfId="358" applyNumberFormat="1" applyFont="1" applyFill="1" applyBorder="1" applyAlignment="1">
      <alignment horizontal="center" vertical="center"/>
    </xf>
    <xf numFmtId="3" fontId="5" fillId="0" borderId="21" xfId="0" applyNumberFormat="1" applyFont="1" applyBorder="1" applyAlignment="1">
      <alignment horizontal="center" vertical="center"/>
    </xf>
    <xf numFmtId="171" fontId="5" fillId="0" borderId="19" xfId="358" applyNumberFormat="1" applyFont="1" applyFill="1" applyBorder="1" applyAlignment="1">
      <alignment horizontal="center" vertical="center"/>
    </xf>
    <xf numFmtId="0" fontId="65" fillId="0" borderId="0" xfId="295" applyFont="1" applyAlignment="1">
      <alignment horizontal="left" vertical="center"/>
    </xf>
    <xf numFmtId="0" fontId="5" fillId="32" borderId="24" xfId="237" applyFont="1" applyFill="1" applyBorder="1" applyAlignment="1">
      <alignment horizontal="left" vertical="center"/>
    </xf>
    <xf numFmtId="0" fontId="7" fillId="32" borderId="24" xfId="237" applyFont="1" applyFill="1" applyBorder="1" applyAlignment="1">
      <alignment horizontal="left" vertical="center" wrapText="1"/>
    </xf>
    <xf numFmtId="170" fontId="5" fillId="32" borderId="28" xfId="296" applyNumberFormat="1" applyFont="1" applyFill="1" applyBorder="1" applyAlignment="1">
      <alignment vertical="center"/>
    </xf>
    <xf numFmtId="0" fontId="5" fillId="32" borderId="0" xfId="237" applyFont="1" applyFill="1" applyAlignment="1">
      <alignment horizontal="left" vertical="center"/>
    </xf>
    <xf numFmtId="0" fontId="7" fillId="32" borderId="0" xfId="237" applyFont="1" applyFill="1" applyAlignment="1">
      <alignment horizontal="left" vertical="center" wrapText="1"/>
    </xf>
    <xf numFmtId="170" fontId="7" fillId="32" borderId="28" xfId="296" applyNumberFormat="1" applyFont="1" applyFill="1" applyBorder="1" applyAlignment="1">
      <alignment vertical="center"/>
    </xf>
    <xf numFmtId="0" fontId="5" fillId="32" borderId="18" xfId="237" applyFont="1" applyFill="1" applyBorder="1" applyAlignment="1">
      <alignment horizontal="left" vertical="center"/>
    </xf>
    <xf numFmtId="0" fontId="7" fillId="32" borderId="18" xfId="237" applyFont="1" applyFill="1" applyBorder="1" applyAlignment="1">
      <alignment horizontal="left" vertical="center" wrapText="1"/>
    </xf>
    <xf numFmtId="170" fontId="7" fillId="32" borderId="29" xfId="296" applyNumberFormat="1" applyFont="1" applyFill="1" applyBorder="1" applyAlignment="1">
      <alignment vertical="center"/>
    </xf>
    <xf numFmtId="170" fontId="7" fillId="32" borderId="30" xfId="296" applyNumberFormat="1" applyFont="1" applyFill="1" applyBorder="1" applyAlignment="1">
      <alignment vertical="center"/>
    </xf>
    <xf numFmtId="0" fontId="5" fillId="32" borderId="19" xfId="237" applyFont="1" applyFill="1" applyBorder="1" applyAlignment="1">
      <alignment horizontal="left" vertical="center"/>
    </xf>
    <xf numFmtId="0" fontId="7" fillId="32" borderId="19" xfId="237" applyFont="1" applyFill="1" applyBorder="1" applyAlignment="1">
      <alignment horizontal="left" vertical="center" wrapText="1"/>
    </xf>
    <xf numFmtId="170" fontId="7" fillId="32" borderId="25" xfId="296" applyNumberFormat="1" applyFont="1" applyFill="1" applyBorder="1" applyAlignment="1">
      <alignment vertical="center"/>
    </xf>
    <xf numFmtId="0" fontId="5" fillId="0" borderId="24" xfId="237" applyFont="1" applyBorder="1" applyAlignment="1">
      <alignment horizontal="left" vertical="center"/>
    </xf>
    <xf numFmtId="0" fontId="7" fillId="0" borderId="24" xfId="237" applyFont="1" applyBorder="1" applyAlignment="1">
      <alignment horizontal="left" vertical="center" wrapText="1"/>
    </xf>
    <xf numFmtId="170" fontId="5" fillId="32" borderId="24" xfId="296" applyNumberFormat="1" applyFont="1" applyFill="1" applyBorder="1" applyAlignment="1">
      <alignment vertical="center"/>
    </xf>
    <xf numFmtId="170" fontId="5" fillId="32" borderId="0" xfId="296" applyNumberFormat="1" applyFont="1" applyFill="1" applyAlignment="1">
      <alignment vertical="center"/>
    </xf>
    <xf numFmtId="0" fontId="5" fillId="0" borderId="0" xfId="237" applyFont="1" applyAlignment="1">
      <alignment horizontal="left" vertical="center"/>
    </xf>
    <xf numFmtId="0" fontId="7" fillId="0" borderId="0" xfId="237" applyFont="1" applyAlignment="1">
      <alignment horizontal="left" vertical="center" wrapText="1"/>
    </xf>
    <xf numFmtId="170" fontId="7" fillId="32" borderId="0" xfId="296" applyNumberFormat="1" applyFont="1" applyFill="1" applyAlignment="1">
      <alignment vertical="center"/>
    </xf>
    <xf numFmtId="0" fontId="5" fillId="0" borderId="18" xfId="237" applyFont="1" applyBorder="1" applyAlignment="1">
      <alignment horizontal="left" vertical="center"/>
    </xf>
    <xf numFmtId="0" fontId="7" fillId="0" borderId="18" xfId="237" applyFont="1" applyBorder="1" applyAlignment="1">
      <alignment horizontal="left" vertical="center" wrapText="1"/>
    </xf>
    <xf numFmtId="170" fontId="7" fillId="32" borderId="18" xfId="296" applyNumberFormat="1" applyFont="1" applyFill="1" applyBorder="1" applyAlignment="1">
      <alignment vertical="center"/>
    </xf>
    <xf numFmtId="170" fontId="7" fillId="32" borderId="21" xfId="296" applyNumberFormat="1" applyFont="1" applyFill="1" applyBorder="1" applyAlignment="1">
      <alignment vertical="center"/>
    </xf>
    <xf numFmtId="0" fontId="5" fillId="0" borderId="19" xfId="237" applyFont="1" applyBorder="1" applyAlignment="1">
      <alignment horizontal="left" vertical="center"/>
    </xf>
    <xf numFmtId="0" fontId="7" fillId="0" borderId="19" xfId="237" applyFont="1" applyBorder="1" applyAlignment="1">
      <alignment horizontal="left" vertical="center" wrapText="1"/>
    </xf>
    <xf numFmtId="170" fontId="7" fillId="32" borderId="19" xfId="296" applyNumberFormat="1" applyFont="1" applyFill="1" applyBorder="1" applyAlignment="1">
      <alignment vertical="center"/>
    </xf>
    <xf numFmtId="0" fontId="6" fillId="32" borderId="0" xfId="237" applyFill="1" applyAlignment="1">
      <alignment horizontal="center" vertical="center"/>
    </xf>
    <xf numFmtId="170" fontId="5" fillId="32" borderId="0" xfId="237" applyNumberFormat="1" applyFont="1" applyFill="1" applyAlignment="1">
      <alignment vertical="center"/>
    </xf>
    <xf numFmtId="171" fontId="5" fillId="32" borderId="0" xfId="358" applyNumberFormat="1" applyFont="1" applyFill="1" applyAlignment="1">
      <alignment vertical="center"/>
    </xf>
    <xf numFmtId="0" fontId="7" fillId="32" borderId="0" xfId="237" applyFont="1" applyFill="1" applyAlignment="1">
      <alignment vertical="center"/>
    </xf>
    <xf numFmtId="171" fontId="7" fillId="32" borderId="0" xfId="358" applyNumberFormat="1" applyFont="1" applyFill="1" applyBorder="1" applyAlignment="1">
      <alignment vertical="center"/>
    </xf>
    <xf numFmtId="0" fontId="7" fillId="32" borderId="18" xfId="237" applyFont="1" applyFill="1" applyBorder="1" applyAlignment="1">
      <alignment horizontal="left" vertical="center"/>
    </xf>
    <xf numFmtId="171" fontId="7" fillId="32" borderId="18" xfId="358" applyNumberFormat="1" applyFont="1" applyFill="1" applyBorder="1" applyAlignment="1">
      <alignment vertical="center"/>
    </xf>
    <xf numFmtId="171" fontId="7" fillId="32" borderId="0" xfId="358" applyNumberFormat="1" applyFont="1" applyFill="1" applyAlignment="1">
      <alignment vertical="center"/>
    </xf>
    <xf numFmtId="0" fontId="5" fillId="32" borderId="0" xfId="295" applyFont="1" applyFill="1" applyAlignment="1">
      <alignment horizontal="left" vertical="center"/>
    </xf>
    <xf numFmtId="0" fontId="7" fillId="32" borderId="0" xfId="295" applyFont="1" applyFill="1" applyAlignment="1">
      <alignment vertical="center"/>
    </xf>
    <xf numFmtId="0" fontId="7" fillId="32" borderId="18" xfId="295" applyFont="1" applyFill="1" applyBorder="1" applyAlignment="1">
      <alignment horizontal="left" vertical="center"/>
    </xf>
    <xf numFmtId="0" fontId="5" fillId="32" borderId="0" xfId="295" applyFont="1" applyFill="1" applyAlignment="1">
      <alignment vertical="center"/>
    </xf>
    <xf numFmtId="171" fontId="5" fillId="32" borderId="0" xfId="358" applyNumberFormat="1" applyFont="1" applyFill="1" applyBorder="1" applyAlignment="1">
      <alignment vertical="center"/>
    </xf>
    <xf numFmtId="0" fontId="7" fillId="32" borderId="0" xfId="237" applyFont="1" applyFill="1" applyAlignment="1">
      <alignment horizontal="center" vertical="center"/>
    </xf>
    <xf numFmtId="188" fontId="5" fillId="32" borderId="24" xfId="296" applyNumberFormat="1" applyFont="1" applyFill="1" applyBorder="1" applyAlignment="1">
      <alignment vertical="center"/>
    </xf>
    <xf numFmtId="188" fontId="5" fillId="32" borderId="0" xfId="357" applyNumberFormat="1" applyFont="1" applyFill="1" applyBorder="1" applyAlignment="1">
      <alignment vertical="center"/>
    </xf>
    <xf numFmtId="188" fontId="7" fillId="32" borderId="0" xfId="296" applyNumberFormat="1" applyFont="1" applyFill="1" applyAlignment="1">
      <alignment vertical="center"/>
    </xf>
    <xf numFmtId="188" fontId="7" fillId="32" borderId="0" xfId="357" applyNumberFormat="1" applyFont="1" applyFill="1" applyBorder="1" applyAlignment="1">
      <alignment vertical="center"/>
    </xf>
    <xf numFmtId="188" fontId="7" fillId="32" borderId="18" xfId="296" applyNumberFormat="1" applyFont="1" applyFill="1" applyBorder="1" applyAlignment="1">
      <alignment vertical="center"/>
    </xf>
    <xf numFmtId="188" fontId="7" fillId="32" borderId="18" xfId="357" applyNumberFormat="1" applyFont="1" applyFill="1" applyBorder="1" applyAlignment="1">
      <alignment vertical="center"/>
    </xf>
    <xf numFmtId="188" fontId="5" fillId="32" borderId="0" xfId="296" applyNumberFormat="1" applyFont="1" applyFill="1" applyAlignment="1">
      <alignment vertical="center"/>
    </xf>
    <xf numFmtId="188" fontId="7" fillId="32" borderId="21" xfId="296" applyNumberFormat="1" applyFont="1" applyFill="1" applyBorder="1" applyAlignment="1">
      <alignment vertical="center"/>
    </xf>
    <xf numFmtId="188" fontId="7" fillId="32" borderId="21" xfId="357" applyNumberFormat="1" applyFont="1" applyFill="1" applyBorder="1" applyAlignment="1">
      <alignment vertical="center"/>
    </xf>
    <xf numFmtId="188" fontId="7" fillId="32" borderId="19" xfId="296" applyNumberFormat="1" applyFont="1" applyFill="1" applyBorder="1" applyAlignment="1">
      <alignment vertical="center"/>
    </xf>
    <xf numFmtId="189" fontId="5" fillId="32" borderId="28" xfId="296" applyNumberFormat="1" applyFont="1" applyFill="1" applyBorder="1" applyAlignment="1">
      <alignment vertical="center"/>
    </xf>
    <xf numFmtId="189" fontId="7" fillId="32" borderId="28" xfId="296" applyNumberFormat="1" applyFont="1" applyFill="1" applyBorder="1" applyAlignment="1">
      <alignment vertical="center"/>
    </xf>
    <xf numFmtId="189" fontId="7" fillId="32" borderId="29" xfId="296" applyNumberFormat="1" applyFont="1" applyFill="1" applyBorder="1" applyAlignment="1">
      <alignment vertical="center"/>
    </xf>
    <xf numFmtId="189" fontId="7" fillId="32" borderId="30" xfId="296" applyNumberFormat="1" applyFont="1" applyFill="1" applyBorder="1" applyAlignment="1">
      <alignment vertical="center"/>
    </xf>
    <xf numFmtId="189" fontId="7" fillId="32" borderId="25" xfId="296" applyNumberFormat="1" applyFont="1" applyFill="1" applyBorder="1" applyAlignment="1">
      <alignment vertical="center"/>
    </xf>
    <xf numFmtId="172" fontId="5" fillId="32" borderId="26" xfId="237" applyNumberFormat="1" applyFont="1" applyFill="1" applyBorder="1" applyAlignment="1">
      <alignment horizontal="centerContinuous" vertical="center"/>
    </xf>
    <xf numFmtId="0" fontId="8" fillId="32" borderId="22" xfId="295" applyFont="1" applyFill="1" applyBorder="1" applyAlignment="1">
      <alignment horizontal="centerContinuous" vertical="center"/>
    </xf>
    <xf numFmtId="170" fontId="8" fillId="0" borderId="0" xfId="295" applyNumberFormat="1" applyFont="1" applyAlignment="1">
      <alignment vertical="center"/>
    </xf>
    <xf numFmtId="0" fontId="64" fillId="32" borderId="0" xfId="0" applyFont="1" applyFill="1" applyAlignment="1">
      <alignment horizontal="center"/>
    </xf>
    <xf numFmtId="0" fontId="9" fillId="32" borderId="19" xfId="295" applyFont="1" applyFill="1" applyBorder="1" applyAlignment="1">
      <alignment horizontal="center" vertical="center"/>
    </xf>
    <xf numFmtId="171" fontId="5" fillId="32" borderId="0" xfId="358" applyNumberFormat="1" applyFont="1" applyFill="1" applyAlignment="1">
      <alignment horizontal="center" vertical="center"/>
    </xf>
    <xf numFmtId="170" fontId="7" fillId="32" borderId="0" xfId="296" applyNumberFormat="1" applyFont="1" applyFill="1" applyAlignment="1">
      <alignment horizontal="center" vertical="center"/>
    </xf>
    <xf numFmtId="170" fontId="7" fillId="32" borderId="18" xfId="296" applyNumberFormat="1" applyFont="1" applyFill="1" applyBorder="1" applyAlignment="1">
      <alignment horizontal="center" vertical="center"/>
    </xf>
    <xf numFmtId="170" fontId="64" fillId="32" borderId="0" xfId="0" applyNumberFormat="1" applyFont="1" applyFill="1"/>
    <xf numFmtId="43" fontId="64" fillId="32" borderId="0" xfId="357" applyFont="1" applyFill="1"/>
    <xf numFmtId="0" fontId="7" fillId="32" borderId="0" xfId="295" applyFont="1" applyFill="1" applyAlignment="1">
      <alignment horizontal="left" vertical="center" wrapText="1"/>
    </xf>
    <xf numFmtId="0" fontId="6" fillId="32" borderId="0" xfId="237" applyFill="1" applyAlignment="1">
      <alignment vertical="center" wrapText="1"/>
    </xf>
    <xf numFmtId="0" fontId="5" fillId="32" borderId="31" xfId="295" applyFont="1" applyFill="1" applyBorder="1" applyAlignment="1">
      <alignment horizontal="center" vertical="center"/>
    </xf>
    <xf numFmtId="0" fontId="6" fillId="32" borderId="21" xfId="237" applyFill="1" applyBorder="1" applyAlignment="1">
      <alignment horizontal="center" vertical="center"/>
    </xf>
    <xf numFmtId="0" fontId="10" fillId="0" borderId="31" xfId="295" applyFont="1" applyBorder="1" applyAlignment="1">
      <alignment horizontal="center" vertical="center" wrapText="1"/>
    </xf>
    <xf numFmtId="0" fontId="64" fillId="0" borderId="31" xfId="0" applyFont="1" applyBorder="1" applyAlignment="1">
      <alignment horizontal="center" vertical="center" wrapText="1"/>
    </xf>
    <xf numFmtId="0" fontId="64" fillId="0" borderId="21" xfId="0" applyFont="1" applyBorder="1" applyAlignment="1">
      <alignment horizontal="center" vertical="center" wrapText="1"/>
    </xf>
    <xf numFmtId="172" fontId="5" fillId="32" borderId="31" xfId="237" applyNumberFormat="1" applyFont="1" applyFill="1" applyBorder="1" applyAlignment="1">
      <alignment vertical="center"/>
    </xf>
    <xf numFmtId="172" fontId="5" fillId="32" borderId="21" xfId="237" applyNumberFormat="1" applyFont="1" applyFill="1" applyBorder="1" applyAlignment="1">
      <alignment vertical="center"/>
    </xf>
    <xf numFmtId="0" fontId="7" fillId="0" borderId="0" xfId="295" applyFont="1" applyAlignment="1">
      <alignment horizontal="left" vertical="center" wrapText="1"/>
    </xf>
    <xf numFmtId="0" fontId="6" fillId="0" borderId="0" xfId="237" applyAlignment="1">
      <alignment horizontal="left" vertical="center" wrapText="1"/>
    </xf>
    <xf numFmtId="0" fontId="64" fillId="0" borderId="0" xfId="0" applyFont="1" applyAlignment="1">
      <alignment vertical="center" wrapText="1"/>
    </xf>
    <xf numFmtId="0" fontId="0" fillId="0" borderId="0" xfId="0" applyAlignment="1">
      <alignment vertical="center" wrapText="1"/>
    </xf>
    <xf numFmtId="0" fontId="10" fillId="32" borderId="31" xfId="295" applyFont="1" applyFill="1" applyBorder="1" applyAlignment="1">
      <alignment horizontal="center" vertical="center" wrapText="1"/>
    </xf>
    <xf numFmtId="0" fontId="64" fillId="32" borderId="31" xfId="0" applyFont="1" applyFill="1" applyBorder="1" applyAlignment="1">
      <alignment horizontal="center" vertical="center" wrapText="1"/>
    </xf>
    <xf numFmtId="0" fontId="64" fillId="32" borderId="21" xfId="0" applyFont="1" applyFill="1" applyBorder="1" applyAlignment="1">
      <alignment horizontal="center" vertical="center" wrapText="1"/>
    </xf>
  </cellXfs>
  <cellStyles count="359">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6 2" xfId="10" xr:uid="{00000000-0005-0000-0000-000009000000}"/>
    <cellStyle name="20% - Énfasis6 3" xfId="11" xr:uid="{00000000-0005-0000-0000-00000A000000}"/>
    <cellStyle name="40% - Énfasis1 2" xfId="12" xr:uid="{00000000-0005-0000-0000-00000B000000}"/>
    <cellStyle name="40% - Énfasis1 3" xfId="13" xr:uid="{00000000-0005-0000-0000-00000C000000}"/>
    <cellStyle name="40% - Énfasis2 2" xfId="14" xr:uid="{00000000-0005-0000-0000-00000D000000}"/>
    <cellStyle name="40% - Énfasis3 2" xfId="15" xr:uid="{00000000-0005-0000-0000-00000E000000}"/>
    <cellStyle name="40% - Énfasis3 3" xfId="16" xr:uid="{00000000-0005-0000-0000-00000F000000}"/>
    <cellStyle name="40% - Énfasis4 2" xfId="17" xr:uid="{00000000-0005-0000-0000-000010000000}"/>
    <cellStyle name="40% - Énfasis4 3" xfId="18" xr:uid="{00000000-0005-0000-0000-000011000000}"/>
    <cellStyle name="40% - Énfasis5 2" xfId="19" xr:uid="{00000000-0005-0000-0000-000012000000}"/>
    <cellStyle name="40% - Énfasis5 3" xfId="20" xr:uid="{00000000-0005-0000-0000-000013000000}"/>
    <cellStyle name="40% - Énfasis6 2" xfId="21" xr:uid="{00000000-0005-0000-0000-000014000000}"/>
    <cellStyle name="40% - Énfasis6 3" xfId="22" xr:uid="{00000000-0005-0000-0000-000015000000}"/>
    <cellStyle name="60% - Énfasis1 2" xfId="23" xr:uid="{00000000-0005-0000-0000-000016000000}"/>
    <cellStyle name="60% - Énfasis1 3" xfId="24" xr:uid="{00000000-0005-0000-0000-000017000000}"/>
    <cellStyle name="60% - Énfasis2 2" xfId="25" xr:uid="{00000000-0005-0000-0000-000018000000}"/>
    <cellStyle name="60% - Énfasis2 3" xfId="26" xr:uid="{00000000-0005-0000-0000-000019000000}"/>
    <cellStyle name="60% - Énfasis3 2" xfId="27" xr:uid="{00000000-0005-0000-0000-00001A000000}"/>
    <cellStyle name="60% - Énfasis3 3" xfId="28" xr:uid="{00000000-0005-0000-0000-00001B000000}"/>
    <cellStyle name="60% - Énfasis4 2" xfId="29" xr:uid="{00000000-0005-0000-0000-00001C000000}"/>
    <cellStyle name="60% - Énfasis4 3" xfId="30" xr:uid="{00000000-0005-0000-0000-00001D000000}"/>
    <cellStyle name="60% - Énfasis5 2" xfId="31" xr:uid="{00000000-0005-0000-0000-00001E000000}"/>
    <cellStyle name="60% - Énfasis5 3" xfId="32" xr:uid="{00000000-0005-0000-0000-00001F000000}"/>
    <cellStyle name="60% - Énfasis6 2" xfId="33" xr:uid="{00000000-0005-0000-0000-000020000000}"/>
    <cellStyle name="60% - Énfasis6 3" xfId="34" xr:uid="{00000000-0005-0000-0000-000021000000}"/>
    <cellStyle name="Buena 2" xfId="35" xr:uid="{00000000-0005-0000-0000-000022000000}"/>
    <cellStyle name="Buena 3" xfId="36" xr:uid="{00000000-0005-0000-0000-000023000000}"/>
    <cellStyle name="Cabecera 1" xfId="37" xr:uid="{00000000-0005-0000-0000-000024000000}"/>
    <cellStyle name="Cabecera 1 2" xfId="38" xr:uid="{00000000-0005-0000-0000-000025000000}"/>
    <cellStyle name="Cabecera 1 2 2" xfId="39" xr:uid="{00000000-0005-0000-0000-000026000000}"/>
    <cellStyle name="Cabecera 1 3" xfId="40" xr:uid="{00000000-0005-0000-0000-000027000000}"/>
    <cellStyle name="Cabecera 1 3 2" xfId="41" xr:uid="{00000000-0005-0000-0000-000028000000}"/>
    <cellStyle name="Cabecera 1_Bol_122007" xfId="42" xr:uid="{00000000-0005-0000-0000-000029000000}"/>
    <cellStyle name="Cabecera 2" xfId="43" xr:uid="{00000000-0005-0000-0000-00002A000000}"/>
    <cellStyle name="Cabecera 2 2" xfId="44" xr:uid="{00000000-0005-0000-0000-00002B000000}"/>
    <cellStyle name="Cabecera 2 2 2" xfId="45" xr:uid="{00000000-0005-0000-0000-00002C000000}"/>
    <cellStyle name="Cabecera 2 3" xfId="46" xr:uid="{00000000-0005-0000-0000-00002D000000}"/>
    <cellStyle name="Cabecera 2 3 2" xfId="47" xr:uid="{00000000-0005-0000-0000-00002E000000}"/>
    <cellStyle name="Cabecera 2_Bol_122007" xfId="48" xr:uid="{00000000-0005-0000-0000-00002F000000}"/>
    <cellStyle name="Cálculo 2" xfId="49" xr:uid="{00000000-0005-0000-0000-000030000000}"/>
    <cellStyle name="Cálculo 3" xfId="50" xr:uid="{00000000-0005-0000-0000-000031000000}"/>
    <cellStyle name="Cambiar to&amp;do" xfId="51" xr:uid="{00000000-0005-0000-0000-000032000000}"/>
    <cellStyle name="Celda de comprobación 2" xfId="52" xr:uid="{00000000-0005-0000-0000-000033000000}"/>
    <cellStyle name="Celda vinculada 2" xfId="53" xr:uid="{00000000-0005-0000-0000-000034000000}"/>
    <cellStyle name="Celda vinculada 3" xfId="54" xr:uid="{00000000-0005-0000-0000-000035000000}"/>
    <cellStyle name="Comma" xfId="55" xr:uid="{00000000-0005-0000-0000-000036000000}"/>
    <cellStyle name="Currency" xfId="56" xr:uid="{00000000-0005-0000-0000-000037000000}"/>
    <cellStyle name="Date" xfId="57" xr:uid="{00000000-0005-0000-0000-000038000000}"/>
    <cellStyle name="Diseño" xfId="58" xr:uid="{00000000-0005-0000-0000-000039000000}"/>
    <cellStyle name="Encabezado 4 2" xfId="59" xr:uid="{00000000-0005-0000-0000-00003A000000}"/>
    <cellStyle name="Encabezado 4 3" xfId="60" xr:uid="{00000000-0005-0000-0000-00003B000000}"/>
    <cellStyle name="Énfasis1 2" xfId="61" xr:uid="{00000000-0005-0000-0000-00003C000000}"/>
    <cellStyle name="Énfasis1 3" xfId="62" xr:uid="{00000000-0005-0000-0000-00003D000000}"/>
    <cellStyle name="Énfasis2 2" xfId="63" xr:uid="{00000000-0005-0000-0000-00003E000000}"/>
    <cellStyle name="Énfasis2 3" xfId="64" xr:uid="{00000000-0005-0000-0000-00003F000000}"/>
    <cellStyle name="Énfasis3 2" xfId="65" xr:uid="{00000000-0005-0000-0000-000040000000}"/>
    <cellStyle name="Énfasis3 3" xfId="66" xr:uid="{00000000-0005-0000-0000-000041000000}"/>
    <cellStyle name="Énfasis4 2" xfId="67" xr:uid="{00000000-0005-0000-0000-000042000000}"/>
    <cellStyle name="Énfasis4 3" xfId="68" xr:uid="{00000000-0005-0000-0000-000043000000}"/>
    <cellStyle name="Énfasis5 2" xfId="69" xr:uid="{00000000-0005-0000-0000-000044000000}"/>
    <cellStyle name="Énfasis6 2" xfId="70" xr:uid="{00000000-0005-0000-0000-000045000000}"/>
    <cellStyle name="Énfasis6 3" xfId="71" xr:uid="{00000000-0005-0000-0000-000046000000}"/>
    <cellStyle name="Entrada 2" xfId="72" xr:uid="{00000000-0005-0000-0000-000047000000}"/>
    <cellStyle name="Entrada 3" xfId="73" xr:uid="{00000000-0005-0000-0000-000048000000}"/>
    <cellStyle name="Euro" xfId="74" xr:uid="{00000000-0005-0000-0000-000049000000}"/>
    <cellStyle name="Euro 2" xfId="75" xr:uid="{00000000-0005-0000-0000-00004A000000}"/>
    <cellStyle name="Euro 2 2" xfId="76" xr:uid="{00000000-0005-0000-0000-00004B000000}"/>
    <cellStyle name="Euro 3" xfId="77" xr:uid="{00000000-0005-0000-0000-00004C000000}"/>
    <cellStyle name="Euro 4" xfId="78" xr:uid="{00000000-0005-0000-0000-00004D000000}"/>
    <cellStyle name="Euro 5" xfId="79" xr:uid="{00000000-0005-0000-0000-00004E000000}"/>
    <cellStyle name="Euro 6" xfId="80" xr:uid="{00000000-0005-0000-0000-00004F000000}"/>
    <cellStyle name="Euro 7" xfId="81" xr:uid="{00000000-0005-0000-0000-000050000000}"/>
    <cellStyle name="Euro 8" xfId="82" xr:uid="{00000000-0005-0000-0000-000051000000}"/>
    <cellStyle name="Euro 9" xfId="83" xr:uid="{00000000-0005-0000-0000-000052000000}"/>
    <cellStyle name="Euro_Compendio 2008 V" xfId="84" xr:uid="{00000000-0005-0000-0000-000053000000}"/>
    <cellStyle name="F2" xfId="85" xr:uid="{00000000-0005-0000-0000-000054000000}"/>
    <cellStyle name="F2 2" xfId="86" xr:uid="{00000000-0005-0000-0000-000055000000}"/>
    <cellStyle name="F3" xfId="87" xr:uid="{00000000-0005-0000-0000-000056000000}"/>
    <cellStyle name="F3 2" xfId="88" xr:uid="{00000000-0005-0000-0000-000057000000}"/>
    <cellStyle name="F4" xfId="89" xr:uid="{00000000-0005-0000-0000-000058000000}"/>
    <cellStyle name="F4 2" xfId="90" xr:uid="{00000000-0005-0000-0000-000059000000}"/>
    <cellStyle name="F5" xfId="91" xr:uid="{00000000-0005-0000-0000-00005A000000}"/>
    <cellStyle name="F5 2" xfId="92" xr:uid="{00000000-0005-0000-0000-00005B000000}"/>
    <cellStyle name="F6" xfId="93" xr:uid="{00000000-0005-0000-0000-00005C000000}"/>
    <cellStyle name="F6 2" xfId="94" xr:uid="{00000000-0005-0000-0000-00005D000000}"/>
    <cellStyle name="F7" xfId="95" xr:uid="{00000000-0005-0000-0000-00005E000000}"/>
    <cellStyle name="F7 2" xfId="96" xr:uid="{00000000-0005-0000-0000-00005F000000}"/>
    <cellStyle name="F8" xfId="97" xr:uid="{00000000-0005-0000-0000-000060000000}"/>
    <cellStyle name="F8 2" xfId="98" xr:uid="{00000000-0005-0000-0000-000061000000}"/>
    <cellStyle name="Fecha" xfId="99" xr:uid="{00000000-0005-0000-0000-000062000000}"/>
    <cellStyle name="Fecha 2" xfId="100" xr:uid="{00000000-0005-0000-0000-000063000000}"/>
    <cellStyle name="Fecha 3" xfId="101" xr:uid="{00000000-0005-0000-0000-000064000000}"/>
    <cellStyle name="Fecha_Bol_122007" xfId="102" xr:uid="{00000000-0005-0000-0000-000065000000}"/>
    <cellStyle name="Fechas" xfId="103" xr:uid="{00000000-0005-0000-0000-000066000000}"/>
    <cellStyle name="Fechas 10" xfId="104" xr:uid="{00000000-0005-0000-0000-000067000000}"/>
    <cellStyle name="Fechas 2" xfId="105" xr:uid="{00000000-0005-0000-0000-000068000000}"/>
    <cellStyle name="Fechas 3" xfId="106" xr:uid="{00000000-0005-0000-0000-000069000000}"/>
    <cellStyle name="Fechas 4" xfId="107" xr:uid="{00000000-0005-0000-0000-00006A000000}"/>
    <cellStyle name="Fechas 5" xfId="108" xr:uid="{00000000-0005-0000-0000-00006B000000}"/>
    <cellStyle name="Fechas 6" xfId="109" xr:uid="{00000000-0005-0000-0000-00006C000000}"/>
    <cellStyle name="Fechas 7" xfId="110" xr:uid="{00000000-0005-0000-0000-00006D000000}"/>
    <cellStyle name="Fechas 8" xfId="111" xr:uid="{00000000-0005-0000-0000-00006E000000}"/>
    <cellStyle name="Fechas 9" xfId="112" xr:uid="{00000000-0005-0000-0000-00006F000000}"/>
    <cellStyle name="Fechas_Aportes Voluntarios - Julio 2010" xfId="113" xr:uid="{00000000-0005-0000-0000-000070000000}"/>
    <cellStyle name="Fijo" xfId="114" xr:uid="{00000000-0005-0000-0000-000071000000}"/>
    <cellStyle name="Fijo 2" xfId="115" xr:uid="{00000000-0005-0000-0000-000072000000}"/>
    <cellStyle name="Fijo 3" xfId="116" xr:uid="{00000000-0005-0000-0000-000073000000}"/>
    <cellStyle name="Fijo_Bol_122007" xfId="117" xr:uid="{00000000-0005-0000-0000-000074000000}"/>
    <cellStyle name="Fixed" xfId="118" xr:uid="{00000000-0005-0000-0000-000075000000}"/>
    <cellStyle name="Fixed 2" xfId="119" xr:uid="{00000000-0005-0000-0000-000076000000}"/>
    <cellStyle name="Fixed 2 2" xfId="120" xr:uid="{00000000-0005-0000-0000-000077000000}"/>
    <cellStyle name="Fixed 3" xfId="121" xr:uid="{00000000-0005-0000-0000-000078000000}"/>
    <cellStyle name="Fixed 4" xfId="122" xr:uid="{00000000-0005-0000-0000-000079000000}"/>
    <cellStyle name="Fixed 5" xfId="123" xr:uid="{00000000-0005-0000-0000-00007A000000}"/>
    <cellStyle name="Fixed_CA-Infraes" xfId="124" xr:uid="{00000000-0005-0000-0000-00007B000000}"/>
    <cellStyle name="HEADING1" xfId="125" xr:uid="{00000000-0005-0000-0000-00007C000000}"/>
    <cellStyle name="Heading1 2" xfId="126" xr:uid="{00000000-0005-0000-0000-00007D000000}"/>
    <cellStyle name="HEADING2" xfId="127" xr:uid="{00000000-0005-0000-0000-00007E000000}"/>
    <cellStyle name="Heading2 2" xfId="128" xr:uid="{00000000-0005-0000-0000-00007F000000}"/>
    <cellStyle name="Hipervínculo" xfId="356" builtinId="8"/>
    <cellStyle name="Hipervínculo 2 2" xfId="129" xr:uid="{00000000-0005-0000-0000-000081000000}"/>
    <cellStyle name="Hipervínculo 4" xfId="130" xr:uid="{00000000-0005-0000-0000-000082000000}"/>
    <cellStyle name="Incorrecto 2" xfId="131" xr:uid="{00000000-0005-0000-0000-000083000000}"/>
    <cellStyle name="Incorrecto 3" xfId="132" xr:uid="{00000000-0005-0000-0000-000084000000}"/>
    <cellStyle name="Millares" xfId="357" builtinId="3"/>
    <cellStyle name="Millares [0] 2" xfId="133" xr:uid="{00000000-0005-0000-0000-000086000000}"/>
    <cellStyle name="Millares [0] 3" xfId="134" xr:uid="{00000000-0005-0000-0000-000087000000}"/>
    <cellStyle name="Millares [0] 4" xfId="135" xr:uid="{00000000-0005-0000-0000-000088000000}"/>
    <cellStyle name="Millares [0] 5" xfId="136" xr:uid="{00000000-0005-0000-0000-000089000000}"/>
    <cellStyle name="Millares [0] 6" xfId="137" xr:uid="{00000000-0005-0000-0000-00008A000000}"/>
    <cellStyle name="Millares [0] 7" xfId="138" xr:uid="{00000000-0005-0000-0000-00008B000000}"/>
    <cellStyle name="Millares [0] 8" xfId="139" xr:uid="{00000000-0005-0000-0000-00008C000000}"/>
    <cellStyle name="Millares 10" xfId="140" xr:uid="{00000000-0005-0000-0000-00008D000000}"/>
    <cellStyle name="Millares 11" xfId="141" xr:uid="{00000000-0005-0000-0000-00008E000000}"/>
    <cellStyle name="Millares 12" xfId="142" xr:uid="{00000000-0005-0000-0000-00008F000000}"/>
    <cellStyle name="Millares 12 2" xfId="143" xr:uid="{00000000-0005-0000-0000-000090000000}"/>
    <cellStyle name="Millares 13" xfId="144" xr:uid="{00000000-0005-0000-0000-000091000000}"/>
    <cellStyle name="Millares 14" xfId="145" xr:uid="{00000000-0005-0000-0000-000092000000}"/>
    <cellStyle name="Millares 15" xfId="146" xr:uid="{00000000-0005-0000-0000-000093000000}"/>
    <cellStyle name="Millares 16" xfId="147" xr:uid="{00000000-0005-0000-0000-000094000000}"/>
    <cellStyle name="Millares 2" xfId="148" xr:uid="{00000000-0005-0000-0000-000095000000}"/>
    <cellStyle name="Millares 2 10" xfId="149" xr:uid="{00000000-0005-0000-0000-000096000000}"/>
    <cellStyle name="Millares 2 11" xfId="150" xr:uid="{00000000-0005-0000-0000-000097000000}"/>
    <cellStyle name="Millares 2 11 2" xfId="151" xr:uid="{00000000-0005-0000-0000-000098000000}"/>
    <cellStyle name="Millares 2 2" xfId="152" xr:uid="{00000000-0005-0000-0000-000099000000}"/>
    <cellStyle name="Millares 2 2 2" xfId="153" xr:uid="{00000000-0005-0000-0000-00009A000000}"/>
    <cellStyle name="Millares 2 2 2 2" xfId="154" xr:uid="{00000000-0005-0000-0000-00009B000000}"/>
    <cellStyle name="Millares 2 2 2 3" xfId="155" xr:uid="{00000000-0005-0000-0000-00009C000000}"/>
    <cellStyle name="Millares 2 2 3" xfId="156" xr:uid="{00000000-0005-0000-0000-00009D000000}"/>
    <cellStyle name="Millares 2 2 4" xfId="157" xr:uid="{00000000-0005-0000-0000-00009E000000}"/>
    <cellStyle name="Millares 2 2 4 2" xfId="158" xr:uid="{00000000-0005-0000-0000-00009F000000}"/>
    <cellStyle name="Millares 2 2 4 2 2" xfId="159" xr:uid="{00000000-0005-0000-0000-0000A0000000}"/>
    <cellStyle name="Millares 2 2 4_Hoja1" xfId="160" xr:uid="{00000000-0005-0000-0000-0000A1000000}"/>
    <cellStyle name="Millares 2 2 5" xfId="161" xr:uid="{00000000-0005-0000-0000-0000A2000000}"/>
    <cellStyle name="Millares 2 2 6" xfId="162" xr:uid="{00000000-0005-0000-0000-0000A3000000}"/>
    <cellStyle name="Millares 2 2 7" xfId="163" xr:uid="{00000000-0005-0000-0000-0000A4000000}"/>
    <cellStyle name="Millares 2 2 8" xfId="164" xr:uid="{00000000-0005-0000-0000-0000A5000000}"/>
    <cellStyle name="Millares 2 2_03" xfId="165" xr:uid="{00000000-0005-0000-0000-0000A6000000}"/>
    <cellStyle name="Millares 2 3" xfId="166" xr:uid="{00000000-0005-0000-0000-0000A7000000}"/>
    <cellStyle name="Millares 2 3 2" xfId="167" xr:uid="{00000000-0005-0000-0000-0000A8000000}"/>
    <cellStyle name="Millares 2 3 2 2" xfId="168" xr:uid="{00000000-0005-0000-0000-0000A9000000}"/>
    <cellStyle name="Millares 2 3 2 2 2" xfId="169" xr:uid="{00000000-0005-0000-0000-0000AA000000}"/>
    <cellStyle name="Millares 2 3 2 3" xfId="170" xr:uid="{00000000-0005-0000-0000-0000AB000000}"/>
    <cellStyle name="Millares 2 3 2_Hoja1" xfId="171" xr:uid="{00000000-0005-0000-0000-0000AC000000}"/>
    <cellStyle name="Millares 2 3 3" xfId="172" xr:uid="{00000000-0005-0000-0000-0000AD000000}"/>
    <cellStyle name="Millares 2 3 3 2" xfId="173" xr:uid="{00000000-0005-0000-0000-0000AE000000}"/>
    <cellStyle name="Millares 2 3 4" xfId="174" xr:uid="{00000000-0005-0000-0000-0000AF000000}"/>
    <cellStyle name="Millares 2 3 5" xfId="175" xr:uid="{00000000-0005-0000-0000-0000B0000000}"/>
    <cellStyle name="Millares 2 3_BG Fondos" xfId="176" xr:uid="{00000000-0005-0000-0000-0000B1000000}"/>
    <cellStyle name="Millares 2 4" xfId="177" xr:uid="{00000000-0005-0000-0000-0000B2000000}"/>
    <cellStyle name="Millares 2 4 2" xfId="178" xr:uid="{00000000-0005-0000-0000-0000B3000000}"/>
    <cellStyle name="Millares 2 4 2 2" xfId="179" xr:uid="{00000000-0005-0000-0000-0000B4000000}"/>
    <cellStyle name="Millares 2 4_Hoja1" xfId="180" xr:uid="{00000000-0005-0000-0000-0000B5000000}"/>
    <cellStyle name="Millares 2 5" xfId="181" xr:uid="{00000000-0005-0000-0000-0000B6000000}"/>
    <cellStyle name="Millares 2 5 2" xfId="182" xr:uid="{00000000-0005-0000-0000-0000B7000000}"/>
    <cellStyle name="Millares 2 6" xfId="183" xr:uid="{00000000-0005-0000-0000-0000B8000000}"/>
    <cellStyle name="Millares 2 7" xfId="184" xr:uid="{00000000-0005-0000-0000-0000B9000000}"/>
    <cellStyle name="Millares 2 8" xfId="185" xr:uid="{00000000-0005-0000-0000-0000BA000000}"/>
    <cellStyle name="Millares 2 9" xfId="186" xr:uid="{00000000-0005-0000-0000-0000BB000000}"/>
    <cellStyle name="Millares 2_Bol_0411(corregido emisor inst)" xfId="187" xr:uid="{00000000-0005-0000-0000-0000BC000000}"/>
    <cellStyle name="Millares 3 2" xfId="188" xr:uid="{00000000-0005-0000-0000-0000BD000000}"/>
    <cellStyle name="Millares 3 2 2" xfId="189" xr:uid="{00000000-0005-0000-0000-0000BE000000}"/>
    <cellStyle name="Millares 3 2 2 2" xfId="190" xr:uid="{00000000-0005-0000-0000-0000BF000000}"/>
    <cellStyle name="Millares 3 2 3" xfId="191" xr:uid="{00000000-0005-0000-0000-0000C0000000}"/>
    <cellStyle name="Millares 3 2_Hoja1" xfId="192" xr:uid="{00000000-0005-0000-0000-0000C1000000}"/>
    <cellStyle name="Millares 4 2" xfId="193" xr:uid="{00000000-0005-0000-0000-0000C2000000}"/>
    <cellStyle name="Millares 4 2 2" xfId="194" xr:uid="{00000000-0005-0000-0000-0000C3000000}"/>
    <cellStyle name="Millares 4 2 2 2" xfId="195" xr:uid="{00000000-0005-0000-0000-0000C4000000}"/>
    <cellStyle name="Millares 4 2 3" xfId="196" xr:uid="{00000000-0005-0000-0000-0000C5000000}"/>
    <cellStyle name="Millares 4 2_Hoja1" xfId="197" xr:uid="{00000000-0005-0000-0000-0000C6000000}"/>
    <cellStyle name="Millares 5" xfId="198" xr:uid="{00000000-0005-0000-0000-0000C7000000}"/>
    <cellStyle name="Millares 5 2" xfId="199" xr:uid="{00000000-0005-0000-0000-0000C8000000}"/>
    <cellStyle name="Millares 5 2 2" xfId="200" xr:uid="{00000000-0005-0000-0000-0000C9000000}"/>
    <cellStyle name="Millares 5 2 2 2" xfId="201" xr:uid="{00000000-0005-0000-0000-0000CA000000}"/>
    <cellStyle name="Millares 5 2 3" xfId="202" xr:uid="{00000000-0005-0000-0000-0000CB000000}"/>
    <cellStyle name="Millares 5 2_Hoja1" xfId="203" xr:uid="{00000000-0005-0000-0000-0000CC000000}"/>
    <cellStyle name="Millares 5 3" xfId="204" xr:uid="{00000000-0005-0000-0000-0000CD000000}"/>
    <cellStyle name="Millares 5 3 2" xfId="205" xr:uid="{00000000-0005-0000-0000-0000CE000000}"/>
    <cellStyle name="Millares 5 4" xfId="206" xr:uid="{00000000-0005-0000-0000-0000CF000000}"/>
    <cellStyle name="Millares 5_Bol_0411(corregido emisor inst)" xfId="207" xr:uid="{00000000-0005-0000-0000-0000D0000000}"/>
    <cellStyle name="Millares 6" xfId="208" xr:uid="{00000000-0005-0000-0000-0000D1000000}"/>
    <cellStyle name="Millares 6 2" xfId="209" xr:uid="{00000000-0005-0000-0000-0000D2000000}"/>
    <cellStyle name="Millares 7" xfId="210" xr:uid="{00000000-0005-0000-0000-0000D3000000}"/>
    <cellStyle name="Millares 8" xfId="211" xr:uid="{00000000-0005-0000-0000-0000D4000000}"/>
    <cellStyle name="Millares 9" xfId="212" xr:uid="{00000000-0005-0000-0000-0000D5000000}"/>
    <cellStyle name="Millares Sangría" xfId="213" xr:uid="{00000000-0005-0000-0000-0000D6000000}"/>
    <cellStyle name="Millares Sangría 1" xfId="214" xr:uid="{00000000-0005-0000-0000-0000D7000000}"/>
    <cellStyle name="Moneda 2" xfId="215" xr:uid="{00000000-0005-0000-0000-0000D8000000}"/>
    <cellStyle name="Moneda 2 2" xfId="216" xr:uid="{00000000-0005-0000-0000-0000D9000000}"/>
    <cellStyle name="Moneda 2 2 2" xfId="217" xr:uid="{00000000-0005-0000-0000-0000DA000000}"/>
    <cellStyle name="Moneda 2_Hoja1" xfId="218" xr:uid="{00000000-0005-0000-0000-0000DB000000}"/>
    <cellStyle name="Moneda 3" xfId="219" xr:uid="{00000000-0005-0000-0000-0000DC000000}"/>
    <cellStyle name="Monetario0" xfId="220" xr:uid="{00000000-0005-0000-0000-0000DD000000}"/>
    <cellStyle name="Neutral 2" xfId="221" xr:uid="{00000000-0005-0000-0000-0000DE000000}"/>
    <cellStyle name="Neutral 3" xfId="222" xr:uid="{00000000-0005-0000-0000-0000DF000000}"/>
    <cellStyle name="Normal" xfId="0" builtinId="0"/>
    <cellStyle name="Normal 10" xfId="223" xr:uid="{00000000-0005-0000-0000-0000E1000000}"/>
    <cellStyle name="Normal 11" xfId="224" xr:uid="{00000000-0005-0000-0000-0000E2000000}"/>
    <cellStyle name="Normal 12" xfId="225" xr:uid="{00000000-0005-0000-0000-0000E3000000}"/>
    <cellStyle name="Normal 13" xfId="226" xr:uid="{00000000-0005-0000-0000-0000E4000000}"/>
    <cellStyle name="Normal 14" xfId="227" xr:uid="{00000000-0005-0000-0000-0000E5000000}"/>
    <cellStyle name="Normal 15" xfId="228" xr:uid="{00000000-0005-0000-0000-0000E6000000}"/>
    <cellStyle name="Normal 15 2" xfId="229" xr:uid="{00000000-0005-0000-0000-0000E7000000}"/>
    <cellStyle name="Normal 16" xfId="230" xr:uid="{00000000-0005-0000-0000-0000E8000000}"/>
    <cellStyle name="Normal 17" xfId="231" xr:uid="{00000000-0005-0000-0000-0000E9000000}"/>
    <cellStyle name="Normal 17 2" xfId="232" xr:uid="{00000000-0005-0000-0000-0000EA000000}"/>
    <cellStyle name="Normal 18" xfId="233" xr:uid="{00000000-0005-0000-0000-0000EB000000}"/>
    <cellStyle name="Normal 18 2" xfId="234" xr:uid="{00000000-0005-0000-0000-0000EC000000}"/>
    <cellStyle name="Normal 19" xfId="235" xr:uid="{00000000-0005-0000-0000-0000ED000000}"/>
    <cellStyle name="Normal 19 2" xfId="236" xr:uid="{00000000-0005-0000-0000-0000EE000000}"/>
    <cellStyle name="Normal 2" xfId="237" xr:uid="{00000000-0005-0000-0000-0000EF000000}"/>
    <cellStyle name="Normal 2 2" xfId="238" xr:uid="{00000000-0005-0000-0000-0000F0000000}"/>
    <cellStyle name="Normal 2 2 2" xfId="239" xr:uid="{00000000-0005-0000-0000-0000F1000000}"/>
    <cellStyle name="Normal 2 2 3" xfId="240" xr:uid="{00000000-0005-0000-0000-0000F2000000}"/>
    <cellStyle name="Normal 2 2_Sol Tra Pres" xfId="241" xr:uid="{00000000-0005-0000-0000-0000F3000000}"/>
    <cellStyle name="Normal 2 3" xfId="242" xr:uid="{00000000-0005-0000-0000-0000F4000000}"/>
    <cellStyle name="Normal 2 4" xfId="243" xr:uid="{00000000-0005-0000-0000-0000F5000000}"/>
    <cellStyle name="Normal 2 4 2" xfId="244" xr:uid="{00000000-0005-0000-0000-0000F6000000}"/>
    <cellStyle name="Normal 2 4 2 2" xfId="245" xr:uid="{00000000-0005-0000-0000-0000F7000000}"/>
    <cellStyle name="Normal 2 4_Hoja1" xfId="246" xr:uid="{00000000-0005-0000-0000-0000F8000000}"/>
    <cellStyle name="Normal 2 5" xfId="247" xr:uid="{00000000-0005-0000-0000-0000F9000000}"/>
    <cellStyle name="Normal 2 6" xfId="248" xr:uid="{00000000-0005-0000-0000-0000FA000000}"/>
    <cellStyle name="Normal 2 7" xfId="249" xr:uid="{00000000-0005-0000-0000-0000FB000000}"/>
    <cellStyle name="Normal 2 8" xfId="250" xr:uid="{00000000-0005-0000-0000-0000FC000000}"/>
    <cellStyle name="Normal 2 9" xfId="251" xr:uid="{00000000-0005-0000-0000-0000FD000000}"/>
    <cellStyle name="Normal 2_Aportes Voluntarios - Julio 2010" xfId="252" xr:uid="{00000000-0005-0000-0000-0000FE000000}"/>
    <cellStyle name="Normal 20" xfId="253" xr:uid="{00000000-0005-0000-0000-0000FF000000}"/>
    <cellStyle name="Normal 20 2" xfId="254" xr:uid="{00000000-0005-0000-0000-000000010000}"/>
    <cellStyle name="Normal 21" xfId="255" xr:uid="{00000000-0005-0000-0000-000001010000}"/>
    <cellStyle name="Normal 21 2" xfId="256" xr:uid="{00000000-0005-0000-0000-000002010000}"/>
    <cellStyle name="Normal 22" xfId="257" xr:uid="{00000000-0005-0000-0000-000003010000}"/>
    <cellStyle name="Normal 22 2" xfId="258" xr:uid="{00000000-0005-0000-0000-000004010000}"/>
    <cellStyle name="Normal 23" xfId="259" xr:uid="{00000000-0005-0000-0000-000005010000}"/>
    <cellStyle name="Normal 23 2" xfId="260" xr:uid="{00000000-0005-0000-0000-000006010000}"/>
    <cellStyle name="Normal 24" xfId="261" xr:uid="{00000000-0005-0000-0000-000007010000}"/>
    <cellStyle name="Normal 24 2" xfId="262" xr:uid="{00000000-0005-0000-0000-000008010000}"/>
    <cellStyle name="Normal 25" xfId="263" xr:uid="{00000000-0005-0000-0000-000009010000}"/>
    <cellStyle name="Normal 26" xfId="264" xr:uid="{00000000-0005-0000-0000-00000A010000}"/>
    <cellStyle name="Normal 27" xfId="265" xr:uid="{00000000-0005-0000-0000-00000B010000}"/>
    <cellStyle name="Normal 28" xfId="266" xr:uid="{00000000-0005-0000-0000-00000C010000}"/>
    <cellStyle name="Normal 29" xfId="267" xr:uid="{00000000-0005-0000-0000-00000D010000}"/>
    <cellStyle name="Normal 3" xfId="268" xr:uid="{00000000-0005-0000-0000-00000E010000}"/>
    <cellStyle name="Normal 3 2" xfId="269" xr:uid="{00000000-0005-0000-0000-00000F010000}"/>
    <cellStyle name="Normal 3 2 2" xfId="270" xr:uid="{00000000-0005-0000-0000-000010010000}"/>
    <cellStyle name="Normal 3 3" xfId="271" xr:uid="{00000000-0005-0000-0000-000011010000}"/>
    <cellStyle name="Normal 3 4" xfId="272" xr:uid="{00000000-0005-0000-0000-000012010000}"/>
    <cellStyle name="Normal 3_Aportes Voluntarios - Julio 2010" xfId="273" xr:uid="{00000000-0005-0000-0000-000013010000}"/>
    <cellStyle name="Normal 30" xfId="274" xr:uid="{00000000-0005-0000-0000-000014010000}"/>
    <cellStyle name="Normal 31" xfId="275" xr:uid="{00000000-0005-0000-0000-000015010000}"/>
    <cellStyle name="Normal 32" xfId="276" xr:uid="{00000000-0005-0000-0000-000016010000}"/>
    <cellStyle name="Normal 4 2" xfId="277" xr:uid="{00000000-0005-0000-0000-000017010000}"/>
    <cellStyle name="Normal 4 2 2" xfId="278" xr:uid="{00000000-0005-0000-0000-000018010000}"/>
    <cellStyle name="Normal 4 3" xfId="279" xr:uid="{00000000-0005-0000-0000-000019010000}"/>
    <cellStyle name="Normal 4_Formato nuevos cuadros" xfId="280" xr:uid="{00000000-0005-0000-0000-00001A010000}"/>
    <cellStyle name="Normal 5 2" xfId="281" xr:uid="{00000000-0005-0000-0000-00001B010000}"/>
    <cellStyle name="Normal 5 3" xfId="282" xr:uid="{00000000-0005-0000-0000-00001C010000}"/>
    <cellStyle name="Normal 6" xfId="283" xr:uid="{00000000-0005-0000-0000-00001D010000}"/>
    <cellStyle name="Normal 6 2" xfId="284" xr:uid="{00000000-0005-0000-0000-00001E010000}"/>
    <cellStyle name="Normal 6 2 2" xfId="285" xr:uid="{00000000-0005-0000-0000-00001F010000}"/>
    <cellStyle name="Normal 6_Hoja1" xfId="286" xr:uid="{00000000-0005-0000-0000-000020010000}"/>
    <cellStyle name="Normal 7" xfId="287" xr:uid="{00000000-0005-0000-0000-000021010000}"/>
    <cellStyle name="Normal 7 2" xfId="288" xr:uid="{00000000-0005-0000-0000-000022010000}"/>
    <cellStyle name="Normal 7 2 2" xfId="289" xr:uid="{00000000-0005-0000-0000-000023010000}"/>
    <cellStyle name="Normal 7 2 3" xfId="290" xr:uid="{00000000-0005-0000-0000-000024010000}"/>
    <cellStyle name="Normal 7 3" xfId="291" xr:uid="{00000000-0005-0000-0000-000025010000}"/>
    <cellStyle name="Normal 7_Hoja1" xfId="292" xr:uid="{00000000-0005-0000-0000-000026010000}"/>
    <cellStyle name="Normal 8" xfId="293" xr:uid="{00000000-0005-0000-0000-000027010000}"/>
    <cellStyle name="Normal 9" xfId="294" xr:uid="{00000000-0005-0000-0000-000028010000}"/>
    <cellStyle name="Normal_Bol_Propuesto_Cap" xfId="355" xr:uid="{00000000-0005-0000-0000-000029010000}"/>
    <cellStyle name="Normal_PAG_01" xfId="295" xr:uid="{00000000-0005-0000-0000-00002A010000}"/>
    <cellStyle name="Normal_PAG_02" xfId="296" xr:uid="{00000000-0005-0000-0000-00002B010000}"/>
    <cellStyle name="Notas 2" xfId="297" xr:uid="{00000000-0005-0000-0000-00002C010000}"/>
    <cellStyle name="Notas 2 2" xfId="298" xr:uid="{00000000-0005-0000-0000-00002D010000}"/>
    <cellStyle name="Original" xfId="299" xr:uid="{00000000-0005-0000-0000-00002E010000}"/>
    <cellStyle name="Original 2" xfId="300" xr:uid="{00000000-0005-0000-0000-00002F010000}"/>
    <cellStyle name="Original 3" xfId="301" xr:uid="{00000000-0005-0000-0000-000030010000}"/>
    <cellStyle name="Percent" xfId="302" xr:uid="{00000000-0005-0000-0000-000031010000}"/>
    <cellStyle name="Porcentaje" xfId="358" builtinId="5"/>
    <cellStyle name="Porcentaje 2" xfId="303" xr:uid="{00000000-0005-0000-0000-000033010000}"/>
    <cellStyle name="Porcentaje 2 2" xfId="304" xr:uid="{00000000-0005-0000-0000-000034010000}"/>
    <cellStyle name="Porcentaje 3" xfId="305" xr:uid="{00000000-0005-0000-0000-000035010000}"/>
    <cellStyle name="Porcentaje 3 2" xfId="306" xr:uid="{00000000-0005-0000-0000-000036010000}"/>
    <cellStyle name="Porcentaje 3 3" xfId="307" xr:uid="{00000000-0005-0000-0000-000037010000}"/>
    <cellStyle name="Porcentaje 4" xfId="308" xr:uid="{00000000-0005-0000-0000-000038010000}"/>
    <cellStyle name="Porcentaje 5" xfId="309" xr:uid="{00000000-0005-0000-0000-000039010000}"/>
    <cellStyle name="Porcentual 10" xfId="310" xr:uid="{00000000-0005-0000-0000-00003A010000}"/>
    <cellStyle name="Porcentual 2" xfId="311" xr:uid="{00000000-0005-0000-0000-00003B010000}"/>
    <cellStyle name="Porcentual 2 2" xfId="312" xr:uid="{00000000-0005-0000-0000-00003C010000}"/>
    <cellStyle name="Porcentual 2 3" xfId="313" xr:uid="{00000000-0005-0000-0000-00003D010000}"/>
    <cellStyle name="Porcentual 2 4" xfId="314" xr:uid="{00000000-0005-0000-0000-00003E010000}"/>
    <cellStyle name="Porcentual 2 4 2" xfId="315" xr:uid="{00000000-0005-0000-0000-00003F010000}"/>
    <cellStyle name="Porcentual 2 5" xfId="316" xr:uid="{00000000-0005-0000-0000-000040010000}"/>
    <cellStyle name="Porcentual 2 6" xfId="317" xr:uid="{00000000-0005-0000-0000-000041010000}"/>
    <cellStyle name="Porcentual 2 7" xfId="318" xr:uid="{00000000-0005-0000-0000-000042010000}"/>
    <cellStyle name="Porcentual 2 8" xfId="319" xr:uid="{00000000-0005-0000-0000-000043010000}"/>
    <cellStyle name="Porcentual 3 2" xfId="320" xr:uid="{00000000-0005-0000-0000-000044010000}"/>
    <cellStyle name="Porcentual 4 2" xfId="321" xr:uid="{00000000-0005-0000-0000-000045010000}"/>
    <cellStyle name="Porcentual 4 3" xfId="322" xr:uid="{00000000-0005-0000-0000-000046010000}"/>
    <cellStyle name="Porcentual 5" xfId="323" xr:uid="{00000000-0005-0000-0000-000047010000}"/>
    <cellStyle name="Porcentual 5 2" xfId="324" xr:uid="{00000000-0005-0000-0000-000048010000}"/>
    <cellStyle name="Porcentual 5 2 2" xfId="325" xr:uid="{00000000-0005-0000-0000-000049010000}"/>
    <cellStyle name="Porcentual 6" xfId="326" xr:uid="{00000000-0005-0000-0000-00004A010000}"/>
    <cellStyle name="Porcentual 7" xfId="327" xr:uid="{00000000-0005-0000-0000-00004B010000}"/>
    <cellStyle name="Porcentual 8" xfId="328" xr:uid="{00000000-0005-0000-0000-00004C010000}"/>
    <cellStyle name="Porcentual 9" xfId="329" xr:uid="{00000000-0005-0000-0000-00004D010000}"/>
    <cellStyle name="Punto0" xfId="330" xr:uid="{00000000-0005-0000-0000-00004E010000}"/>
    <cellStyle name="Salida 2" xfId="331" xr:uid="{00000000-0005-0000-0000-00004F010000}"/>
    <cellStyle name="Salida 3" xfId="332" xr:uid="{00000000-0005-0000-0000-000050010000}"/>
    <cellStyle name="Texto de advertencia 2" xfId="333" xr:uid="{00000000-0005-0000-0000-000051010000}"/>
    <cellStyle name="Texto explicativo 2" xfId="334" xr:uid="{00000000-0005-0000-0000-000052010000}"/>
    <cellStyle name="Título 1 2" xfId="335" xr:uid="{00000000-0005-0000-0000-000053010000}"/>
    <cellStyle name="Título 1 3" xfId="336" xr:uid="{00000000-0005-0000-0000-000054010000}"/>
    <cellStyle name="Título 2 2" xfId="337" xr:uid="{00000000-0005-0000-0000-000055010000}"/>
    <cellStyle name="Título 2 3" xfId="338" xr:uid="{00000000-0005-0000-0000-000056010000}"/>
    <cellStyle name="Título 3 2" xfId="339" xr:uid="{00000000-0005-0000-0000-000057010000}"/>
    <cellStyle name="Título 3 3" xfId="340" xr:uid="{00000000-0005-0000-0000-000058010000}"/>
    <cellStyle name="Título 4" xfId="341" xr:uid="{00000000-0005-0000-0000-000059010000}"/>
    <cellStyle name="Título 5" xfId="342" xr:uid="{00000000-0005-0000-0000-00005A010000}"/>
    <cellStyle name="Total 10" xfId="343" xr:uid="{00000000-0005-0000-0000-00005B010000}"/>
    <cellStyle name="Total 10 2" xfId="344" xr:uid="{00000000-0005-0000-0000-00005C010000}"/>
    <cellStyle name="Total 2 2" xfId="345" xr:uid="{00000000-0005-0000-0000-00005D010000}"/>
    <cellStyle name="Total 2 3" xfId="346" xr:uid="{00000000-0005-0000-0000-00005E010000}"/>
    <cellStyle name="Total 3 2" xfId="347" xr:uid="{00000000-0005-0000-0000-00005F010000}"/>
    <cellStyle name="Total 3 2 2" xfId="348" xr:uid="{00000000-0005-0000-0000-000060010000}"/>
    <cellStyle name="Total 4" xfId="349" xr:uid="{00000000-0005-0000-0000-000061010000}"/>
    <cellStyle name="Total 5" xfId="350" xr:uid="{00000000-0005-0000-0000-000062010000}"/>
    <cellStyle name="Total 6" xfId="351" xr:uid="{00000000-0005-0000-0000-000063010000}"/>
    <cellStyle name="Total 7" xfId="352" xr:uid="{00000000-0005-0000-0000-000064010000}"/>
    <cellStyle name="Total 8" xfId="353" xr:uid="{00000000-0005-0000-0000-000065010000}"/>
    <cellStyle name="Total 9" xfId="354" xr:uid="{00000000-0005-0000-0000-00006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34" Type="http://schemas.openxmlformats.org/officeDocument/2006/relationships/theme" Target="theme/theme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styles" Target="styles.xml"/><Relationship Id="rId8" Type="http://schemas.openxmlformats.org/officeDocument/2006/relationships/externalLink" Target="externalLinks/externalLink4.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AG_3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orary%20Internet%20Files\OLK62A1\Libro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net.sbs.gob.pe/WINDOWS/Temporary%20Internet%20Files/OLK62A1/Libro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asara\PLantillas\windows\TEMP\INFORME%20DIARIO\INFORME%20DIARIO\Integra\Integra\INFORME%20DIARIO\Integra\Integra\NV9805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lly\Boletin\Mensual\Cuadros\Bol_08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robles\semanal\Mis%20documentos\Mensual\Bol_07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samander\c\WINDOWS\TEMP\1996\BOL_05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ctualizacion%20SisCor\Series%20Inversiones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Limt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artera%20por%20Clasificaci&#243;n%20de%20riesgo\Informes%20Mensuales\Setiembre%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sbs.gob.pe/Documentos%20Boris/Mensual/2001/Bol_012001/BolMen_Retir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stadisticas\Statisti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steco\ASAP\SPP\Boletines\Boletin%20Mensual\2008\Bol_072008\pBol_07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steco\ASAP\SPP\Boletines\Boletin%20Mensual\2013\Bol0413\Bol_04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steco\ASAP\SPP\Boletines\Boletin%20Mensual\2013\Bol0213\Datos\Inversiones%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steco\ASAP\SPP\Boletin%20Semanal\2005\Bol_sem03\sem03_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steco\ASAP\SPP\Boletines\Boletin%20Mensual\2006\Bol_022006\pBol_0220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tranet2.sbs.gob.pe/Esteco/ASAP/SPP/Boletines/Boletin%20Mensual/2017/Bol0617/Bol061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Libro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Mis%20documentos\Roberto\Bolet&#237;n\Mensual\Octubre\Propuesta%20Stand%20b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cuadros%20de%20morosida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steco\ASAP\SPP\Coyuntura\BD%20para%20Carpeta\Indicadores(linkead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steco\ASAP\SPP\Coyuntura\BD%20para%20Carpeta\Calculo%20de%20la%20Rentabilidad%20Neta%20de%20Aportes%20Voluntari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Mis%20documentos%20Sandra\Boletin%20Mensual\Bol_032000%20a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96.3.1.51/Files_Esteco/D/2009/03/FP-00009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Esteco\ASAP\SPP\Boletin%20Mensual\2007-WEB\Bol_012007\Rent%20Anulizada%20F1-Ene-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os%20Boris\Mensual\2001\Bol_012001\BolMen_Retiro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steco\ASAP\SPP\Boletin%20Semanal\2003\2003\Bol_sem33\sem33_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villegas\1998.1\WINDOWS\Escritorio\Mi%20Malet&#237;n\19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 val="VC_Shar"/>
      <sheetName val="PAG_34"/>
      <sheetName val="Intru"/>
      <sheetName val="PAG19"/>
      <sheetName val="Rentab S- US$"/>
      <sheetName val="LImites Javier"/>
      <sheetName val="Rentab_S-_US$"/>
      <sheetName val="LImites_Javi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9"/>
      <sheetName val="PAG19 (2)"/>
      <sheetName val="PAG42 (2)"/>
      <sheetName val="PAG45"/>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9"/>
      <sheetName val="PAG19 (2)"/>
      <sheetName val="PAG42 (2)"/>
      <sheetName val="PAG45"/>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 moratorios"/>
      <sheetName val="verificación"/>
      <sheetName val="H"/>
      <sheetName val="Indicadores"/>
      <sheetName val="Encaje"/>
      <sheetName val="BD_Accs"/>
      <sheetName val="VP_Accs"/>
      <sheetName val="Reporte"/>
      <sheetName val="Sol-Tr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8"/>
      <sheetName val="PAG_29"/>
      <sheetName val="PAG_30"/>
      <sheetName val="PAG_31"/>
      <sheetName val="PAG_32"/>
      <sheetName val="PAG_34"/>
      <sheetName val="PAG_35"/>
      <sheetName val="PAG_36"/>
      <sheetName val="PAG_37"/>
      <sheetName val="PAG_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7"/>
      <sheetName val="PAG_38"/>
      <sheetName val="PAG_39"/>
      <sheetName val="PAG_40"/>
      <sheetName val="EST. FINANC - RATIOS"/>
      <sheetName val="EST__FINANC_-_RAT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Ing-Egresos"/>
      <sheetName val="Concen"/>
      <sheetName val="Intru"/>
      <sheetName val="Cartera"/>
      <sheetName val="Rent 12m"/>
      <sheetName val="CD 6"/>
      <sheetName val="CD22"/>
      <sheetName val="CD3"/>
      <sheetName val="CD 1-2"/>
      <sheetName val="g1"/>
      <sheetName val="C2 prod"/>
      <sheetName val="Rent_12m"/>
      <sheetName val="CD_6"/>
      <sheetName val="CD_1-2"/>
      <sheetName val="C2_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 Anual"/>
      <sheetName val="Intru (2)"/>
      <sheetName val="Bol Conso"/>
      <sheetName val="Intru"/>
      <sheetName val="Riesgo"/>
      <sheetName val="Plazo"/>
      <sheetName val="Money"/>
      <sheetName val="Sector"/>
      <sheetName val="Concen"/>
      <sheetName val="Cart Instr"/>
      <sheetName val="Limites"/>
      <sheetName val="Cartera"/>
      <sheetName val="Cartera - Var"/>
      <sheetName val="Ing-Egresos"/>
      <sheetName val="Rent Anu"/>
      <sheetName val="Rent 12m"/>
      <sheetName val="Indices"/>
      <sheetName val="VC_Shar"/>
      <sheetName val="IndFondo"/>
      <sheetName val="RF"/>
      <sheetName val="DepxMoney"/>
      <sheetName val="AccxMoney"/>
      <sheetName val="Holgura"/>
      <sheetName val="Series InversionesC"/>
      <sheetName val="CarteraxEmisor"/>
      <sheetName val="Sol-Tras"/>
      <sheetName val="CAXEmisor"/>
    </sheetNames>
    <sheetDataSet>
      <sheetData sheetId="0" refreshError="1"/>
      <sheetData sheetId="1" refreshError="1"/>
      <sheetData sheetId="2" refreshError="1"/>
      <sheetData sheetId="3" refreshError="1">
        <row r="4">
          <cell r="AY4">
            <v>3.472</v>
          </cell>
        </row>
        <row r="5">
          <cell r="E5">
            <v>36495</v>
          </cell>
          <cell r="F5">
            <v>36526</v>
          </cell>
          <cell r="G5">
            <v>36557</v>
          </cell>
          <cell r="H5">
            <v>36586</v>
          </cell>
          <cell r="I5">
            <v>36617</v>
          </cell>
          <cell r="J5">
            <v>36647</v>
          </cell>
          <cell r="K5">
            <v>36678</v>
          </cell>
          <cell r="L5">
            <v>36708</v>
          </cell>
          <cell r="M5">
            <v>36739</v>
          </cell>
          <cell r="N5">
            <v>36770</v>
          </cell>
          <cell r="O5">
            <v>36800</v>
          </cell>
          <cell r="P5">
            <v>36831</v>
          </cell>
          <cell r="Q5">
            <v>36861</v>
          </cell>
          <cell r="R5">
            <v>36892</v>
          </cell>
          <cell r="S5">
            <v>36923</v>
          </cell>
          <cell r="T5">
            <v>36951</v>
          </cell>
          <cell r="U5">
            <v>36982</v>
          </cell>
          <cell r="V5">
            <v>37012</v>
          </cell>
          <cell r="W5">
            <v>37043</v>
          </cell>
          <cell r="X5">
            <v>37073</v>
          </cell>
          <cell r="Y5">
            <v>37104</v>
          </cell>
          <cell r="Z5">
            <v>37135</v>
          </cell>
          <cell r="AA5">
            <v>37165</v>
          </cell>
          <cell r="AB5">
            <v>37196</v>
          </cell>
          <cell r="AC5">
            <v>37226</v>
          </cell>
          <cell r="AD5">
            <v>37257</v>
          </cell>
          <cell r="AE5">
            <v>37288</v>
          </cell>
          <cell r="AF5">
            <v>37316</v>
          </cell>
          <cell r="AG5">
            <v>37347</v>
          </cell>
          <cell r="AH5">
            <v>37377</v>
          </cell>
          <cell r="AI5">
            <v>37408</v>
          </cell>
          <cell r="AJ5">
            <v>37438</v>
          </cell>
          <cell r="AK5">
            <v>37469</v>
          </cell>
          <cell r="AL5">
            <v>37500</v>
          </cell>
          <cell r="AM5">
            <v>37530</v>
          </cell>
          <cell r="AN5">
            <v>37561</v>
          </cell>
          <cell r="AO5">
            <v>37591</v>
          </cell>
          <cell r="AP5">
            <v>37622</v>
          </cell>
          <cell r="AQ5">
            <v>37653</v>
          </cell>
          <cell r="AR5">
            <v>37681</v>
          </cell>
          <cell r="AS5">
            <v>37712</v>
          </cell>
          <cell r="AT5">
            <v>37742</v>
          </cell>
          <cell r="AU5">
            <v>37773</v>
          </cell>
          <cell r="AV5">
            <v>37803</v>
          </cell>
          <cell r="AW5">
            <v>37834</v>
          </cell>
          <cell r="AX5">
            <v>37865</v>
          </cell>
          <cell r="AY5">
            <v>37895</v>
          </cell>
          <cell r="AZ5">
            <v>37926</v>
          </cell>
          <cell r="BA5">
            <v>37956</v>
          </cell>
          <cell r="BB5">
            <v>37987</v>
          </cell>
          <cell r="BC5">
            <v>38018</v>
          </cell>
          <cell r="BD5">
            <v>38047</v>
          </cell>
          <cell r="BE5">
            <v>38078</v>
          </cell>
          <cell r="BF5">
            <v>38108</v>
          </cell>
          <cell r="BG5">
            <v>38139</v>
          </cell>
          <cell r="BH5">
            <v>38169</v>
          </cell>
          <cell r="BI5">
            <v>38200</v>
          </cell>
          <cell r="BJ5">
            <v>38231</v>
          </cell>
          <cell r="BK5">
            <v>38261</v>
          </cell>
          <cell r="BL5">
            <v>38292</v>
          </cell>
          <cell r="BM5">
            <v>38322</v>
          </cell>
          <cell r="BN5">
            <v>38353</v>
          </cell>
          <cell r="BO5">
            <v>38384</v>
          </cell>
          <cell r="BP5">
            <v>38412</v>
          </cell>
          <cell r="BQ5">
            <v>38443</v>
          </cell>
          <cell r="BR5">
            <v>38473</v>
          </cell>
          <cell r="BS5">
            <v>38504</v>
          </cell>
        </row>
        <row r="6">
          <cell r="E6" t="str">
            <v>$E$8</v>
          </cell>
          <cell r="F6" t="str">
            <v>$F$8</v>
          </cell>
          <cell r="G6" t="str">
            <v>$G$8</v>
          </cell>
          <cell r="H6" t="str">
            <v>$H$8</v>
          </cell>
          <cell r="I6" t="str">
            <v>$I$8</v>
          </cell>
          <cell r="J6" t="str">
            <v>$J$8</v>
          </cell>
          <cell r="K6" t="str">
            <v>$K$8</v>
          </cell>
          <cell r="L6" t="str">
            <v>$L$8</v>
          </cell>
          <cell r="M6" t="str">
            <v>$M$8</v>
          </cell>
          <cell r="N6" t="str">
            <v>$N$8</v>
          </cell>
          <cell r="O6" t="str">
            <v>$O$8</v>
          </cell>
          <cell r="P6" t="str">
            <v>$P$8</v>
          </cell>
          <cell r="Q6" t="str">
            <v>$Q$8</v>
          </cell>
          <cell r="R6" t="str">
            <v>$R$8</v>
          </cell>
          <cell r="S6" t="str">
            <v>$S$8</v>
          </cell>
          <cell r="T6" t="str">
            <v>$T$8</v>
          </cell>
          <cell r="U6" t="str">
            <v>$U$8</v>
          </cell>
          <cell r="V6" t="str">
            <v>$V$8</v>
          </cell>
          <cell r="W6" t="str">
            <v>$W$8</v>
          </cell>
          <cell r="X6" t="str">
            <v>$X$8</v>
          </cell>
          <cell r="Y6" t="str">
            <v>$Y$8</v>
          </cell>
          <cell r="Z6" t="str">
            <v>$Z$8</v>
          </cell>
          <cell r="AA6" t="str">
            <v>$AA$8</v>
          </cell>
          <cell r="AB6" t="str">
            <v>$AB$8</v>
          </cell>
          <cell r="AC6" t="str">
            <v>$AC$8</v>
          </cell>
          <cell r="AD6" t="str">
            <v>$AD$8</v>
          </cell>
          <cell r="AE6" t="str">
            <v>$AE$8</v>
          </cell>
          <cell r="AF6" t="str">
            <v>$AF$8</v>
          </cell>
          <cell r="AG6" t="str">
            <v>$AG$8</v>
          </cell>
          <cell r="AH6" t="str">
            <v>$AH$8</v>
          </cell>
          <cell r="AI6" t="str">
            <v>$AI$8</v>
          </cell>
          <cell r="AJ6" t="str">
            <v>$AJ$8</v>
          </cell>
          <cell r="AK6" t="str">
            <v>$AK$8</v>
          </cell>
          <cell r="AL6" t="str">
            <v>$AL$8</v>
          </cell>
          <cell r="AM6" t="str">
            <v>$AM$8</v>
          </cell>
          <cell r="AN6" t="str">
            <v>$AN$8</v>
          </cell>
          <cell r="AO6" t="str">
            <v>$AO$8</v>
          </cell>
          <cell r="AP6" t="str">
            <v>$AP$8</v>
          </cell>
          <cell r="AQ6" t="str">
            <v>$AQ$8</v>
          </cell>
          <cell r="AR6" t="str">
            <v>$AR$8</v>
          </cell>
          <cell r="AS6" t="str">
            <v>$AS$8</v>
          </cell>
          <cell r="AT6" t="str">
            <v>$AT$8</v>
          </cell>
          <cell r="AU6" t="str">
            <v>$AU$8</v>
          </cell>
          <cell r="AV6" t="str">
            <v>$AV$8</v>
          </cell>
          <cell r="AW6" t="str">
            <v>$AW$8</v>
          </cell>
          <cell r="AX6" t="str">
            <v>$AX$8</v>
          </cell>
          <cell r="AY6" t="str">
            <v>$AY$8</v>
          </cell>
          <cell r="AZ6" t="str">
            <v>$AZ$8</v>
          </cell>
          <cell r="BA6" t="str">
            <v>$BA$8</v>
          </cell>
          <cell r="BB6" t="str">
            <v>$BB$8</v>
          </cell>
          <cell r="BC6" t="str">
            <v>$BC$8</v>
          </cell>
          <cell r="BD6" t="str">
            <v>$BD$8</v>
          </cell>
          <cell r="BE6" t="str">
            <v>$BE$8</v>
          </cell>
          <cell r="BF6" t="str">
            <v>$BF$8</v>
          </cell>
          <cell r="BG6" t="str">
            <v>$BG$8</v>
          </cell>
          <cell r="BH6" t="str">
            <v>$BH$8</v>
          </cell>
          <cell r="BI6" t="str">
            <v>$BI$8</v>
          </cell>
          <cell r="BJ6" t="str">
            <v>$BJ$8</v>
          </cell>
          <cell r="BK6" t="str">
            <v>$BK$8</v>
          </cell>
          <cell r="BL6" t="str">
            <v>$BL$8</v>
          </cell>
          <cell r="BM6" t="str">
            <v>$BM$8</v>
          </cell>
          <cell r="BN6" t="str">
            <v>$BN$8</v>
          </cell>
          <cell r="BO6" t="str">
            <v>$BO$8</v>
          </cell>
          <cell r="BP6" t="str">
            <v>$BP$8</v>
          </cell>
          <cell r="BQ6" t="str">
            <v>$BQ$8</v>
          </cell>
          <cell r="BR6" t="str">
            <v>$BR$8</v>
          </cell>
          <cell r="BS6" t="str">
            <v>$BS$8</v>
          </cell>
          <cell r="BU6" t="str">
            <v>$BU$8</v>
          </cell>
          <cell r="BV6" t="str">
            <v>$BV$8</v>
          </cell>
          <cell r="BW6" t="str">
            <v>$BW$8</v>
          </cell>
          <cell r="BX6" t="str">
            <v>$BX$8</v>
          </cell>
          <cell r="BY6" t="str">
            <v>$BY$8</v>
          </cell>
          <cell r="BZ6" t="str">
            <v>$BZ$8</v>
          </cell>
          <cell r="CA6" t="str">
            <v>$CA$8</v>
          </cell>
          <cell r="CB6" t="str">
            <v>$CB$8</v>
          </cell>
          <cell r="CC6" t="str">
            <v>$CC$8</v>
          </cell>
          <cell r="CD6" t="str">
            <v>$CD$8</v>
          </cell>
          <cell r="CE6" t="str">
            <v>$CE$8</v>
          </cell>
          <cell r="CF6" t="str">
            <v>$CF$8</v>
          </cell>
          <cell r="CG6" t="str">
            <v>$CG$8</v>
          </cell>
          <cell r="CH6" t="str">
            <v>$CH$8</v>
          </cell>
          <cell r="CI6" t="str">
            <v>$CI$8</v>
          </cell>
          <cell r="CJ6" t="str">
            <v>$CJ$8</v>
          </cell>
          <cell r="CK6" t="str">
            <v>$CK$8</v>
          </cell>
          <cell r="CL6" t="str">
            <v>$CL$8</v>
          </cell>
          <cell r="CM6" t="str">
            <v>$CM$8</v>
          </cell>
          <cell r="CN6" t="str">
            <v>$CN$8</v>
          </cell>
        </row>
        <row r="7">
          <cell r="E7" t="str">
            <v>Intru!$E$8</v>
          </cell>
          <cell r="F7" t="str">
            <v>Intru!$F$8</v>
          </cell>
          <cell r="G7" t="str">
            <v>Intru!$G$8</v>
          </cell>
          <cell r="H7" t="str">
            <v>Intru!$H$8</v>
          </cell>
          <cell r="I7" t="str">
            <v>Intru!$I$8</v>
          </cell>
          <cell r="J7" t="str">
            <v>Intru!$J$8</v>
          </cell>
          <cell r="K7" t="str">
            <v>Intru!$K$8</v>
          </cell>
          <cell r="L7" t="str">
            <v>Intru!$L$8</v>
          </cell>
          <cell r="M7" t="str">
            <v>Intru!$M$8</v>
          </cell>
          <cell r="N7" t="str">
            <v>Intru!$N$8</v>
          </cell>
          <cell r="O7" t="str">
            <v>Intru!$O$8</v>
          </cell>
          <cell r="P7" t="str">
            <v>Intru!$P$8</v>
          </cell>
          <cell r="Q7" t="str">
            <v>Intru!$Q$8</v>
          </cell>
          <cell r="R7" t="str">
            <v>Intru!$R$8</v>
          </cell>
          <cell r="S7" t="str">
            <v>Intru!$S$8</v>
          </cell>
          <cell r="T7" t="str">
            <v>Intru!$T$8</v>
          </cell>
          <cell r="U7" t="str">
            <v>Intru!$U$8</v>
          </cell>
          <cell r="V7" t="str">
            <v>Intru!$V$8</v>
          </cell>
          <cell r="W7" t="str">
            <v>Intru!$W$8</v>
          </cell>
          <cell r="X7" t="str">
            <v>Intru!$X$8</v>
          </cell>
          <cell r="Y7" t="str">
            <v>Intru!$Y$8</v>
          </cell>
          <cell r="Z7" t="str">
            <v>Intru!$Z$8</v>
          </cell>
          <cell r="AA7" t="str">
            <v>Intru!$AA$8</v>
          </cell>
          <cell r="AB7" t="str">
            <v>Intru!$AB$8</v>
          </cell>
          <cell r="AC7" t="str">
            <v>Intru!$AC$8</v>
          </cell>
          <cell r="AD7" t="str">
            <v>Intru!$AD$8</v>
          </cell>
          <cell r="AE7" t="str">
            <v>Intru!$AE$8</v>
          </cell>
          <cell r="AF7" t="str">
            <v>Intru!$AF$8</v>
          </cell>
          <cell r="AG7" t="str">
            <v>Intru!$AG$8</v>
          </cell>
          <cell r="AH7" t="str">
            <v>Intru!$AH$8</v>
          </cell>
          <cell r="AI7" t="str">
            <v>Intru!$AI$8</v>
          </cell>
          <cell r="AJ7" t="str">
            <v>Intru!$AJ$8</v>
          </cell>
          <cell r="AK7" t="str">
            <v>Intru!$AK$8</v>
          </cell>
          <cell r="AL7" t="str">
            <v>Intru!$AL$8</v>
          </cell>
          <cell r="AM7" t="str">
            <v>Intru!$AM$8</v>
          </cell>
          <cell r="AN7" t="str">
            <v>Intru!$AN$8</v>
          </cell>
          <cell r="AO7" t="str">
            <v>Intru!$AO$8</v>
          </cell>
          <cell r="AP7" t="str">
            <v>Intru!$AP$8</v>
          </cell>
          <cell r="AQ7" t="str">
            <v>Intru!$AQ$8</v>
          </cell>
          <cell r="AR7" t="str">
            <v>Intru!$AR$8</v>
          </cell>
          <cell r="AS7" t="str">
            <v>Intru!$AS$8</v>
          </cell>
          <cell r="AT7" t="str">
            <v>Intru!$AT$8</v>
          </cell>
          <cell r="AU7" t="str">
            <v>Intru!$AU$8</v>
          </cell>
          <cell r="AV7" t="str">
            <v>Intru!$AV$8</v>
          </cell>
          <cell r="AW7" t="str">
            <v>Intru!$AW$8</v>
          </cell>
          <cell r="AX7" t="str">
            <v>Intru!$AX$8</v>
          </cell>
          <cell r="AY7" t="str">
            <v>Intru!$AY$8</v>
          </cell>
          <cell r="AZ7" t="str">
            <v>Intru!$AZ$8</v>
          </cell>
          <cell r="BA7" t="str">
            <v>Intru!$BA$8</v>
          </cell>
          <cell r="BB7" t="str">
            <v>Intru!$BB$8</v>
          </cell>
          <cell r="BC7" t="str">
            <v>Intru!$BC$8</v>
          </cell>
          <cell r="BD7" t="str">
            <v>Intru!$BD$8</v>
          </cell>
          <cell r="BE7" t="str">
            <v>Intru!$BE$8</v>
          </cell>
          <cell r="BF7" t="str">
            <v>Intru!$BF$8</v>
          </cell>
          <cell r="BG7" t="str">
            <v>Intru!$BG$8</v>
          </cell>
          <cell r="BH7" t="str">
            <v>Intru!$BH$8</v>
          </cell>
          <cell r="BI7" t="str">
            <v>Intru!$BI$8</v>
          </cell>
          <cell r="BJ7" t="str">
            <v>Intru!$BJ$8</v>
          </cell>
          <cell r="BK7" t="str">
            <v>Intru!$BK$8</v>
          </cell>
          <cell r="BL7" t="str">
            <v>Intru!$BL$8</v>
          </cell>
          <cell r="BM7" t="str">
            <v>Intru!$BM$8</v>
          </cell>
          <cell r="BN7" t="str">
            <v>Intru!$BN$8</v>
          </cell>
          <cell r="BO7" t="str">
            <v>Intru!$BO$8</v>
          </cell>
          <cell r="BP7" t="str">
            <v>Intru!$BP$8</v>
          </cell>
          <cell r="BQ7" t="str">
            <v>Intru!$BQ$8</v>
          </cell>
          <cell r="BR7" t="str">
            <v>Intru!$BR$8</v>
          </cell>
          <cell r="BS7" t="str">
            <v>Intru!$BS$8</v>
          </cell>
          <cell r="BU7" t="str">
            <v>Intru!$BU$8</v>
          </cell>
          <cell r="BV7" t="str">
            <v>Intru!$BV$8</v>
          </cell>
          <cell r="BW7" t="str">
            <v>Intru!$BW$8</v>
          </cell>
          <cell r="BX7" t="str">
            <v>Intru!$BX$8</v>
          </cell>
          <cell r="BY7" t="str">
            <v>Intru!$BY$8</v>
          </cell>
          <cell r="BZ7" t="str">
            <v>Intru!$BZ$8</v>
          </cell>
          <cell r="CA7" t="str">
            <v>Intru!$CA$8</v>
          </cell>
          <cell r="CB7" t="str">
            <v>Intru!$CB$8</v>
          </cell>
          <cell r="CC7" t="str">
            <v>Intru!$CC$8</v>
          </cell>
          <cell r="CD7" t="str">
            <v>Intru!$CD$8</v>
          </cell>
          <cell r="CE7" t="str">
            <v>Intru!$CE$8</v>
          </cell>
          <cell r="CF7" t="str">
            <v>Intru!$CF$8</v>
          </cell>
          <cell r="CG7" t="str">
            <v>Intru!$CG$8</v>
          </cell>
          <cell r="CH7" t="str">
            <v>Intru!$CH$8</v>
          </cell>
          <cell r="CI7" t="str">
            <v>Intru!$CI$8</v>
          </cell>
          <cell r="CJ7" t="str">
            <v>Intru!$CJ$8</v>
          </cell>
          <cell r="CK7" t="str">
            <v>Intru!$CK$8</v>
          </cell>
          <cell r="CL7" t="str">
            <v>Intru!$CL$8</v>
          </cell>
          <cell r="CM7" t="str">
            <v>Intru!$CM$8</v>
          </cell>
          <cell r="CN7" t="str">
            <v>Intru!$CN$8</v>
          </cell>
        </row>
        <row r="155">
          <cell r="A155">
            <v>151</v>
          </cell>
          <cell r="B155" t="str">
            <v>UNIÓN VIDA 3/</v>
          </cell>
          <cell r="E155">
            <v>767843.00203020009</v>
          </cell>
          <cell r="F155">
            <v>2574599.0731833298</v>
          </cell>
          <cell r="G155">
            <v>2615011.8407700416</v>
          </cell>
          <cell r="H155">
            <v>2598210.6559166405</v>
          </cell>
          <cell r="I155">
            <v>2636982.6482671024</v>
          </cell>
          <cell r="J155">
            <v>2594510.766268142</v>
          </cell>
          <cell r="K155">
            <v>2672169.6814360349</v>
          </cell>
          <cell r="L155">
            <v>2690591.2283453546</v>
          </cell>
          <cell r="M155">
            <v>2779903.7470622524</v>
          </cell>
          <cell r="N155">
            <v>2778603.2260190258</v>
          </cell>
          <cell r="O155">
            <v>2759588.4465560513</v>
          </cell>
          <cell r="P155">
            <v>2725693.5462483321</v>
          </cell>
          <cell r="Q155">
            <v>2805175.8386903517</v>
          </cell>
          <cell r="R155">
            <v>2974841.9988250211</v>
          </cell>
          <cell r="S155">
            <v>3011887.6465083687</v>
          </cell>
          <cell r="T155">
            <v>3046249.1183040342</v>
          </cell>
          <cell r="U155">
            <v>3077277.4975070916</v>
          </cell>
          <cell r="V155">
            <v>3169206.0281140613</v>
          </cell>
          <cell r="W155">
            <v>3206242.0951881227</v>
          </cell>
          <cell r="X155">
            <v>3220535.6784910769</v>
          </cell>
          <cell r="Y155">
            <v>3355935.6400838546</v>
          </cell>
          <cell r="Z155">
            <v>3369427.4602147564</v>
          </cell>
          <cell r="AA155">
            <v>3353043.6780088064</v>
          </cell>
          <cell r="AB155">
            <v>3434955.0252966969</v>
          </cell>
          <cell r="AC155">
            <v>3530824.2106038108</v>
          </cell>
          <cell r="AD155">
            <v>3688170.355039468</v>
          </cell>
          <cell r="AE155">
            <v>3772163.0644507995</v>
          </cell>
          <cell r="AF155">
            <v>3814677.7524223221</v>
          </cell>
          <cell r="AG155">
            <v>3832335.5216109203</v>
          </cell>
          <cell r="AH155">
            <v>3918758.7049061819</v>
          </cell>
          <cell r="AI155">
            <v>3912959.8902424062</v>
          </cell>
          <cell r="AJ155">
            <v>3924042.5968394242</v>
          </cell>
          <cell r="AK155">
            <v>4077020.1289851079</v>
          </cell>
          <cell r="AL155">
            <v>4091113.9621136775</v>
          </cell>
          <cell r="AM155">
            <v>4116076.4361922103</v>
          </cell>
          <cell r="AN155">
            <v>4227006.0809455663</v>
          </cell>
          <cell r="AO155">
            <v>4329460.8189721275</v>
          </cell>
          <cell r="AP155">
            <v>4472781.1488602879</v>
          </cell>
          <cell r="AQ155">
            <v>4594951.4515329506</v>
          </cell>
          <cell r="AR155">
            <v>4618575.1212507598</v>
          </cell>
          <cell r="AS155">
            <v>4815844.4476806754</v>
          </cell>
          <cell r="AT155">
            <v>4944697.7529287199</v>
          </cell>
          <cell r="AU155">
            <v>5005139.8502946561</v>
          </cell>
          <cell r="AV155">
            <v>5110089.9292272348</v>
          </cell>
          <cell r="AW155">
            <v>5270600.6386343585</v>
          </cell>
          <cell r="AX155">
            <v>5435921.6746788844</v>
          </cell>
          <cell r="AY155">
            <v>5639697.4989997791</v>
          </cell>
          <cell r="AZ155">
            <v>5812788.0417365897</v>
          </cell>
          <cell r="BA155">
            <v>6009306.6961815404</v>
          </cell>
          <cell r="BB155">
            <v>6048879.4737722734</v>
          </cell>
          <cell r="BC155">
            <v>6113788.0009628003</v>
          </cell>
          <cell r="BD155">
            <v>6382351.9967034701</v>
          </cell>
          <cell r="BE155">
            <v>6259612.5410630992</v>
          </cell>
          <cell r="BF155">
            <v>6337729.0727021629</v>
          </cell>
          <cell r="BG155">
            <v>6405721.3493971638</v>
          </cell>
          <cell r="BH155">
            <v>6375036.2796367807</v>
          </cell>
          <cell r="BI155">
            <v>6481466.187316251</v>
          </cell>
          <cell r="BJ155">
            <v>6688944.048962268</v>
          </cell>
          <cell r="BK155">
            <v>6834796.1280293297</v>
          </cell>
          <cell r="BL155">
            <v>6981709.2215901557</v>
          </cell>
          <cell r="BM155">
            <v>7062413.9528231462</v>
          </cell>
          <cell r="BN155">
            <v>7194221.8267403478</v>
          </cell>
          <cell r="BO155">
            <v>7392715.0544813797</v>
          </cell>
          <cell r="BP155">
            <v>7299639.8019804172</v>
          </cell>
          <cell r="BQ155">
            <v>7358110.8396360464</v>
          </cell>
          <cell r="BR155">
            <v>7403752.2156613469</v>
          </cell>
          <cell r="BS155">
            <v>7549348.1301790997</v>
          </cell>
        </row>
        <row r="247">
          <cell r="A247">
            <v>243</v>
          </cell>
          <cell r="B247" t="str">
            <v>CARTERA ADMINISTRADA SPP</v>
          </cell>
          <cell r="E247">
            <v>8465050.6371513214</v>
          </cell>
          <cell r="F247">
            <v>8822330.0984909125</v>
          </cell>
          <cell r="G247">
            <v>8940922.9474103376</v>
          </cell>
          <cell r="H247">
            <v>8889701.5882743187</v>
          </cell>
          <cell r="I247">
            <v>9037618.903008217</v>
          </cell>
          <cell r="J247">
            <v>8885143.0335321054</v>
          </cell>
          <cell r="K247">
            <v>9160949.8557454478</v>
          </cell>
          <cell r="L247">
            <v>9233230.3841217831</v>
          </cell>
          <cell r="M247">
            <v>9581406.3384255487</v>
          </cell>
          <cell r="N247">
            <v>9601385.0337820575</v>
          </cell>
          <cell r="O247">
            <v>9571130.9011680447</v>
          </cell>
          <cell r="P247">
            <v>9460916.2233598176</v>
          </cell>
          <cell r="Q247">
            <v>9742638.0028485488</v>
          </cell>
          <cell r="R247">
            <v>10341153.143234387</v>
          </cell>
          <cell r="S247">
            <v>10413634.909261983</v>
          </cell>
          <cell r="T247">
            <v>10665355.23069516</v>
          </cell>
          <cell r="U247">
            <v>10771505.899227161</v>
          </cell>
          <cell r="V247">
            <v>11120901.168333663</v>
          </cell>
          <cell r="W247">
            <v>11277462.167138975</v>
          </cell>
          <cell r="X247">
            <v>11354032.820181703</v>
          </cell>
          <cell r="Y247">
            <v>11814301.321730634</v>
          </cell>
          <cell r="Z247">
            <v>11845015.446360465</v>
          </cell>
          <cell r="AA247">
            <v>11832656.286374923</v>
          </cell>
          <cell r="AB247">
            <v>12174329.103486139</v>
          </cell>
          <cell r="AC247">
            <v>12521390.842639066</v>
          </cell>
          <cell r="AD247">
            <v>13095335.013056252</v>
          </cell>
          <cell r="AE247">
            <v>13445255.814483166</v>
          </cell>
          <cell r="AF247">
            <v>13638003.208429977</v>
          </cell>
          <cell r="AG247">
            <v>13747927.365346164</v>
          </cell>
          <cell r="AH247">
            <v>14088374.985573471</v>
          </cell>
          <cell r="AI247">
            <v>14076808.698518256</v>
          </cell>
          <cell r="AJ247">
            <v>14128672.456115166</v>
          </cell>
          <cell r="AK247">
            <v>14692616.067908237</v>
          </cell>
          <cell r="AL247">
            <v>14778760.993622662</v>
          </cell>
          <cell r="AM247">
            <v>15084742.993419213</v>
          </cell>
          <cell r="AN247">
            <v>15493481.179227337</v>
          </cell>
          <cell r="AO247">
            <v>15906485.265601343</v>
          </cell>
          <cell r="AP247">
            <v>16401938.714995695</v>
          </cell>
          <cell r="AQ247">
            <v>16851325.855391007</v>
          </cell>
          <cell r="AR247">
            <v>16951532.79891853</v>
          </cell>
          <cell r="AS247">
            <v>17655885.705912296</v>
          </cell>
          <cell r="AT247">
            <v>18169101.137680314</v>
          </cell>
          <cell r="AU247">
            <v>18431411.190553978</v>
          </cell>
          <cell r="AV247">
            <v>18803682.69349039</v>
          </cell>
          <cell r="AW247">
            <v>19399141.663560066</v>
          </cell>
          <cell r="AX247">
            <v>20020599.574762713</v>
          </cell>
          <cell r="AY247">
            <v>20731106.416979879</v>
          </cell>
          <cell r="AZ247">
            <v>21374377.135822937</v>
          </cell>
          <cell r="BA247">
            <v>22055322.231690802</v>
          </cell>
          <cell r="BB247">
            <v>22175756.568372823</v>
          </cell>
          <cell r="BC247">
            <v>22423979.117001321</v>
          </cell>
          <cell r="BD247">
            <v>23386504.936125141</v>
          </cell>
          <cell r="BE247">
            <v>22964294.20374459</v>
          </cell>
          <cell r="BF247">
            <v>23210325.665084779</v>
          </cell>
          <cell r="BG247">
            <v>23476861.672783606</v>
          </cell>
          <cell r="BH247">
            <v>23343390.67265502</v>
          </cell>
          <cell r="BI247">
            <v>23748816.764678303</v>
          </cell>
          <cell r="BJ247">
            <v>24508614.254486129</v>
          </cell>
          <cell r="BK247">
            <v>25077142.322306592</v>
          </cell>
          <cell r="BL247">
            <v>25596871.475552626</v>
          </cell>
          <cell r="BM247">
            <v>25907625.473669007</v>
          </cell>
          <cell r="BN247">
            <v>26424990.021547362</v>
          </cell>
          <cell r="BO247">
            <v>27164922.752822097</v>
          </cell>
          <cell r="BP247">
            <v>26841617.092137139</v>
          </cell>
          <cell r="BQ247">
            <v>27055567.381029192</v>
          </cell>
          <cell r="BR247">
            <v>27204415.096801214</v>
          </cell>
          <cell r="BS247">
            <v>27794314.701200791</v>
          </cell>
          <cell r="BU247">
            <v>18.390247762214095</v>
          </cell>
        </row>
      </sheetData>
      <sheetData sheetId="4" refreshError="1"/>
      <sheetData sheetId="5" refreshError="1"/>
      <sheetData sheetId="6" refreshError="1"/>
      <sheetData sheetId="7" refreshError="1"/>
      <sheetData sheetId="8" refreshError="1">
        <row r="4">
          <cell r="C4" t="str">
            <v>Emisor</v>
          </cell>
          <cell r="D4">
            <v>37196</v>
          </cell>
          <cell r="E4">
            <v>37316</v>
          </cell>
          <cell r="F4">
            <v>37377</v>
          </cell>
          <cell r="G4">
            <v>37408</v>
          </cell>
          <cell r="H4">
            <v>37438</v>
          </cell>
          <cell r="I4">
            <v>37469</v>
          </cell>
          <cell r="J4">
            <v>37500</v>
          </cell>
          <cell r="K4">
            <v>37530</v>
          </cell>
          <cell r="L4">
            <v>37561</v>
          </cell>
          <cell r="M4">
            <v>37591</v>
          </cell>
          <cell r="N4">
            <v>37622</v>
          </cell>
          <cell r="O4">
            <v>37653</v>
          </cell>
          <cell r="P4">
            <v>37681</v>
          </cell>
          <cell r="Q4">
            <v>37712</v>
          </cell>
          <cell r="R4">
            <v>37742</v>
          </cell>
          <cell r="S4">
            <v>37773</v>
          </cell>
          <cell r="T4">
            <v>37803</v>
          </cell>
          <cell r="U4">
            <v>37834</v>
          </cell>
          <cell r="V4">
            <v>37865</v>
          </cell>
          <cell r="W4">
            <v>37895</v>
          </cell>
          <cell r="X4">
            <v>37926</v>
          </cell>
          <cell r="Y4">
            <v>37956</v>
          </cell>
          <cell r="Z4">
            <v>37987</v>
          </cell>
          <cell r="AA4">
            <v>38018</v>
          </cell>
          <cell r="AB4">
            <v>38047</v>
          </cell>
          <cell r="AC4">
            <v>38078</v>
          </cell>
          <cell r="AD4">
            <v>38108</v>
          </cell>
          <cell r="AE4">
            <v>38139</v>
          </cell>
          <cell r="AF4">
            <v>38169</v>
          </cell>
          <cell r="AG4">
            <v>38200</v>
          </cell>
          <cell r="AH4">
            <v>38231</v>
          </cell>
          <cell r="AI4">
            <v>38261</v>
          </cell>
          <cell r="AJ4">
            <v>38292</v>
          </cell>
          <cell r="AK4">
            <v>38322</v>
          </cell>
          <cell r="AL4">
            <v>38353</v>
          </cell>
          <cell r="AM4">
            <v>38384</v>
          </cell>
          <cell r="AN4">
            <v>38412</v>
          </cell>
          <cell r="AO4">
            <v>38443</v>
          </cell>
          <cell r="AP4">
            <v>38473</v>
          </cell>
          <cell r="AS4" t="str">
            <v>ACTUALIZAR</v>
          </cell>
        </row>
        <row r="5">
          <cell r="B5">
            <v>1</v>
          </cell>
          <cell r="C5" t="str">
            <v>Gobierno Central</v>
          </cell>
          <cell r="D5">
            <v>10.346665809034766</v>
          </cell>
          <cell r="E5">
            <v>12.589815774471852</v>
          </cell>
          <cell r="F5">
            <v>11.635480809487603</v>
          </cell>
          <cell r="G5">
            <v>11.488065917330927</v>
          </cell>
          <cell r="H5">
            <v>10.703256516386164</v>
          </cell>
          <cell r="I5">
            <v>10.057973603496187</v>
          </cell>
          <cell r="J5">
            <v>9.6518733860622401</v>
          </cell>
          <cell r="K5">
            <v>9.776599224534424</v>
          </cell>
          <cell r="L5">
            <v>9.6929796392747427</v>
          </cell>
          <cell r="M5">
            <v>10.277415522771852</v>
          </cell>
          <cell r="N5">
            <v>10.900302864346697</v>
          </cell>
          <cell r="O5">
            <v>11.529268956741436</v>
          </cell>
          <cell r="P5">
            <v>11.506171162822367</v>
          </cell>
          <cell r="Q5">
            <v>12.613461308818236</v>
          </cell>
          <cell r="R5">
            <v>13.526472677434022</v>
          </cell>
          <cell r="S5">
            <v>13.834654355170633</v>
          </cell>
          <cell r="T5">
            <v>14.996806176456428</v>
          </cell>
          <cell r="U5">
            <v>15.794683000366161</v>
          </cell>
          <cell r="V5">
            <v>16.46990650909083</v>
          </cell>
          <cell r="W5">
            <v>16.429231977158185</v>
          </cell>
          <cell r="X5">
            <v>15.957112827686698</v>
          </cell>
          <cell r="Y5">
            <v>15.257483879339354</v>
          </cell>
          <cell r="Z5">
            <v>15.525133748934397</v>
          </cell>
          <cell r="AA5">
            <v>16.052159708263535</v>
          </cell>
          <cell r="AB5">
            <v>16.225550383296397</v>
          </cell>
          <cell r="AC5">
            <v>16.9836554963995</v>
          </cell>
          <cell r="AD5">
            <v>16.718386393115569</v>
          </cell>
          <cell r="AE5">
            <v>15.2</v>
          </cell>
          <cell r="AF5">
            <v>13.6991863667867</v>
          </cell>
          <cell r="AG5">
            <v>13.116682374646372</v>
          </cell>
          <cell r="AH5">
            <v>13.27347418739514</v>
          </cell>
          <cell r="AI5">
            <v>13.27347418739514</v>
          </cell>
          <cell r="AJ5">
            <v>13.377306250688672</v>
          </cell>
          <cell r="AK5">
            <v>13.848822782025874</v>
          </cell>
          <cell r="AL5">
            <v>13.205704974537191</v>
          </cell>
          <cell r="AM5">
            <v>12.666694142493986</v>
          </cell>
          <cell r="AN5">
            <v>13.462412892016234</v>
          </cell>
          <cell r="AO5">
            <v>13.796014681717903</v>
          </cell>
          <cell r="AP5">
            <v>14.050546958733362</v>
          </cell>
          <cell r="AQ5">
            <v>12.778306621989561</v>
          </cell>
          <cell r="AS5">
            <v>12.778306621989561</v>
          </cell>
        </row>
        <row r="6">
          <cell r="B6">
            <v>2</v>
          </cell>
          <cell r="C6" t="str">
            <v>Banco Central de Reserva del Perú</v>
          </cell>
          <cell r="D6">
            <v>2.7890578094196656</v>
          </cell>
          <cell r="E6">
            <v>3.226055505362138</v>
          </cell>
          <cell r="F6">
            <v>3.767072405597621</v>
          </cell>
          <cell r="G6">
            <v>3.413382956559234</v>
          </cell>
          <cell r="H6">
            <v>3.6113749429645083</v>
          </cell>
          <cell r="I6">
            <v>3.9256985563419402</v>
          </cell>
          <cell r="J6">
            <v>3.5456234113998577</v>
          </cell>
          <cell r="K6">
            <v>3.1163248329447018</v>
          </cell>
          <cell r="L6">
            <v>3.2032420058872746</v>
          </cell>
          <cell r="M6">
            <v>2.6763370780018438</v>
          </cell>
          <cell r="N6">
            <v>3.8721837297380923</v>
          </cell>
          <cell r="O6">
            <v>4.4820185325293274</v>
          </cell>
          <cell r="P6">
            <v>6.1600956434468195</v>
          </cell>
          <cell r="Q6">
            <v>5.7478671063350717</v>
          </cell>
          <cell r="R6">
            <v>5.5553496184598083</v>
          </cell>
          <cell r="S6">
            <v>5.2538282374324057</v>
          </cell>
          <cell r="T6">
            <v>4.7615449312950382</v>
          </cell>
          <cell r="U6">
            <v>5.3651305142849273</v>
          </cell>
          <cell r="V6">
            <v>4.7174578361694941</v>
          </cell>
          <cell r="W6">
            <v>5.1558671655565904</v>
          </cell>
          <cell r="X6">
            <v>4.8706203700659643</v>
          </cell>
          <cell r="Y6">
            <v>4.2150541831667923</v>
          </cell>
          <cell r="Z6">
            <v>6.9230549698495931</v>
          </cell>
          <cell r="AA6">
            <v>6.8535464695088315</v>
          </cell>
          <cell r="AB6">
            <v>6.4835687129173039</v>
          </cell>
          <cell r="AC6">
            <v>6.4304572580040107</v>
          </cell>
          <cell r="AD6">
            <v>6.1979861976678281</v>
          </cell>
          <cell r="AE6">
            <v>6</v>
          </cell>
          <cell r="AF6">
            <v>5.6714363721087722</v>
          </cell>
          <cell r="AG6">
            <v>7.1955039194996671</v>
          </cell>
          <cell r="AH6">
            <v>7.9687887205022525</v>
          </cell>
          <cell r="AI6">
            <v>7.9687887205022525</v>
          </cell>
          <cell r="AJ6">
            <v>10.269596763100184</v>
          </cell>
          <cell r="AK6">
            <v>10.40057426282927</v>
          </cell>
          <cell r="AL6">
            <v>11.15924858258477</v>
          </cell>
          <cell r="AM6">
            <v>11.689737332386176</v>
          </cell>
          <cell r="AN6">
            <v>12.036433639416682</v>
          </cell>
          <cell r="AO6">
            <v>11.316010698423669</v>
          </cell>
          <cell r="AP6">
            <v>10.808320025177034</v>
          </cell>
          <cell r="AQ6">
            <v>10.160026080894275</v>
          </cell>
          <cell r="AS6">
            <v>10.160026080894275</v>
          </cell>
        </row>
        <row r="7">
          <cell r="B7">
            <v>3</v>
          </cell>
          <cell r="C7" t="str">
            <v>Credicorp Ltd.</v>
          </cell>
          <cell r="D7">
            <v>5.527696681506038</v>
          </cell>
          <cell r="E7">
            <v>6.1562374902576682</v>
          </cell>
          <cell r="F7">
            <v>5.307367196494579</v>
          </cell>
          <cell r="G7">
            <v>5.0858435546456908</v>
          </cell>
          <cell r="H7">
            <v>4.8137399855412353</v>
          </cell>
          <cell r="I7">
            <v>4.6898119064235448</v>
          </cell>
          <cell r="J7">
            <v>4.9521908766144094</v>
          </cell>
          <cell r="K7">
            <v>5.2150866088556</v>
          </cell>
          <cell r="L7">
            <v>6.0551729805831167</v>
          </cell>
          <cell r="M7">
            <v>6.5532169484632528</v>
          </cell>
          <cell r="N7">
            <v>7.1192474090216447</v>
          </cell>
          <cell r="O7">
            <v>7.1906335988513277</v>
          </cell>
          <cell r="P7">
            <v>6.8613151384933433</v>
          </cell>
          <cell r="Q7">
            <v>6.587731775198538</v>
          </cell>
          <cell r="R7">
            <v>6.8910936772671594</v>
          </cell>
          <cell r="S7">
            <v>6.616081321886754</v>
          </cell>
          <cell r="T7">
            <v>6.4063316043198455</v>
          </cell>
          <cell r="U7">
            <v>6.7815609548187421</v>
          </cell>
          <cell r="V7">
            <v>6.755249553436367</v>
          </cell>
          <cell r="W7">
            <v>6.9071952695127319</v>
          </cell>
          <cell r="X7">
            <v>7.4286460774867056</v>
          </cell>
          <cell r="Y7">
            <v>8.2060250788859914</v>
          </cell>
          <cell r="Z7">
            <v>7.331043771102105</v>
          </cell>
          <cell r="AA7">
            <v>7.912363434981379</v>
          </cell>
          <cell r="AB7">
            <v>7.4443215689792464</v>
          </cell>
          <cell r="AC7">
            <v>7.6219370407349221</v>
          </cell>
          <cell r="AD7">
            <v>7.3240974343483849</v>
          </cell>
          <cell r="AE7">
            <v>7.5</v>
          </cell>
          <cell r="AF7">
            <v>7.3432581158701158</v>
          </cell>
          <cell r="AG7">
            <v>7.5186823042239723</v>
          </cell>
          <cell r="AH7">
            <v>7.537124952652742</v>
          </cell>
          <cell r="AI7">
            <v>7.537124952652742</v>
          </cell>
          <cell r="AJ7">
            <v>7.6574355893085437</v>
          </cell>
          <cell r="AK7">
            <v>7.891833875944573</v>
          </cell>
          <cell r="AL7">
            <v>8.5916047272504272</v>
          </cell>
          <cell r="AM7">
            <v>8.9298987361801938</v>
          </cell>
          <cell r="AN7">
            <v>8.2490069000866661</v>
          </cell>
          <cell r="AO7">
            <v>8.2865913516690775</v>
          </cell>
          <cell r="AP7">
            <v>8.6912489925508432</v>
          </cell>
          <cell r="AQ7">
            <v>9.0504542250647066</v>
          </cell>
          <cell r="AS7">
            <v>9.0504542250647066</v>
          </cell>
        </row>
        <row r="8">
          <cell r="B8">
            <v>5</v>
          </cell>
          <cell r="C8" t="str">
            <v>Banco Continental</v>
          </cell>
          <cell r="D8">
            <v>8.3040326741262103</v>
          </cell>
          <cell r="E8">
            <v>6.8550890363605568</v>
          </cell>
          <cell r="F8">
            <v>6.7586788852890312</v>
          </cell>
          <cell r="G8">
            <v>7.2136774275199347</v>
          </cell>
          <cell r="H8">
            <v>7.4583682017271844</v>
          </cell>
          <cell r="I8">
            <v>7.7740811757237429</v>
          </cell>
          <cell r="J8">
            <v>8.396808827309874</v>
          </cell>
          <cell r="K8">
            <v>8.1069024645569812</v>
          </cell>
          <cell r="L8">
            <v>8.4402329704578758</v>
          </cell>
          <cell r="M8">
            <v>6.0527316670543323</v>
          </cell>
          <cell r="N8">
            <v>5.9045428108875218</v>
          </cell>
          <cell r="O8">
            <v>5.8641285892706811</v>
          </cell>
          <cell r="P8">
            <v>5.6212357553406793</v>
          </cell>
          <cell r="Q8">
            <v>5.5003571488005853</v>
          </cell>
          <cell r="R8">
            <v>5.9908225714607761</v>
          </cell>
          <cell r="S8">
            <v>5.6301224889118053</v>
          </cell>
          <cell r="T8">
            <v>3.6673232514507745</v>
          </cell>
          <cell r="U8">
            <v>3.7091376921777903</v>
          </cell>
          <cell r="V8">
            <v>4.4631272593468578</v>
          </cell>
          <cell r="W8">
            <v>3.9064501515136567</v>
          </cell>
          <cell r="X8">
            <v>4.3919493057170484</v>
          </cell>
          <cell r="Y8">
            <v>4.9423379739576747</v>
          </cell>
          <cell r="Z8">
            <v>4.257501936006566</v>
          </cell>
          <cell r="AA8">
            <v>3.7846216581952281</v>
          </cell>
          <cell r="AB8">
            <v>4.2467606850528483</v>
          </cell>
          <cell r="AC8">
            <v>2.8311961736432933</v>
          </cell>
          <cell r="AD8">
            <v>3.1551725211883714</v>
          </cell>
          <cell r="AE8">
            <v>4.8</v>
          </cell>
          <cell r="AF8">
            <v>5.6333545984075597</v>
          </cell>
          <cell r="AG8">
            <v>4.7622047079840506</v>
          </cell>
          <cell r="AH8">
            <v>4.9328760453684417</v>
          </cell>
          <cell r="AI8">
            <v>4.9328760453684417</v>
          </cell>
          <cell r="AJ8">
            <v>2.6135041988184833</v>
          </cell>
          <cell r="AK8">
            <v>4.3871230691673926</v>
          </cell>
          <cell r="AL8">
            <v>4.8496760840240558</v>
          </cell>
          <cell r="AM8">
            <v>5.0328581545099906</v>
          </cell>
          <cell r="AN8">
            <v>5.4214782243855213</v>
          </cell>
          <cell r="AO8">
            <v>5.1741820780199665</v>
          </cell>
          <cell r="AP8">
            <v>5.1327425046821107</v>
          </cell>
          <cell r="AQ8">
            <v>6.093263908555798</v>
          </cell>
          <cell r="AS8">
            <v>6.093263908555798</v>
          </cell>
        </row>
        <row r="9">
          <cell r="B9">
            <v>6</v>
          </cell>
          <cell r="C9" t="str">
            <v>Cía. De Minas Buenaventura S.A.A.</v>
          </cell>
          <cell r="D9">
            <v>4.4522725585694953</v>
          </cell>
          <cell r="E9">
            <v>5.2713020999466478</v>
          </cell>
          <cell r="F9">
            <v>5.5007926474839568</v>
          </cell>
          <cell r="G9">
            <v>4.741316524469898</v>
          </cell>
          <cell r="H9">
            <v>4.0527811719857771</v>
          </cell>
          <cell r="I9">
            <v>4.9675367392313534</v>
          </cell>
          <cell r="J9">
            <v>4.2083900449148359</v>
          </cell>
          <cell r="K9">
            <v>4.71684331646175</v>
          </cell>
          <cell r="L9">
            <v>4.6128165885683456</v>
          </cell>
          <cell r="M9">
            <v>5.4188364918686363</v>
          </cell>
          <cell r="N9">
            <v>5.6801393165891412</v>
          </cell>
          <cell r="O9">
            <v>5.2372615196934102</v>
          </cell>
          <cell r="P9">
            <v>5.1596454803578222</v>
          </cell>
          <cell r="Q9">
            <v>5.1954707986533482</v>
          </cell>
          <cell r="R9">
            <v>5.6035046818333587</v>
          </cell>
          <cell r="S9">
            <v>5.7713325923429526</v>
          </cell>
          <cell r="T9">
            <v>6.1889540197003328</v>
          </cell>
          <cell r="U9">
            <v>6.5130886749282979</v>
          </cell>
          <cell r="V9">
            <v>6.4150576572714453</v>
          </cell>
          <cell r="W9">
            <v>6.8914635502173374</v>
          </cell>
          <cell r="X9">
            <v>8.0617218331872955</v>
          </cell>
          <cell r="Y9">
            <v>7.2923021425949557</v>
          </cell>
          <cell r="Z9">
            <v>6.0439793543040921</v>
          </cell>
          <cell r="AA9">
            <v>6.0508371348701715</v>
          </cell>
          <cell r="AB9">
            <v>7.0795697829921371</v>
          </cell>
          <cell r="AC9">
            <v>7.0795697829921371</v>
          </cell>
          <cell r="AD9">
            <v>5.7707914795388708</v>
          </cell>
          <cell r="AE9">
            <v>5.4</v>
          </cell>
          <cell r="AF9">
            <v>5.4139409217094894</v>
          </cell>
          <cell r="AG9">
            <v>5.3150091575402554</v>
          </cell>
          <cell r="AH9">
            <v>5.3779280077406071</v>
          </cell>
          <cell r="AI9">
            <v>5.3779280077406071</v>
          </cell>
          <cell r="AJ9">
            <v>5.2191926356914493</v>
          </cell>
          <cell r="AK9">
            <v>5.1315159428377308</v>
          </cell>
          <cell r="AL9">
            <v>4.6486228408344177</v>
          </cell>
          <cell r="AM9">
            <v>4.9383866133467009</v>
          </cell>
          <cell r="AN9">
            <v>4.9598209479382263</v>
          </cell>
          <cell r="AO9">
            <v>4.6782909794782679</v>
          </cell>
          <cell r="AP9">
            <v>4.7485081455539007</v>
          </cell>
          <cell r="AQ9">
            <v>4.9042692614910868</v>
          </cell>
          <cell r="AS9">
            <v>4.9042692614910868</v>
          </cell>
        </row>
        <row r="10">
          <cell r="B10">
            <v>4</v>
          </cell>
          <cell r="C10" t="str">
            <v>Edegel S.A.A.</v>
          </cell>
          <cell r="D10">
            <v>5.4008155226943417</v>
          </cell>
          <cell r="E10">
            <v>5.7026334195836386</v>
          </cell>
          <cell r="F10">
            <v>5.7737026006487309</v>
          </cell>
          <cell r="G10">
            <v>5.8589339372357356</v>
          </cell>
          <cell r="H10">
            <v>5.8827967122859022</v>
          </cell>
          <cell r="I10">
            <v>5.7931047911016185</v>
          </cell>
          <cell r="J10">
            <v>6.1671403744207502</v>
          </cell>
          <cell r="K10">
            <v>6.0965593476680882</v>
          </cell>
          <cell r="L10">
            <v>5.877271490392987</v>
          </cell>
          <cell r="M10">
            <v>5.8614317716559068</v>
          </cell>
          <cell r="N10">
            <v>5.6993420805900845</v>
          </cell>
          <cell r="O10">
            <v>5.639932350872912</v>
          </cell>
          <cell r="P10">
            <v>5.6518964255588493</v>
          </cell>
          <cell r="Q10">
            <v>5.74733210604274</v>
          </cell>
          <cell r="R10">
            <v>5.6973632166643462</v>
          </cell>
          <cell r="S10">
            <v>6.6339977475564229</v>
          </cell>
          <cell r="T10">
            <v>6.4957947789432513</v>
          </cell>
          <cell r="U10">
            <v>6.3620031546050964</v>
          </cell>
          <cell r="V10">
            <v>6.4911915269495548</v>
          </cell>
          <cell r="W10">
            <v>6.0198627044486761</v>
          </cell>
          <cell r="X10">
            <v>5.4326758209139205</v>
          </cell>
          <cell r="Y10">
            <v>5.2436469700785988</v>
          </cell>
          <cell r="Z10">
            <v>5.5442040497333087</v>
          </cell>
          <cell r="AA10">
            <v>5.4396985367624859</v>
          </cell>
          <cell r="AB10">
            <v>5.419134717853372</v>
          </cell>
          <cell r="AC10">
            <v>5.419134717853372</v>
          </cell>
          <cell r="AD10">
            <v>5.9016454787407469</v>
          </cell>
          <cell r="AE10">
            <v>5.9</v>
          </cell>
          <cell r="AF10">
            <v>5.9999132813827938</v>
          </cell>
          <cell r="AG10">
            <v>5.9330083521385566</v>
          </cell>
          <cell r="AH10">
            <v>6.1655423012950763</v>
          </cell>
          <cell r="AI10">
            <v>6.1655423012950763</v>
          </cell>
          <cell r="AJ10">
            <v>6.0816241735223739</v>
          </cell>
          <cell r="AK10">
            <v>5.8475835838171015</v>
          </cell>
          <cell r="AL10">
            <v>5.6530826543588812</v>
          </cell>
          <cell r="AM10">
            <v>5.4277437395630983</v>
          </cell>
          <cell r="AN10">
            <v>5.4162699802800214</v>
          </cell>
          <cell r="AO10">
            <v>5.2368209859446848</v>
          </cell>
          <cell r="AP10">
            <v>4.9987436093891757</v>
          </cell>
          <cell r="AQ10">
            <v>4.7259341054575463</v>
          </cell>
          <cell r="AS10">
            <v>4.7259341054575463</v>
          </cell>
        </row>
        <row r="11">
          <cell r="B11">
            <v>7</v>
          </cell>
          <cell r="C11" t="str">
            <v>Minsur S.A.</v>
          </cell>
          <cell r="Q11">
            <v>2.2814302911309299</v>
          </cell>
          <cell r="R11">
            <v>2.2294331057570083</v>
          </cell>
          <cell r="S11">
            <v>2.1852468907698555</v>
          </cell>
          <cell r="T11">
            <v>2.2067752040359228</v>
          </cell>
          <cell r="U11">
            <v>2.1794732113577053</v>
          </cell>
          <cell r="V11">
            <v>2.2651696467100679</v>
          </cell>
          <cell r="W11">
            <v>2.2942232404921552</v>
          </cell>
          <cell r="X11">
            <v>2.1600173547887289</v>
          </cell>
          <cell r="Y11">
            <v>2.5871382994445602</v>
          </cell>
          <cell r="Z11">
            <v>2.7377323582357653</v>
          </cell>
          <cell r="AA11">
            <v>2.6288628741222468</v>
          </cell>
          <cell r="AB11">
            <v>3.9804707742030376</v>
          </cell>
          <cell r="AC11">
            <v>3.9804707742030376</v>
          </cell>
          <cell r="AD11">
            <v>3.7598543966505247</v>
          </cell>
          <cell r="AE11">
            <v>3.3</v>
          </cell>
          <cell r="AF11">
            <v>3.4930058936937547</v>
          </cell>
          <cell r="AG11">
            <v>3.3735774393373879</v>
          </cell>
          <cell r="AH11">
            <v>3.4233969550223895</v>
          </cell>
          <cell r="AI11">
            <v>3.4233969550223895</v>
          </cell>
          <cell r="AJ11">
            <v>3.6169808155177661</v>
          </cell>
          <cell r="AK11">
            <v>3.2595502068387376</v>
          </cell>
          <cell r="AL11">
            <v>3.3050894563137581</v>
          </cell>
          <cell r="AM11">
            <v>3.2893140673532208</v>
          </cell>
          <cell r="AN11">
            <v>3.3190982756219749</v>
          </cell>
          <cell r="AO11">
            <v>3.2097562400592619</v>
          </cell>
          <cell r="AP11">
            <v>3.0618562272712269</v>
          </cell>
          <cell r="AQ11">
            <v>3.0491763181257383</v>
          </cell>
          <cell r="AS11">
            <v>3.0491763181257383</v>
          </cell>
        </row>
        <row r="12">
          <cell r="B12">
            <v>10</v>
          </cell>
          <cell r="C12" t="str">
            <v>Banco de Crédito del Perú</v>
          </cell>
          <cell r="D12">
            <v>6.167999137046829</v>
          </cell>
          <cell r="E12">
            <v>3.4693299327126379</v>
          </cell>
          <cell r="F12">
            <v>3.7195250725753728</v>
          </cell>
          <cell r="G12">
            <v>3.5768004914144931</v>
          </cell>
          <cell r="H12">
            <v>4.6715534226942124</v>
          </cell>
          <cell r="I12">
            <v>5.7624856006612344</v>
          </cell>
          <cell r="J12">
            <v>6.3509987549927533</v>
          </cell>
          <cell r="K12">
            <v>7.1221598332526019</v>
          </cell>
          <cell r="L12">
            <v>7.6104810574575605</v>
          </cell>
          <cell r="M12">
            <v>7.117642000842836</v>
          </cell>
          <cell r="N12">
            <v>6.8669131980629325</v>
          </cell>
          <cell r="O12">
            <v>6.9516092604504163</v>
          </cell>
          <cell r="P12">
            <v>7.2112052642657325</v>
          </cell>
          <cell r="Q12">
            <v>6.3733404894443293</v>
          </cell>
          <cell r="R12">
            <v>6.2501676029707163</v>
          </cell>
          <cell r="S12">
            <v>5.360589349835629</v>
          </cell>
          <cell r="T12">
            <v>5.2692489225721868</v>
          </cell>
          <cell r="U12">
            <v>4.6116241018334412</v>
          </cell>
          <cell r="V12">
            <v>4.3756338402027586</v>
          </cell>
          <cell r="W12">
            <v>4.5074592139428038</v>
          </cell>
          <cell r="X12">
            <v>4.1209466469375728</v>
          </cell>
          <cell r="Y12">
            <v>4.2086412472064305</v>
          </cell>
          <cell r="Z12">
            <v>4.0616027073730603</v>
          </cell>
          <cell r="AA12">
            <v>3.3993854037214084</v>
          </cell>
          <cell r="AB12">
            <v>3.1039260635215014</v>
          </cell>
          <cell r="AC12">
            <v>3.5123213883126225</v>
          </cell>
          <cell r="AD12">
            <v>3.2850366101092821</v>
          </cell>
          <cell r="AE12">
            <v>2.8</v>
          </cell>
          <cell r="AF12">
            <v>2.7631152171757472</v>
          </cell>
          <cell r="AG12">
            <v>2.8822137525139802</v>
          </cell>
          <cell r="AH12">
            <v>2.4062681921615359</v>
          </cell>
          <cell r="AI12">
            <v>2.4062681921615359</v>
          </cell>
          <cell r="AJ12">
            <v>2.6188050866293855</v>
          </cell>
          <cell r="AK12">
            <v>2.2189502008348509</v>
          </cell>
          <cell r="AL12">
            <v>2.7303211681947888</v>
          </cell>
          <cell r="AM12">
            <v>2.5526584402637087</v>
          </cell>
          <cell r="AN12">
            <v>2.5147687767234941</v>
          </cell>
          <cell r="AO12">
            <v>2.9257402460524311</v>
          </cell>
          <cell r="AP12">
            <v>3.2527619338489329</v>
          </cell>
          <cell r="AQ12">
            <v>2.9087069947033681</v>
          </cell>
          <cell r="AS12">
            <v>2.9087069947033681</v>
          </cell>
        </row>
        <row r="13">
          <cell r="B13">
            <v>8</v>
          </cell>
          <cell r="C13" t="str">
            <v>Cementos Lima S.A.</v>
          </cell>
          <cell r="D13">
            <v>3.3760234854194207</v>
          </cell>
          <cell r="E13">
            <v>3.6840407532701227</v>
          </cell>
          <cell r="F13">
            <v>3.8302024891600581</v>
          </cell>
          <cell r="G13">
            <v>3.6601895712233086</v>
          </cell>
          <cell r="H13">
            <v>3.5728365894445746</v>
          </cell>
          <cell r="I13">
            <v>3.4717937442119609</v>
          </cell>
          <cell r="J13">
            <v>3.4798951372003502</v>
          </cell>
          <cell r="K13">
            <v>3.7331056611127811</v>
          </cell>
          <cell r="L13">
            <v>4.049083061985332</v>
          </cell>
          <cell r="M13">
            <v>4.1358155456867634</v>
          </cell>
          <cell r="N13">
            <v>4.4016930497004116</v>
          </cell>
          <cell r="O13">
            <v>4.4577265118747968</v>
          </cell>
          <cell r="P13">
            <v>4.4380825917559843</v>
          </cell>
          <cell r="Q13">
            <v>4.3043794850176855</v>
          </cell>
          <cell r="R13">
            <v>4.4656276264780779</v>
          </cell>
          <cell r="S13">
            <v>4.6100342733462991</v>
          </cell>
          <cell r="T13">
            <v>4.5763990786200317</v>
          </cell>
          <cell r="U13">
            <v>4.5223806688247894</v>
          </cell>
          <cell r="V13">
            <v>4.3701271799419654</v>
          </cell>
          <cell r="W13">
            <v>4.2482489987753</v>
          </cell>
          <cell r="X13">
            <v>3.8033789826989426</v>
          </cell>
          <cell r="Y13">
            <v>3.5447002184707088</v>
          </cell>
          <cell r="Z13">
            <v>3.700833650107497</v>
          </cell>
          <cell r="AA13">
            <v>3.6211686826061387</v>
          </cell>
          <cell r="AB13">
            <v>3.4728977405798069</v>
          </cell>
          <cell r="AC13">
            <v>3.5455183543177053</v>
          </cell>
          <cell r="AD13">
            <v>3.4936840479766245</v>
          </cell>
          <cell r="AE13">
            <v>3.4</v>
          </cell>
          <cell r="AF13">
            <v>3.3081290567941144</v>
          </cell>
          <cell r="AG13">
            <v>3.2351203458478741</v>
          </cell>
          <cell r="AH13">
            <v>3.0974298510089997</v>
          </cell>
          <cell r="AI13">
            <v>3.0974298510089997</v>
          </cell>
          <cell r="AJ13">
            <v>3.012157191700624</v>
          </cell>
          <cell r="AK13">
            <v>2.9842966023211881</v>
          </cell>
          <cell r="AL13">
            <v>2.9250313207393206</v>
          </cell>
          <cell r="AM13">
            <v>2.8063911184983112</v>
          </cell>
          <cell r="AN13">
            <v>2.840193930437418</v>
          </cell>
          <cell r="AO13">
            <v>2.8177342162065049</v>
          </cell>
          <cell r="AP13">
            <v>2.7811075103091945</v>
          </cell>
          <cell r="AQ13">
            <v>2.662570128453511</v>
          </cell>
          <cell r="AS13">
            <v>2.662570128453511</v>
          </cell>
        </row>
        <row r="14">
          <cell r="B14">
            <v>13</v>
          </cell>
          <cell r="C14" t="str">
            <v>Telefónica del Perú S.A.A.</v>
          </cell>
          <cell r="D14">
            <v>4.5518745738059545</v>
          </cell>
          <cell r="E14">
            <v>4.5128092835922144</v>
          </cell>
          <cell r="F14">
            <v>4.2633860001778441</v>
          </cell>
          <cell r="G14">
            <v>4.1592929605393483</v>
          </cell>
          <cell r="H14">
            <v>4.2792090677385239</v>
          </cell>
          <cell r="I14">
            <v>4.1011145280822587</v>
          </cell>
          <cell r="J14">
            <v>4.0298495747904344</v>
          </cell>
          <cell r="K14">
            <v>3.7558006335225134</v>
          </cell>
          <cell r="L14">
            <v>3.9183692368413814</v>
          </cell>
          <cell r="M14">
            <v>3.5552977542723476</v>
          </cell>
          <cell r="N14">
            <v>3.5248420056586145</v>
          </cell>
          <cell r="O14">
            <v>2.9207055028936675</v>
          </cell>
          <cell r="P14">
            <v>3.2614091185938316</v>
          </cell>
          <cell r="Q14">
            <v>3.1293430156227116</v>
          </cell>
          <cell r="R14">
            <v>2.9844464752198481</v>
          </cell>
          <cell r="S14">
            <v>3.0271067105395124</v>
          </cell>
          <cell r="T14">
            <v>2.9698530931453506</v>
          </cell>
          <cell r="U14">
            <v>2.8471417800176373</v>
          </cell>
          <cell r="V14">
            <v>2.6301082284167605</v>
          </cell>
          <cell r="W14">
            <v>2.5176308426818279</v>
          </cell>
          <cell r="X14">
            <v>2.5833461389737931</v>
          </cell>
          <cell r="Y14">
            <v>2.3302185749252669</v>
          </cell>
          <cell r="Z14">
            <v>2.2113848078108038</v>
          </cell>
          <cell r="AA14">
            <v>2.0799111909116359</v>
          </cell>
          <cell r="AB14">
            <v>2.0059932118449608</v>
          </cell>
          <cell r="AC14">
            <v>2.0059932118449608</v>
          </cell>
          <cell r="AD14">
            <v>1.9179880707905155</v>
          </cell>
          <cell r="AE14">
            <v>1.9</v>
          </cell>
          <cell r="AG14">
            <v>1.9787166018157247</v>
          </cell>
          <cell r="AH14">
            <v>1.9702172276748438</v>
          </cell>
          <cell r="AI14">
            <v>1.9702172276748438</v>
          </cell>
          <cell r="AJ14">
            <v>1.9985032857864231</v>
          </cell>
          <cell r="AK14">
            <v>1.9859153070644429</v>
          </cell>
          <cell r="AL14">
            <v>2.1560388676954827</v>
          </cell>
          <cell r="AM14">
            <v>2.0885845254615454</v>
          </cell>
          <cell r="AN14">
            <v>2.3835709669951219</v>
          </cell>
          <cell r="AO14">
            <v>2.5931105820197229</v>
          </cell>
          <cell r="AP14">
            <v>2.5840573730055181</v>
          </cell>
          <cell r="AQ14">
            <v>2.3498198201765566</v>
          </cell>
          <cell r="AS14">
            <v>2.3498198201765566</v>
          </cell>
        </row>
        <row r="15">
          <cell r="B15">
            <v>9</v>
          </cell>
          <cell r="C15" t="str">
            <v>Southern Peru Copper Corporation</v>
          </cell>
          <cell r="D15">
            <v>2.9996573614118782</v>
          </cell>
          <cell r="E15">
            <v>5.2907010523298776</v>
          </cell>
          <cell r="F15">
            <v>5.2725592231827463</v>
          </cell>
          <cell r="G15">
            <v>5.4095910729796737</v>
          </cell>
          <cell r="H15">
            <v>5.276084451627435</v>
          </cell>
          <cell r="I15">
            <v>4.9451278590713184</v>
          </cell>
          <cell r="J15">
            <v>4.9275702191223081</v>
          </cell>
          <cell r="K15">
            <v>4.7037397196612352</v>
          </cell>
          <cell r="L15">
            <v>4.4975351460674995</v>
          </cell>
          <cell r="M15">
            <v>4.3998681066987171</v>
          </cell>
          <cell r="N15">
            <v>3.8721837297380923</v>
          </cell>
          <cell r="O15">
            <v>4.3638034225428317</v>
          </cell>
          <cell r="P15">
            <v>4.2052592521800589</v>
          </cell>
          <cell r="Q15">
            <v>4.3805542318974009</v>
          </cell>
          <cell r="R15">
            <v>4.5034711545488468</v>
          </cell>
          <cell r="S15">
            <v>4.4192648464719433</v>
          </cell>
          <cell r="T15">
            <v>4.522799346510471</v>
          </cell>
          <cell r="U15">
            <v>4.4466539379083558</v>
          </cell>
          <cell r="V15">
            <v>4.904265851778149</v>
          </cell>
          <cell r="W15">
            <v>5.3453233172577415</v>
          </cell>
          <cell r="X15">
            <v>6.0966905067265671</v>
          </cell>
          <cell r="Y15">
            <v>6.6843746910284798</v>
          </cell>
          <cell r="Z15">
            <v>6.3012308581198679</v>
          </cell>
          <cell r="AA15">
            <v>5.5425097571885438</v>
          </cell>
          <cell r="AB15">
            <v>5.3070649281492059</v>
          </cell>
          <cell r="AC15">
            <v>5.3070649281492059</v>
          </cell>
          <cell r="AD15">
            <v>4.4672129910191938</v>
          </cell>
          <cell r="AE15">
            <v>4.8</v>
          </cell>
          <cell r="AF15">
            <v>4.4776333713683485</v>
          </cell>
          <cell r="AG15">
            <v>4.3892198346780447</v>
          </cell>
          <cell r="AH15">
            <v>4.4802583804174878</v>
          </cell>
          <cell r="AI15">
            <v>4.4802583804174878</v>
          </cell>
          <cell r="AJ15">
            <v>4.2367244435381677</v>
          </cell>
          <cell r="AK15">
            <v>4.1044687723633944</v>
          </cell>
          <cell r="AL15">
            <v>2.9229613084533641</v>
          </cell>
          <cell r="AM15">
            <v>3.5187697328382845</v>
          </cell>
          <cell r="AN15">
            <v>2.8135618859686526</v>
          </cell>
          <cell r="AO15">
            <v>2.3725937737382061</v>
          </cell>
          <cell r="AP15">
            <v>2.2697634103262647</v>
          </cell>
          <cell r="AQ15">
            <v>3.6354019843974115</v>
          </cell>
          <cell r="AS15">
            <v>3.6354019843974115</v>
          </cell>
        </row>
        <row r="16">
          <cell r="B16">
            <v>11</v>
          </cell>
          <cell r="C16" t="str">
            <v>Edelnor S.A.A.</v>
          </cell>
          <cell r="F16">
            <v>3.3054689311708763</v>
          </cell>
          <cell r="G16">
            <v>3.2762042292687443</v>
          </cell>
          <cell r="H16">
            <v>3.2932056028837908</v>
          </cell>
          <cell r="I16">
            <v>3.0787982312911861</v>
          </cell>
          <cell r="J16">
            <v>3.1754380306519336</v>
          </cell>
          <cell r="K16">
            <v>3.1844264290129187</v>
          </cell>
          <cell r="L16">
            <v>3.2352607726584632</v>
          </cell>
          <cell r="M16">
            <v>3.239758089387387</v>
          </cell>
          <cell r="N16">
            <v>3.198818436536337</v>
          </cell>
          <cell r="O16">
            <v>3.2192419222805655</v>
          </cell>
          <cell r="P16">
            <v>3.2495508640094237</v>
          </cell>
          <cell r="Q16">
            <v>3.3000433201841064</v>
          </cell>
          <cell r="R16">
            <v>3.2696017579891556</v>
          </cell>
          <cell r="S16">
            <v>3.6365856393103768</v>
          </cell>
          <cell r="T16">
            <v>3.6914660843775531</v>
          </cell>
          <cell r="U16">
            <v>3.5460547140794243</v>
          </cell>
          <cell r="V16">
            <v>3.6536469119774555</v>
          </cell>
          <cell r="W16">
            <v>3.5577492522868339</v>
          </cell>
          <cell r="X16">
            <v>3.0887619675734612</v>
          </cell>
          <cell r="Y16">
            <v>2.6446119077359254</v>
          </cell>
          <cell r="Z16">
            <v>2.674032495537102</v>
          </cell>
          <cell r="AA16">
            <v>2.6700795937022703</v>
          </cell>
          <cell r="AB16">
            <v>2.6968786991685225</v>
          </cell>
          <cell r="AC16">
            <v>2.6968786991685225</v>
          </cell>
          <cell r="AD16">
            <v>2.7283809633655296</v>
          </cell>
          <cell r="AE16">
            <v>2.9</v>
          </cell>
          <cell r="AF16">
            <v>2.9384851715013958</v>
          </cell>
          <cell r="AG16">
            <v>2.916962117798457</v>
          </cell>
          <cell r="AH16">
            <v>2.8899554123868589</v>
          </cell>
          <cell r="AI16">
            <v>2.8899554123868589</v>
          </cell>
          <cell r="AJ16">
            <v>2.9157894623321403</v>
          </cell>
          <cell r="AK16">
            <v>2.774659410537252</v>
          </cell>
          <cell r="AL16">
            <v>2.7197219057248261</v>
          </cell>
          <cell r="AM16">
            <v>2.5065872616924429</v>
          </cell>
          <cell r="AN16">
            <v>2.4722054513434877</v>
          </cell>
          <cell r="AO16">
            <v>2.3528802180216175</v>
          </cell>
          <cell r="AP16">
            <v>2.3119527177947576</v>
          </cell>
          <cell r="AQ16">
            <v>2.3185494441533199</v>
          </cell>
          <cell r="AS16">
            <v>2.3185494441533199</v>
          </cell>
        </row>
        <row r="17">
          <cell r="B17">
            <v>12</v>
          </cell>
          <cell r="C17" t="str">
            <v>Luz del Sur S.A.A.</v>
          </cell>
          <cell r="AC17">
            <v>2.614019936706383</v>
          </cell>
          <cell r="AD17">
            <v>2.6255826161354485</v>
          </cell>
          <cell r="AE17">
            <v>2.5906786649640963</v>
          </cell>
          <cell r="AF17">
            <v>2.6296578046798795</v>
          </cell>
          <cell r="AG17">
            <v>2.5891104137630667</v>
          </cell>
          <cell r="AH17">
            <v>2.5444082313771803</v>
          </cell>
          <cell r="AI17">
            <v>2.5444082313771803</v>
          </cell>
          <cell r="AJ17">
            <v>2.4992573522132013</v>
          </cell>
          <cell r="AK17">
            <v>2.4519007500943246</v>
          </cell>
          <cell r="AL17">
            <v>2.4640171894089629</v>
          </cell>
          <cell r="AM17">
            <v>2.3248983857847891</v>
          </cell>
          <cell r="AN17">
            <v>2.3599778285550546</v>
          </cell>
          <cell r="AO17">
            <v>2.2801921975362203</v>
          </cell>
          <cell r="AP17">
            <v>2.1358230055024086</v>
          </cell>
          <cell r="AQ17">
            <v>2.0838878775981748</v>
          </cell>
          <cell r="AS17">
            <v>2.0838878775981748</v>
          </cell>
        </row>
        <row r="18">
          <cell r="B18">
            <v>16</v>
          </cell>
          <cell r="C18" t="str">
            <v xml:space="preserve">Internacional de Títulos Sociedad Titulizadora S.A. </v>
          </cell>
          <cell r="AJ18">
            <v>1.7507301738203875</v>
          </cell>
          <cell r="AK18">
            <v>1.7470297377021493</v>
          </cell>
          <cell r="AM18">
            <v>1.6388627071315018</v>
          </cell>
          <cell r="AN18">
            <v>1.7677019621390191</v>
          </cell>
          <cell r="AO18">
            <v>1.7390410429115273</v>
          </cell>
          <cell r="AP18">
            <v>1.7500632267372376</v>
          </cell>
          <cell r="AQ18">
            <v>1.8138134290346761</v>
          </cell>
          <cell r="AS18">
            <v>1.8138134290346761</v>
          </cell>
        </row>
        <row r="19">
          <cell r="B19">
            <v>15</v>
          </cell>
          <cell r="C19" t="str">
            <v>Unión de Cerv. Peruanas Backus y Johnston S.A.A.</v>
          </cell>
          <cell r="D19">
            <v>3.3497289287030845</v>
          </cell>
          <cell r="E19">
            <v>2.9985457010348031</v>
          </cell>
          <cell r="F19">
            <v>2.8028614335517394</v>
          </cell>
          <cell r="H19">
            <v>3.0588367619840517</v>
          </cell>
          <cell r="I19">
            <v>2.908439463024485</v>
          </cell>
          <cell r="J19">
            <v>2.8285663490782174</v>
          </cell>
          <cell r="K19">
            <v>2.9412942474393495</v>
          </cell>
          <cell r="L19">
            <v>3.1108015772323818</v>
          </cell>
          <cell r="M19">
            <v>3.0104818225916938</v>
          </cell>
          <cell r="N19">
            <v>2.8848364060169569</v>
          </cell>
          <cell r="O19">
            <v>2.9793571946804107</v>
          </cell>
          <cell r="P19">
            <v>3.3476801664028248</v>
          </cell>
          <cell r="Q19">
            <v>3.3275061488272319</v>
          </cell>
          <cell r="R19">
            <v>3.1743350718487484</v>
          </cell>
          <cell r="S19">
            <v>2.8743543741736222</v>
          </cell>
          <cell r="T19">
            <v>2.9829028107311877</v>
          </cell>
          <cell r="U19">
            <v>2.6449739228150295</v>
          </cell>
          <cell r="V19">
            <v>2.6065326219954397</v>
          </cell>
          <cell r="W19">
            <v>2.4116918821867244</v>
          </cell>
          <cell r="Y19">
            <v>2.1562739014797527</v>
          </cell>
          <cell r="Z19">
            <v>2.2505669359048177</v>
          </cell>
          <cell r="AA19">
            <v>2.1037872627099121</v>
          </cell>
          <cell r="AB19">
            <v>2.059641793674909</v>
          </cell>
          <cell r="AC19">
            <v>1.902987213410066</v>
          </cell>
          <cell r="AD19">
            <v>2.1700710889493728</v>
          </cell>
          <cell r="AE19">
            <v>2.2000000000000002</v>
          </cell>
          <cell r="AF19">
            <v>2.1030993326235157</v>
          </cell>
          <cell r="AG19">
            <v>2.0764581647760059</v>
          </cell>
          <cell r="AH19">
            <v>1.7804567879614344</v>
          </cell>
          <cell r="AI19">
            <v>1.7804567879614344</v>
          </cell>
          <cell r="AL19">
            <v>1.67562725494355</v>
          </cell>
          <cell r="AM19">
            <v>1.6364715723363812</v>
          </cell>
          <cell r="AN19">
            <v>1.3675303691124046</v>
          </cell>
          <cell r="AQ19">
            <v>1.5484368327983864</v>
          </cell>
          <cell r="AS19">
            <v>1.5484368327983864</v>
          </cell>
        </row>
        <row r="20">
          <cell r="B20">
            <v>14</v>
          </cell>
          <cell r="C20" t="str">
            <v xml:space="preserve">Banco Internacional del Perú S.A.A. </v>
          </cell>
          <cell r="P20">
            <v>2.1284790622052401</v>
          </cell>
          <cell r="S20">
            <v>1.7</v>
          </cell>
          <cell r="X20">
            <v>2.1558431828483529</v>
          </cell>
          <cell r="Y20">
            <v>2.4531209770107201</v>
          </cell>
          <cell r="Z20">
            <v>2.2966477652001251</v>
          </cell>
          <cell r="AA20">
            <v>2.405066766313372</v>
          </cell>
          <cell r="AB20">
            <v>2.0592058139385081</v>
          </cell>
          <cell r="AC20">
            <v>1.9051778648864184</v>
          </cell>
          <cell r="AD20">
            <v>2.2030118485942838</v>
          </cell>
          <cell r="AE20">
            <v>2.1</v>
          </cell>
          <cell r="AF20">
            <v>2.3662143364476522</v>
          </cell>
          <cell r="AG20">
            <v>2.1301733636703624</v>
          </cell>
          <cell r="AH20">
            <v>2.3670569330763804</v>
          </cell>
          <cell r="AI20">
            <v>2.3670569330763804</v>
          </cell>
          <cell r="AJ20">
            <v>2.335569904703739</v>
          </cell>
          <cell r="AK20">
            <v>1.8459249854216451</v>
          </cell>
          <cell r="AL20">
            <v>2.0677584644432767</v>
          </cell>
          <cell r="AO20">
            <v>1.4542827273810888</v>
          </cell>
          <cell r="AP20">
            <v>1.6735786110367541</v>
          </cell>
          <cell r="AQ20">
            <v>1.4175515523671169</v>
          </cell>
          <cell r="AS20">
            <v>1.4175515523671169</v>
          </cell>
        </row>
        <row r="21">
          <cell r="B21">
            <v>17</v>
          </cell>
          <cell r="C21" t="str">
            <v>Banco Wiese Sudameris S.A.</v>
          </cell>
          <cell r="D21">
            <v>4.3151084672962137</v>
          </cell>
          <cell r="E21">
            <v>3.2306997813696356</v>
          </cell>
          <cell r="F21">
            <v>3.1655039412291472</v>
          </cell>
          <cell r="G21">
            <v>3.4901757385101324</v>
          </cell>
          <cell r="H21">
            <v>3.1193407005714606</v>
          </cell>
          <cell r="I21">
            <v>3.3859822138006042</v>
          </cell>
          <cell r="J21">
            <v>3.3089881875178295</v>
          </cell>
          <cell r="K21">
            <v>3.0071168222461924</v>
          </cell>
          <cell r="L21">
            <v>2.3297658248784083</v>
          </cell>
          <cell r="AS21">
            <v>0.82182035318899471</v>
          </cell>
        </row>
        <row r="22">
          <cell r="B22">
            <v>18</v>
          </cell>
          <cell r="C22" t="str">
            <v>State Street Bank and Trust Company</v>
          </cell>
          <cell r="R22">
            <v>2.1383231054228879</v>
          </cell>
          <cell r="S22">
            <v>2.7419093886314592</v>
          </cell>
          <cell r="T22">
            <v>2.6176409384200716</v>
          </cell>
          <cell r="U22">
            <v>2.6701466567376118</v>
          </cell>
          <cell r="V22">
            <v>2.6208384896396244</v>
          </cell>
          <cell r="W22">
            <v>2.3676891166883465</v>
          </cell>
          <cell r="X22">
            <v>2.3133764230079423</v>
          </cell>
          <cell r="AS22">
            <v>0.59150019498657425</v>
          </cell>
        </row>
        <row r="23">
          <cell r="B23">
            <v>19</v>
          </cell>
          <cell r="C23" t="str">
            <v>Gobierno de los Estados Unidos de América</v>
          </cell>
          <cell r="D23">
            <v>2.9430277718335578</v>
          </cell>
          <cell r="E23">
            <v>2.55373892715932</v>
          </cell>
          <cell r="G23">
            <v>2.7093291186218007</v>
          </cell>
          <cell r="H23">
            <v>3.1530789258058927</v>
          </cell>
          <cell r="I23">
            <v>3.3481889345648415</v>
          </cell>
          <cell r="M23">
            <v>2.7679046724963454</v>
          </cell>
          <cell r="N23">
            <v>3.1385157987419374</v>
          </cell>
          <cell r="O23">
            <v>2.9793571946804107</v>
          </cell>
          <cell r="P23">
            <v>2.5391572451643714</v>
          </cell>
          <cell r="Q23">
            <v>2.1468732563109265</v>
          </cell>
          <cell r="AS23">
            <v>0.30915176925640547</v>
          </cell>
        </row>
        <row r="24">
          <cell r="B24">
            <v>20</v>
          </cell>
          <cell r="C24" t="str">
            <v>BankBoston, N.A., Sucursal del Perú</v>
          </cell>
          <cell r="D24">
            <v>2.6682681403434647</v>
          </cell>
          <cell r="E24">
            <v>4.1993122061095809</v>
          </cell>
          <cell r="F24">
            <v>4.9319576765556006</v>
          </cell>
          <cell r="G24">
            <v>5.6263708659623539</v>
          </cell>
          <cell r="H24">
            <v>5.1270114762768957</v>
          </cell>
          <cell r="I24">
            <v>4.4945780383933025</v>
          </cell>
          <cell r="J24">
            <v>4.379090157865793</v>
          </cell>
          <cell r="K24">
            <v>4.4869676230572315</v>
          </cell>
          <cell r="L24">
            <v>4.1506967864712054</v>
          </cell>
          <cell r="M24">
            <v>4.4805675613419051</v>
          </cell>
          <cell r="N24">
            <v>3.96207863273467</v>
          </cell>
          <cell r="O24">
            <v>4.6415694136092593</v>
          </cell>
          <cell r="P24">
            <v>4.3724692997922094</v>
          </cell>
          <cell r="Q24">
            <v>4.1100939052057726</v>
          </cell>
          <cell r="R24">
            <v>3.8946451601950041</v>
          </cell>
          <cell r="S24">
            <v>3.7075818109145571</v>
          </cell>
          <cell r="T24">
            <v>3.8230046501580448</v>
          </cell>
          <cell r="U24">
            <v>3.218917034606545</v>
          </cell>
          <cell r="V24">
            <v>3.0528285467204648</v>
          </cell>
          <cell r="W24">
            <v>2.8452661521588514</v>
          </cell>
          <cell r="X24">
            <v>2.7428391945930377</v>
          </cell>
          <cell r="Y24">
            <v>2.8673456295567776</v>
          </cell>
          <cell r="Z24">
            <v>2.6405641966283451</v>
          </cell>
          <cell r="AA24">
            <v>2.3723415852216543</v>
          </cell>
          <cell r="AB24">
            <v>1.7098420210624381</v>
          </cell>
          <cell r="AF24">
            <v>2.0903657787378229</v>
          </cell>
          <cell r="AS24">
            <v>0</v>
          </cell>
        </row>
        <row r="25">
          <cell r="B25">
            <v>21</v>
          </cell>
          <cell r="C25" t="str">
            <v>Banco Santander Central Hispano - Perú</v>
          </cell>
          <cell r="D25">
            <v>4.605455652344312</v>
          </cell>
          <cell r="E25">
            <v>3.4937612010742471</v>
          </cell>
          <cell r="F25">
            <v>2.7975780194360471</v>
          </cell>
          <cell r="G25">
            <v>2.9619613332969981</v>
          </cell>
          <cell r="J25">
            <v>3.3708427560094285</v>
          </cell>
          <cell r="K25">
            <v>2.9013470545478599</v>
          </cell>
          <cell r="L25">
            <v>2.4539502028409332</v>
          </cell>
          <cell r="M25">
            <v>2.7908597309367118</v>
          </cell>
          <cell r="N25">
            <v>2.3947434975987183</v>
          </cell>
          <cell r="AS25">
            <v>0</v>
          </cell>
        </row>
        <row r="26">
          <cell r="C26" t="str">
            <v>Total</v>
          </cell>
          <cell r="D26">
            <v>71.797684573555244</v>
          </cell>
          <cell r="E26">
            <v>73.234072164634952</v>
          </cell>
          <cell r="F26">
            <v>72.832137332040958</v>
          </cell>
          <cell r="G26">
            <v>72.671135699578272</v>
          </cell>
          <cell r="H26">
            <v>72.073474529917604</v>
          </cell>
          <cell r="I26">
            <v>72.704715385419576</v>
          </cell>
          <cell r="J26">
            <v>72.773266087951001</v>
          </cell>
          <cell r="K26">
            <v>72.864273818874224</v>
          </cell>
          <cell r="L26">
            <v>73.237659341597507</v>
          </cell>
          <cell r="M26">
            <v>72.338164764070527</v>
          </cell>
          <cell r="N26">
            <v>73.420382965961863</v>
          </cell>
          <cell r="O26">
            <v>72.456613970971461</v>
          </cell>
          <cell r="P26">
            <v>75.713652470389547</v>
          </cell>
          <cell r="Q26">
            <v>74.745784387489607</v>
          </cell>
          <cell r="R26">
            <v>76.174657503549767</v>
          </cell>
          <cell r="S26">
            <v>78.002690027294221</v>
          </cell>
          <cell r="T26">
            <v>75.176844890736476</v>
          </cell>
          <cell r="U26">
            <v>75.212970019361563</v>
          </cell>
          <cell r="V26">
            <v>75.791141659647238</v>
          </cell>
          <cell r="W26">
            <v>75.405352834877789</v>
          </cell>
          <cell r="X26">
            <v>75.207926633206029</v>
          </cell>
          <cell r="Y26">
            <v>74.633275674882015</v>
          </cell>
          <cell r="Z26">
            <v>74.499513604847436</v>
          </cell>
          <cell r="AA26">
            <v>72.916340059078806</v>
          </cell>
          <cell r="AB26">
            <v>73.294826897234202</v>
          </cell>
          <cell r="AC26">
            <v>73.836382840626158</v>
          </cell>
          <cell r="AD26">
            <v>71.718902138190543</v>
          </cell>
          <cell r="AE26">
            <v>70.790678664964076</v>
          </cell>
          <cell r="AF26">
            <v>69.930795619287665</v>
          </cell>
          <cell r="AG26">
            <v>69.412642850233766</v>
          </cell>
          <cell r="AH26">
            <v>70.215182186041375</v>
          </cell>
          <cell r="AI26">
            <v>70.215182186041375</v>
          </cell>
          <cell r="AJ26">
            <v>70.203177327371549</v>
          </cell>
          <cell r="AK26">
            <v>70.880149489799933</v>
          </cell>
          <cell r="AL26">
            <v>71.074506799507091</v>
          </cell>
          <cell r="AM26">
            <v>71.047856529840331</v>
          </cell>
          <cell r="AN26">
            <v>71.384032031019984</v>
          </cell>
          <cell r="AO26">
            <v>70.233242019180153</v>
          </cell>
          <cell r="AP26">
            <v>70.251074251918723</v>
          </cell>
          <cell r="AQ26">
            <v>71.500168585261235</v>
          </cell>
        </row>
      </sheetData>
      <sheetData sheetId="9" refreshError="1"/>
      <sheetData sheetId="10" refreshError="1"/>
      <sheetData sheetId="11" refreshError="1">
        <row r="3">
          <cell r="P3" t="str">
            <v>Horizonte</v>
          </cell>
          <cell r="Q3" t="str">
            <v>Integra</v>
          </cell>
          <cell r="R3" t="str">
            <v>Profuturo</v>
          </cell>
          <cell r="S3" t="str">
            <v>Unión Vida</v>
          </cell>
          <cell r="T3" t="str">
            <v>Unión</v>
          </cell>
          <cell r="U3" t="str">
            <v>El Roble</v>
          </cell>
          <cell r="V3" t="str">
            <v>Providencia</v>
          </cell>
          <cell r="W3" t="str">
            <v>Megafondo</v>
          </cell>
          <cell r="X3" t="str">
            <v>Sistema</v>
          </cell>
        </row>
        <row r="4">
          <cell r="O4">
            <v>34151</v>
          </cell>
          <cell r="P4">
            <v>0</v>
          </cell>
          <cell r="Q4">
            <v>1</v>
          </cell>
          <cell r="R4">
            <v>0</v>
          </cell>
          <cell r="S4">
            <v>0</v>
          </cell>
          <cell r="T4">
            <v>0</v>
          </cell>
          <cell r="U4">
            <v>0</v>
          </cell>
          <cell r="V4">
            <v>0</v>
          </cell>
          <cell r="W4">
            <v>0</v>
          </cell>
          <cell r="X4">
            <v>1</v>
          </cell>
        </row>
        <row r="5">
          <cell r="O5">
            <v>34182</v>
          </cell>
          <cell r="P5">
            <v>1294</v>
          </cell>
          <cell r="Q5">
            <v>1511</v>
          </cell>
          <cell r="R5">
            <v>325</v>
          </cell>
          <cell r="S5">
            <v>0</v>
          </cell>
          <cell r="T5">
            <v>659</v>
          </cell>
          <cell r="U5">
            <v>183</v>
          </cell>
          <cell r="V5">
            <v>0</v>
          </cell>
          <cell r="W5">
            <v>1</v>
          </cell>
          <cell r="X5">
            <v>3973</v>
          </cell>
        </row>
        <row r="6">
          <cell r="O6">
            <v>34213</v>
          </cell>
          <cell r="P6">
            <v>2974</v>
          </cell>
          <cell r="Q6">
            <v>4334</v>
          </cell>
          <cell r="R6">
            <v>1724</v>
          </cell>
          <cell r="S6">
            <v>30</v>
          </cell>
          <cell r="T6">
            <v>1913</v>
          </cell>
          <cell r="U6">
            <v>561</v>
          </cell>
          <cell r="V6">
            <v>39</v>
          </cell>
          <cell r="W6">
            <v>392</v>
          </cell>
          <cell r="X6">
            <v>11967</v>
          </cell>
        </row>
        <row r="7">
          <cell r="O7">
            <v>34243</v>
          </cell>
          <cell r="P7">
            <v>5407</v>
          </cell>
          <cell r="Q7">
            <v>8505</v>
          </cell>
          <cell r="R7">
            <v>4124</v>
          </cell>
          <cell r="S7">
            <v>357</v>
          </cell>
          <cell r="T7">
            <v>4156</v>
          </cell>
          <cell r="U7">
            <v>1206</v>
          </cell>
          <cell r="V7">
            <v>123</v>
          </cell>
          <cell r="W7">
            <v>1222</v>
          </cell>
          <cell r="X7">
            <v>25100</v>
          </cell>
        </row>
        <row r="8">
          <cell r="O8">
            <v>34274</v>
          </cell>
          <cell r="P8">
            <v>8379</v>
          </cell>
          <cell r="Q8">
            <v>13669</v>
          </cell>
          <cell r="R8">
            <v>7023</v>
          </cell>
          <cell r="S8">
            <v>917</v>
          </cell>
          <cell r="T8">
            <v>6655</v>
          </cell>
          <cell r="U8">
            <v>2063</v>
          </cell>
          <cell r="V8">
            <v>252</v>
          </cell>
          <cell r="W8">
            <v>2380</v>
          </cell>
          <cell r="X8">
            <v>41338</v>
          </cell>
        </row>
        <row r="9">
          <cell r="O9">
            <v>34304</v>
          </cell>
          <cell r="P9">
            <v>11938</v>
          </cell>
          <cell r="Q9">
            <v>19917</v>
          </cell>
          <cell r="R9">
            <v>10318</v>
          </cell>
          <cell r="S9">
            <v>1689</v>
          </cell>
          <cell r="T9">
            <v>10355</v>
          </cell>
          <cell r="U9">
            <v>3207</v>
          </cell>
          <cell r="V9">
            <v>428</v>
          </cell>
          <cell r="W9">
            <v>3846</v>
          </cell>
          <cell r="X9">
            <v>61698</v>
          </cell>
        </row>
        <row r="10">
          <cell r="O10">
            <v>34335</v>
          </cell>
          <cell r="P10">
            <v>19123</v>
          </cell>
          <cell r="Q10">
            <v>33001</v>
          </cell>
          <cell r="R10">
            <v>16749</v>
          </cell>
          <cell r="S10">
            <v>3293</v>
          </cell>
          <cell r="T10">
            <v>17377</v>
          </cell>
          <cell r="U10">
            <v>5734</v>
          </cell>
          <cell r="V10">
            <v>836</v>
          </cell>
          <cell r="W10">
            <v>7124</v>
          </cell>
          <cell r="X10">
            <v>103237</v>
          </cell>
        </row>
        <row r="11">
          <cell r="O11">
            <v>34366</v>
          </cell>
          <cell r="P11">
            <v>24452</v>
          </cell>
          <cell r="Q11">
            <v>42895</v>
          </cell>
          <cell r="R11">
            <v>21439</v>
          </cell>
          <cell r="S11">
            <v>4607</v>
          </cell>
          <cell r="T11">
            <v>23407</v>
          </cell>
          <cell r="U11">
            <v>7525</v>
          </cell>
          <cell r="V11">
            <v>1161</v>
          </cell>
          <cell r="W11">
            <v>9731</v>
          </cell>
          <cell r="X11">
            <v>135217</v>
          </cell>
        </row>
        <row r="12">
          <cell r="O12">
            <v>34394</v>
          </cell>
          <cell r="P12">
            <v>29286</v>
          </cell>
          <cell r="Q12">
            <v>52256</v>
          </cell>
          <cell r="R12">
            <v>26054</v>
          </cell>
          <cell r="S12">
            <v>5845</v>
          </cell>
          <cell r="T12">
            <v>28722</v>
          </cell>
          <cell r="U12">
            <v>9810</v>
          </cell>
          <cell r="V12">
            <v>1512</v>
          </cell>
          <cell r="W12">
            <v>12138</v>
          </cell>
          <cell r="X12">
            <v>165623</v>
          </cell>
        </row>
        <row r="13">
          <cell r="O13">
            <v>34425</v>
          </cell>
          <cell r="P13">
            <v>34452</v>
          </cell>
          <cell r="Q13">
            <v>62013</v>
          </cell>
          <cell r="R13">
            <v>30594</v>
          </cell>
          <cell r="S13">
            <v>7235</v>
          </cell>
          <cell r="T13">
            <v>34167</v>
          </cell>
          <cell r="U13">
            <v>11999</v>
          </cell>
          <cell r="V13">
            <v>1881</v>
          </cell>
          <cell r="W13">
            <v>14586</v>
          </cell>
          <cell r="X13">
            <v>196927</v>
          </cell>
        </row>
        <row r="14">
          <cell r="O14">
            <v>34455</v>
          </cell>
          <cell r="P14">
            <v>39932</v>
          </cell>
          <cell r="Q14">
            <v>72407</v>
          </cell>
          <cell r="R14">
            <v>35517</v>
          </cell>
          <cell r="S14">
            <v>8695</v>
          </cell>
          <cell r="T14">
            <v>40130</v>
          </cell>
          <cell r="U14">
            <v>14384</v>
          </cell>
          <cell r="V14">
            <v>2289</v>
          </cell>
          <cell r="W14">
            <v>17292</v>
          </cell>
          <cell r="X14">
            <v>230646</v>
          </cell>
        </row>
        <row r="15">
          <cell r="O15">
            <v>34486</v>
          </cell>
          <cell r="P15">
            <v>45851</v>
          </cell>
          <cell r="Q15">
            <v>83645</v>
          </cell>
          <cell r="R15">
            <v>40800</v>
          </cell>
          <cell r="S15">
            <v>10231</v>
          </cell>
          <cell r="T15">
            <v>46678</v>
          </cell>
          <cell r="U15">
            <v>16961</v>
          </cell>
          <cell r="V15">
            <v>2770</v>
          </cell>
          <cell r="W15">
            <v>20174</v>
          </cell>
          <cell r="X15">
            <v>267110</v>
          </cell>
        </row>
        <row r="16">
          <cell r="O16">
            <v>34516</v>
          </cell>
          <cell r="P16">
            <v>52956</v>
          </cell>
          <cell r="Q16">
            <v>95765</v>
          </cell>
          <cell r="R16">
            <v>47325</v>
          </cell>
          <cell r="S16">
            <v>11963</v>
          </cell>
          <cell r="T16">
            <v>53298</v>
          </cell>
          <cell r="U16">
            <v>19892</v>
          </cell>
          <cell r="V16">
            <v>3257</v>
          </cell>
          <cell r="W16">
            <v>23287</v>
          </cell>
          <cell r="X16">
            <v>307743</v>
          </cell>
        </row>
        <row r="17">
          <cell r="O17">
            <v>34547</v>
          </cell>
          <cell r="P17">
            <v>93601</v>
          </cell>
          <cell r="Q17">
            <v>117204</v>
          </cell>
          <cell r="R17">
            <v>57804</v>
          </cell>
          <cell r="S17">
            <v>14890</v>
          </cell>
          <cell r="T17">
            <v>66358</v>
          </cell>
          <cell r="U17">
            <v>24799</v>
          </cell>
          <cell r="V17">
            <v>4065</v>
          </cell>
          <cell r="X17">
            <v>378721</v>
          </cell>
        </row>
        <row r="18">
          <cell r="O18">
            <v>34578</v>
          </cell>
          <cell r="P18">
            <v>105760</v>
          </cell>
          <cell r="Q18">
            <v>132361</v>
          </cell>
          <cell r="R18">
            <v>66384</v>
          </cell>
          <cell r="S18">
            <v>17052</v>
          </cell>
          <cell r="T18">
            <v>75330</v>
          </cell>
          <cell r="U18">
            <v>28692</v>
          </cell>
          <cell r="V18">
            <v>4657</v>
          </cell>
          <cell r="X18">
            <v>430236</v>
          </cell>
        </row>
        <row r="19">
          <cell r="O19">
            <v>34608</v>
          </cell>
          <cell r="P19">
            <v>117034</v>
          </cell>
          <cell r="Q19">
            <v>146486</v>
          </cell>
          <cell r="R19">
            <v>73382</v>
          </cell>
          <cell r="S19">
            <v>18917</v>
          </cell>
          <cell r="T19">
            <v>83522</v>
          </cell>
          <cell r="U19">
            <v>32324</v>
          </cell>
          <cell r="V19">
            <v>5174</v>
          </cell>
          <cell r="X19">
            <v>476839</v>
          </cell>
        </row>
        <row r="20">
          <cell r="O20">
            <v>34639</v>
          </cell>
          <cell r="P20">
            <v>126187</v>
          </cell>
          <cell r="Q20">
            <v>158948</v>
          </cell>
          <cell r="R20">
            <v>79677</v>
          </cell>
          <cell r="S20">
            <v>26214</v>
          </cell>
          <cell r="T20">
            <v>90603</v>
          </cell>
          <cell r="U20">
            <v>35141</v>
          </cell>
          <cell r="X20">
            <v>516770</v>
          </cell>
        </row>
        <row r="21">
          <cell r="O21">
            <v>34669</v>
          </cell>
          <cell r="P21">
            <v>138221</v>
          </cell>
          <cell r="Q21">
            <v>173683</v>
          </cell>
          <cell r="R21">
            <v>87871</v>
          </cell>
          <cell r="S21">
            <v>28867</v>
          </cell>
          <cell r="T21">
            <v>98804</v>
          </cell>
          <cell r="U21">
            <v>39304</v>
          </cell>
          <cell r="X21">
            <v>566750</v>
          </cell>
        </row>
        <row r="22">
          <cell r="O22">
            <v>34700</v>
          </cell>
          <cell r="P22">
            <v>154268.43</v>
          </cell>
          <cell r="Q22">
            <v>192913.75</v>
          </cell>
          <cell r="R22">
            <v>96706.2</v>
          </cell>
          <cell r="S22">
            <v>32463.3</v>
          </cell>
          <cell r="T22">
            <v>111140.14</v>
          </cell>
          <cell r="U22">
            <v>44225.279999999999</v>
          </cell>
          <cell r="X22">
            <v>631717.1</v>
          </cell>
        </row>
        <row r="23">
          <cell r="O23">
            <v>34731</v>
          </cell>
          <cell r="P23">
            <v>167596.63</v>
          </cell>
          <cell r="Q23">
            <v>210095.05</v>
          </cell>
          <cell r="R23">
            <v>106146.34</v>
          </cell>
          <cell r="S23">
            <v>35321.199999999997</v>
          </cell>
          <cell r="T23">
            <v>121551.66</v>
          </cell>
          <cell r="U23">
            <v>48211.96</v>
          </cell>
          <cell r="X23">
            <v>688922.84</v>
          </cell>
        </row>
        <row r="24">
          <cell r="O24">
            <v>34759</v>
          </cell>
          <cell r="P24">
            <v>181248.27</v>
          </cell>
          <cell r="Q24">
            <v>227778.7</v>
          </cell>
          <cell r="R24">
            <v>115791.03</v>
          </cell>
          <cell r="S24">
            <v>38364.29</v>
          </cell>
          <cell r="T24">
            <v>131660.87</v>
          </cell>
          <cell r="U24">
            <v>52597.06</v>
          </cell>
          <cell r="X24">
            <v>747440.22</v>
          </cell>
        </row>
        <row r="25">
          <cell r="O25">
            <v>34790</v>
          </cell>
          <cell r="P25">
            <v>200642</v>
          </cell>
          <cell r="Q25">
            <v>252342.87</v>
          </cell>
          <cell r="R25">
            <v>128259.37</v>
          </cell>
          <cell r="S25">
            <v>41979.13</v>
          </cell>
          <cell r="T25">
            <v>146278.76</v>
          </cell>
          <cell r="U25">
            <v>58229.51</v>
          </cell>
          <cell r="X25">
            <v>827731.64</v>
          </cell>
        </row>
        <row r="26">
          <cell r="O26">
            <v>34820</v>
          </cell>
          <cell r="P26">
            <v>214559.01</v>
          </cell>
          <cell r="Q26">
            <v>270092.87</v>
          </cell>
          <cell r="R26">
            <v>137209.68</v>
          </cell>
          <cell r="S26">
            <v>45190.77</v>
          </cell>
          <cell r="T26">
            <v>156988.89000000001</v>
          </cell>
          <cell r="U26">
            <v>62532.480000000003</v>
          </cell>
          <cell r="X26">
            <v>886573.7</v>
          </cell>
        </row>
        <row r="27">
          <cell r="O27">
            <v>34851</v>
          </cell>
          <cell r="P27">
            <v>227333.12</v>
          </cell>
          <cell r="Q27">
            <v>286245.40000000002</v>
          </cell>
          <cell r="R27">
            <v>144964.60999999999</v>
          </cell>
          <cell r="S27">
            <v>48108.25</v>
          </cell>
          <cell r="T27">
            <v>166857.92000000001</v>
          </cell>
          <cell r="U27">
            <v>66094.84</v>
          </cell>
          <cell r="X27">
            <v>939604.14</v>
          </cell>
        </row>
        <row r="28">
          <cell r="O28">
            <v>34881</v>
          </cell>
          <cell r="P28">
            <v>243756.33</v>
          </cell>
          <cell r="Q28">
            <v>307249.90999999997</v>
          </cell>
          <cell r="R28">
            <v>155944.57</v>
          </cell>
          <cell r="S28">
            <v>51756.78</v>
          </cell>
          <cell r="T28">
            <v>179516.53</v>
          </cell>
          <cell r="U28">
            <v>71134.880000000005</v>
          </cell>
          <cell r="X28">
            <v>1009359</v>
          </cell>
        </row>
        <row r="29">
          <cell r="O29">
            <v>34912</v>
          </cell>
          <cell r="P29">
            <v>267984.21000000002</v>
          </cell>
          <cell r="Q29">
            <v>336425.22</v>
          </cell>
          <cell r="R29">
            <v>170719.64</v>
          </cell>
          <cell r="S29">
            <v>57245.61</v>
          </cell>
          <cell r="T29">
            <v>198469.68</v>
          </cell>
          <cell r="U29">
            <v>78713.7</v>
          </cell>
          <cell r="X29">
            <v>1109558.06</v>
          </cell>
        </row>
        <row r="30">
          <cell r="O30">
            <v>34943</v>
          </cell>
          <cell r="P30">
            <v>278747.96999999997</v>
          </cell>
          <cell r="Q30">
            <v>350433.87</v>
          </cell>
          <cell r="R30">
            <v>177681.66</v>
          </cell>
          <cell r="S30">
            <v>59757.2</v>
          </cell>
          <cell r="T30">
            <v>206882.14</v>
          </cell>
          <cell r="U30">
            <v>81403.63</v>
          </cell>
          <cell r="X30">
            <v>1154906.47</v>
          </cell>
        </row>
        <row r="31">
          <cell r="O31">
            <v>34973</v>
          </cell>
          <cell r="P31">
            <v>290165.37</v>
          </cell>
          <cell r="Q31">
            <v>365557.64</v>
          </cell>
          <cell r="R31">
            <v>184921.74</v>
          </cell>
          <cell r="S31">
            <v>62502.69</v>
          </cell>
          <cell r="T31">
            <v>216255.55</v>
          </cell>
          <cell r="U31">
            <v>84829.7</v>
          </cell>
          <cell r="X31">
            <v>1204232.69</v>
          </cell>
        </row>
        <row r="32">
          <cell r="O32">
            <v>35004</v>
          </cell>
          <cell r="P32">
            <v>306658.83</v>
          </cell>
          <cell r="Q32">
            <v>385429.63</v>
          </cell>
          <cell r="R32">
            <v>195568.33</v>
          </cell>
          <cell r="S32">
            <v>66795.61</v>
          </cell>
          <cell r="T32">
            <v>229005.48</v>
          </cell>
          <cell r="U32">
            <v>89909.47</v>
          </cell>
          <cell r="X32">
            <v>1273367.3500000001</v>
          </cell>
        </row>
        <row r="33">
          <cell r="O33">
            <v>35034</v>
          </cell>
          <cell r="P33">
            <v>324629.59999999998</v>
          </cell>
          <cell r="Q33">
            <v>407589.33</v>
          </cell>
          <cell r="R33">
            <v>206404.35</v>
          </cell>
          <cell r="S33">
            <v>70926.62</v>
          </cell>
          <cell r="T33">
            <v>242752</v>
          </cell>
          <cell r="U33">
            <v>95421.2</v>
          </cell>
          <cell r="X33">
            <v>1347723.1</v>
          </cell>
        </row>
        <row r="34">
          <cell r="O34">
            <v>35065</v>
          </cell>
          <cell r="P34">
            <v>352041.93</v>
          </cell>
          <cell r="Q34">
            <v>443541.96</v>
          </cell>
          <cell r="R34">
            <v>225249.67</v>
          </cell>
          <cell r="S34">
            <v>77857.279999999999</v>
          </cell>
          <cell r="T34">
            <v>265218.12</v>
          </cell>
          <cell r="U34">
            <v>103686.83</v>
          </cell>
          <cell r="X34">
            <v>1467595.79</v>
          </cell>
        </row>
        <row r="35">
          <cell r="O35">
            <v>35096</v>
          </cell>
          <cell r="P35">
            <v>367974.13</v>
          </cell>
          <cell r="Q35">
            <v>465162.77</v>
          </cell>
          <cell r="R35">
            <v>236584.95999999999</v>
          </cell>
          <cell r="S35">
            <v>81819.61</v>
          </cell>
          <cell r="T35">
            <v>280217.56</v>
          </cell>
          <cell r="U35">
            <v>109125.82</v>
          </cell>
          <cell r="X35">
            <v>1540884.85</v>
          </cell>
        </row>
        <row r="36">
          <cell r="O36">
            <v>35125</v>
          </cell>
          <cell r="P36">
            <v>383550.16</v>
          </cell>
          <cell r="Q36">
            <v>483174.66</v>
          </cell>
          <cell r="R36">
            <v>245984.06</v>
          </cell>
          <cell r="S36">
            <v>85805.66</v>
          </cell>
          <cell r="T36">
            <v>291833.57</v>
          </cell>
          <cell r="U36">
            <v>112783.67</v>
          </cell>
          <cell r="X36">
            <v>1603131.78</v>
          </cell>
        </row>
        <row r="37">
          <cell r="O37">
            <v>35156</v>
          </cell>
          <cell r="P37">
            <v>408058.41</v>
          </cell>
          <cell r="Q37">
            <v>515304.49</v>
          </cell>
          <cell r="R37">
            <v>261925.92</v>
          </cell>
          <cell r="S37">
            <v>91666.98</v>
          </cell>
          <cell r="T37">
            <v>312331.68</v>
          </cell>
          <cell r="U37">
            <v>121697.14</v>
          </cell>
          <cell r="X37">
            <v>1710984.62</v>
          </cell>
        </row>
        <row r="38">
          <cell r="O38">
            <v>35186</v>
          </cell>
          <cell r="P38">
            <v>429002.78</v>
          </cell>
          <cell r="Q38">
            <v>544424.4</v>
          </cell>
          <cell r="R38">
            <v>275794.15999999997</v>
          </cell>
          <cell r="S38">
            <v>97335.16</v>
          </cell>
          <cell r="T38">
            <v>334217.01</v>
          </cell>
          <cell r="U38">
            <v>128111.03999999999</v>
          </cell>
          <cell r="X38">
            <v>1808884.55</v>
          </cell>
        </row>
        <row r="39">
          <cell r="O39">
            <v>35217</v>
          </cell>
          <cell r="P39">
            <v>455716.44</v>
          </cell>
          <cell r="Q39">
            <v>575703.57999999996</v>
          </cell>
          <cell r="R39">
            <v>288706.12</v>
          </cell>
          <cell r="S39">
            <v>103460.8</v>
          </cell>
          <cell r="T39">
            <v>358523.02</v>
          </cell>
          <cell r="U39">
            <v>137314.82999999999</v>
          </cell>
          <cell r="X39">
            <v>1919424.79</v>
          </cell>
        </row>
        <row r="40">
          <cell r="O40">
            <v>35247</v>
          </cell>
          <cell r="P40">
            <v>476542.17</v>
          </cell>
          <cell r="Q40">
            <v>600292.44999999995</v>
          </cell>
          <cell r="R40">
            <v>297925.3</v>
          </cell>
          <cell r="S40">
            <v>107870.43</v>
          </cell>
          <cell r="T40">
            <v>375199.1</v>
          </cell>
          <cell r="U40">
            <v>142828.42000000001</v>
          </cell>
          <cell r="X40">
            <v>2000657.87</v>
          </cell>
        </row>
        <row r="41">
          <cell r="O41">
            <v>35278</v>
          </cell>
          <cell r="P41">
            <v>510550.56</v>
          </cell>
          <cell r="Q41">
            <v>639143.72</v>
          </cell>
          <cell r="R41">
            <v>314819.90999999997</v>
          </cell>
          <cell r="S41">
            <v>117266.44</v>
          </cell>
          <cell r="T41">
            <v>405255.93</v>
          </cell>
          <cell r="U41">
            <v>151873.73000000001</v>
          </cell>
          <cell r="X41">
            <v>2138910.29</v>
          </cell>
        </row>
        <row r="42">
          <cell r="O42">
            <v>35309</v>
          </cell>
          <cell r="P42">
            <v>535949.03</v>
          </cell>
          <cell r="Q42">
            <v>668556.84</v>
          </cell>
          <cell r="R42">
            <v>485316.11</v>
          </cell>
          <cell r="S42">
            <v>125254.47</v>
          </cell>
          <cell r="T42">
            <v>426090.7</v>
          </cell>
          <cell r="X42">
            <v>2241167.15</v>
          </cell>
        </row>
        <row r="43">
          <cell r="O43">
            <v>35339</v>
          </cell>
          <cell r="P43">
            <v>548706.79</v>
          </cell>
          <cell r="Q43">
            <v>684325.66</v>
          </cell>
          <cell r="R43">
            <v>490344.98</v>
          </cell>
          <cell r="S43">
            <v>133029.07999999999</v>
          </cell>
          <cell r="T43">
            <v>438011.29</v>
          </cell>
          <cell r="X43">
            <v>2294417.7999999998</v>
          </cell>
        </row>
        <row r="44">
          <cell r="O44">
            <v>35370</v>
          </cell>
          <cell r="P44">
            <v>569811.19999999995</v>
          </cell>
          <cell r="Q44">
            <v>709960.21</v>
          </cell>
          <cell r="R44">
            <v>503050.2</v>
          </cell>
          <cell r="S44">
            <v>145468.67000000001</v>
          </cell>
          <cell r="T44">
            <v>457549.99</v>
          </cell>
          <cell r="X44">
            <v>2385840.27</v>
          </cell>
        </row>
        <row r="45">
          <cell r="O45">
            <v>35400</v>
          </cell>
          <cell r="P45">
            <v>585910.04</v>
          </cell>
          <cell r="Q45">
            <v>735150.9</v>
          </cell>
          <cell r="R45">
            <v>509700.21</v>
          </cell>
          <cell r="S45">
            <v>157208.12</v>
          </cell>
          <cell r="T45">
            <v>479946.86</v>
          </cell>
          <cell r="X45">
            <v>2467916.13</v>
          </cell>
        </row>
        <row r="46">
          <cell r="O46">
            <v>35431</v>
          </cell>
          <cell r="P46">
            <v>645308.66</v>
          </cell>
          <cell r="Q46">
            <v>801387.3</v>
          </cell>
          <cell r="R46">
            <v>549620.4</v>
          </cell>
          <cell r="S46">
            <v>183022.63</v>
          </cell>
          <cell r="T46">
            <v>532807</v>
          </cell>
          <cell r="X46">
            <v>2712145.99</v>
          </cell>
        </row>
        <row r="47">
          <cell r="O47">
            <v>35462</v>
          </cell>
          <cell r="P47">
            <v>684971.5</v>
          </cell>
          <cell r="Q47">
            <v>854411.2</v>
          </cell>
          <cell r="R47">
            <v>573396.5</v>
          </cell>
          <cell r="S47">
            <v>209058.8</v>
          </cell>
          <cell r="T47">
            <v>573413.5</v>
          </cell>
          <cell r="X47">
            <v>2895251.5</v>
          </cell>
        </row>
        <row r="48">
          <cell r="O48">
            <v>35490</v>
          </cell>
          <cell r="P48">
            <v>713023.5</v>
          </cell>
          <cell r="Q48">
            <v>887053.4</v>
          </cell>
          <cell r="R48">
            <v>586173.5</v>
          </cell>
          <cell r="S48">
            <v>227480</v>
          </cell>
          <cell r="T48">
            <v>601008.69999999995</v>
          </cell>
          <cell r="X48">
            <v>3014739.1</v>
          </cell>
        </row>
        <row r="49">
          <cell r="O49">
            <v>35521</v>
          </cell>
          <cell r="P49">
            <v>754047.71100000001</v>
          </cell>
          <cell r="Q49">
            <v>931173.2</v>
          </cell>
          <cell r="R49">
            <v>602813.55099999998</v>
          </cell>
          <cell r="S49">
            <v>249043.92499999999</v>
          </cell>
          <cell r="T49">
            <v>635078.85899999994</v>
          </cell>
          <cell r="X49">
            <v>3172157.2460000003</v>
          </cell>
        </row>
        <row r="50">
          <cell r="O50">
            <v>35551</v>
          </cell>
          <cell r="P50">
            <v>806683.6</v>
          </cell>
          <cell r="Q50">
            <v>997857.88899999997</v>
          </cell>
          <cell r="R50">
            <v>628973.84500000009</v>
          </cell>
          <cell r="S50">
            <v>279501.5</v>
          </cell>
          <cell r="T50">
            <v>686309.37599999993</v>
          </cell>
          <cell r="X50">
            <v>3399326.21</v>
          </cell>
        </row>
        <row r="51">
          <cell r="O51">
            <v>35582</v>
          </cell>
          <cell r="P51">
            <v>824957.02</v>
          </cell>
          <cell r="Q51">
            <v>1020145.8</v>
          </cell>
          <cell r="R51">
            <v>629687.022</v>
          </cell>
          <cell r="S51">
            <v>297202.5</v>
          </cell>
          <cell r="T51">
            <v>705097</v>
          </cell>
          <cell r="X51">
            <v>3477089.3420000002</v>
          </cell>
        </row>
        <row r="52">
          <cell r="O52">
            <v>35612</v>
          </cell>
          <cell r="P52">
            <v>835150.5</v>
          </cell>
          <cell r="Q52">
            <v>1035159.5</v>
          </cell>
          <cell r="R52">
            <v>629318</v>
          </cell>
          <cell r="S52">
            <v>308001.7</v>
          </cell>
          <cell r="T52">
            <v>719536.8</v>
          </cell>
          <cell r="X52">
            <v>3527166.5</v>
          </cell>
        </row>
        <row r="53">
          <cell r="O53">
            <v>35643</v>
          </cell>
          <cell r="P53">
            <v>868871.5</v>
          </cell>
          <cell r="Q53">
            <v>1080455.2</v>
          </cell>
          <cell r="R53">
            <v>641136</v>
          </cell>
          <cell r="S53">
            <v>329934.40000000002</v>
          </cell>
          <cell r="T53">
            <v>752188.6</v>
          </cell>
          <cell r="X53">
            <v>3672585.7</v>
          </cell>
        </row>
        <row r="54">
          <cell r="O54">
            <v>35674</v>
          </cell>
          <cell r="P54">
            <v>898152.2</v>
          </cell>
          <cell r="Q54">
            <v>1116748.8</v>
          </cell>
          <cell r="R54">
            <v>652409.495</v>
          </cell>
          <cell r="S54">
            <v>351237.44</v>
          </cell>
          <cell r="T54">
            <v>778325.37199999997</v>
          </cell>
          <cell r="X54">
            <v>3796873.307</v>
          </cell>
        </row>
        <row r="55">
          <cell r="O55">
            <v>35704</v>
          </cell>
          <cell r="P55">
            <v>908172.80000000005</v>
          </cell>
          <cell r="Q55">
            <v>1134680.3999999999</v>
          </cell>
          <cell r="R55">
            <v>647072.30000000005</v>
          </cell>
          <cell r="S55">
            <v>365246.9</v>
          </cell>
          <cell r="T55">
            <v>789619.4</v>
          </cell>
          <cell r="X55">
            <v>3844791.8</v>
          </cell>
        </row>
        <row r="56">
          <cell r="O56">
            <v>35735</v>
          </cell>
          <cell r="P56">
            <v>932054.31930000021</v>
          </cell>
          <cell r="Q56">
            <v>1169019.2579999999</v>
          </cell>
          <cell r="R56">
            <v>655564.03</v>
          </cell>
          <cell r="S56">
            <v>380220.5</v>
          </cell>
          <cell r="T56">
            <v>809420.4</v>
          </cell>
          <cell r="X56">
            <v>3946278.5073000002</v>
          </cell>
        </row>
        <row r="57">
          <cell r="O57">
            <v>35765</v>
          </cell>
          <cell r="P57">
            <v>965594.26</v>
          </cell>
          <cell r="Q57">
            <v>1228046.83</v>
          </cell>
          <cell r="R57">
            <v>669913.11</v>
          </cell>
          <cell r="S57">
            <v>402284.94</v>
          </cell>
          <cell r="T57">
            <v>842565.66</v>
          </cell>
          <cell r="X57">
            <v>4108404.8</v>
          </cell>
        </row>
        <row r="58">
          <cell r="O58">
            <v>35796</v>
          </cell>
          <cell r="P58">
            <v>978180.7</v>
          </cell>
          <cell r="Q58">
            <v>1258641.24</v>
          </cell>
          <cell r="R58">
            <v>666994.56000000006</v>
          </cell>
          <cell r="S58">
            <v>414978.1</v>
          </cell>
          <cell r="T58">
            <v>854386.93</v>
          </cell>
          <cell r="X58">
            <v>4173181.53</v>
          </cell>
        </row>
        <row r="59">
          <cell r="O59">
            <v>35827</v>
          </cell>
          <cell r="P59">
            <v>1000307.79</v>
          </cell>
          <cell r="Q59">
            <v>1299188.6200000001</v>
          </cell>
          <cell r="R59">
            <v>675259.55</v>
          </cell>
          <cell r="S59">
            <v>429055.22</v>
          </cell>
          <cell r="T59">
            <v>872100.37</v>
          </cell>
          <cell r="X59">
            <v>4275911.55</v>
          </cell>
        </row>
        <row r="60">
          <cell r="O60">
            <v>35855</v>
          </cell>
          <cell r="P60">
            <v>1074955.33</v>
          </cell>
          <cell r="Q60">
            <v>1405598.61</v>
          </cell>
          <cell r="R60">
            <v>710230.1</v>
          </cell>
          <cell r="S60">
            <v>456365.94</v>
          </cell>
          <cell r="T60">
            <v>935642.54</v>
          </cell>
          <cell r="X60">
            <v>4582792.5199999996</v>
          </cell>
        </row>
        <row r="61">
          <cell r="O61">
            <v>35886</v>
          </cell>
          <cell r="P61">
            <v>1135572.3700000001</v>
          </cell>
          <cell r="Q61">
            <v>1486346.65</v>
          </cell>
          <cell r="R61">
            <v>739276.52</v>
          </cell>
          <cell r="S61">
            <v>480632.27</v>
          </cell>
          <cell r="T61">
            <v>982530.95</v>
          </cell>
          <cell r="X61">
            <v>4824358.76</v>
          </cell>
        </row>
        <row r="62">
          <cell r="O62">
            <v>35916</v>
          </cell>
          <cell r="P62">
            <v>1158237.49263</v>
          </cell>
          <cell r="Q62">
            <v>1524373.7028600001</v>
          </cell>
          <cell r="R62">
            <v>741693.45013999997</v>
          </cell>
          <cell r="S62">
            <v>485328.73755999998</v>
          </cell>
          <cell r="T62">
            <v>999174.02656000003</v>
          </cell>
          <cell r="X62">
            <v>4909083</v>
          </cell>
        </row>
        <row r="63">
          <cell r="O63">
            <v>35947</v>
          </cell>
          <cell r="P63">
            <v>1175237.49263</v>
          </cell>
          <cell r="Q63">
            <v>1541887.5464600001</v>
          </cell>
          <cell r="R63">
            <v>736639.17951000005</v>
          </cell>
          <cell r="S63">
            <v>483293.24131999997</v>
          </cell>
          <cell r="T63">
            <v>1007477.18519</v>
          </cell>
          <cell r="X63">
            <v>4944535</v>
          </cell>
        </row>
        <row r="64">
          <cell r="O64">
            <v>35977</v>
          </cell>
          <cell r="P64">
            <v>1222259.2931599999</v>
          </cell>
          <cell r="Q64">
            <v>1597398.1426299999</v>
          </cell>
          <cell r="R64">
            <v>759635.59854000004</v>
          </cell>
          <cell r="S64">
            <v>498328.45724999998</v>
          </cell>
          <cell r="T64">
            <v>1044607.66918</v>
          </cell>
          <cell r="X64">
            <v>5122229.16</v>
          </cell>
        </row>
        <row r="65">
          <cell r="O65">
            <v>36008</v>
          </cell>
          <cell r="P65">
            <v>1160622.97544</v>
          </cell>
          <cell r="Q65">
            <v>1506465.9757900001</v>
          </cell>
          <cell r="R65">
            <v>709647.06628999999</v>
          </cell>
          <cell r="S65">
            <v>467825.82056000002</v>
          </cell>
          <cell r="T65">
            <v>982361.50633</v>
          </cell>
          <cell r="X65">
            <v>4826923.34</v>
          </cell>
        </row>
        <row r="66">
          <cell r="O66">
            <v>36039</v>
          </cell>
          <cell r="P66">
            <v>1204625.6094800001</v>
          </cell>
          <cell r="Q66">
            <v>1567896.8428799999</v>
          </cell>
          <cell r="R66">
            <v>737282.25792999996</v>
          </cell>
          <cell r="S66">
            <v>488381.85887</v>
          </cell>
          <cell r="T66">
            <v>1019503.91386</v>
          </cell>
          <cell r="X66">
            <v>5017690</v>
          </cell>
        </row>
        <row r="67">
          <cell r="O67">
            <v>36069</v>
          </cell>
          <cell r="P67">
            <v>1225780.79327</v>
          </cell>
          <cell r="Q67">
            <v>1597550.5123600001</v>
          </cell>
          <cell r="R67">
            <v>748644.19200000004</v>
          </cell>
          <cell r="S67">
            <v>490320.55676000001</v>
          </cell>
          <cell r="T67">
            <v>1035682.87215</v>
          </cell>
          <cell r="X67">
            <v>5097978.92</v>
          </cell>
        </row>
        <row r="68">
          <cell r="O68">
            <v>36100</v>
          </cell>
          <cell r="P68">
            <v>1323615.2149700001</v>
          </cell>
          <cell r="Q68">
            <v>1742596.16815</v>
          </cell>
          <cell r="R68">
            <v>804892.33233</v>
          </cell>
          <cell r="S68">
            <v>529296.39092999999</v>
          </cell>
          <cell r="T68">
            <v>1120284.3473199999</v>
          </cell>
          <cell r="X68">
            <v>5520684.4500000002</v>
          </cell>
        </row>
        <row r="69">
          <cell r="O69">
            <v>36130</v>
          </cell>
          <cell r="P69">
            <v>1298775.3101600001</v>
          </cell>
          <cell r="Q69">
            <v>1708060.18952</v>
          </cell>
          <cell r="R69">
            <v>786926.28683</v>
          </cell>
          <cell r="S69">
            <v>510951.01948000002</v>
          </cell>
          <cell r="T69">
            <v>1091695.8012000001</v>
          </cell>
          <cell r="X69">
            <v>5396408.6100000003</v>
          </cell>
        </row>
        <row r="70">
          <cell r="O70">
            <v>36161</v>
          </cell>
          <cell r="P70">
            <v>1382907.37</v>
          </cell>
          <cell r="Q70">
            <v>1827174.55</v>
          </cell>
          <cell r="R70">
            <v>837992.81</v>
          </cell>
          <cell r="S70">
            <v>544233.82999999996</v>
          </cell>
          <cell r="T70">
            <v>1161329.28</v>
          </cell>
          <cell r="X70">
            <v>5753637.8400000008</v>
          </cell>
        </row>
        <row r="71">
          <cell r="O71">
            <v>36192</v>
          </cell>
          <cell r="P71">
            <v>1449375.27</v>
          </cell>
          <cell r="Q71">
            <v>1923997.67</v>
          </cell>
          <cell r="R71">
            <v>875889.52</v>
          </cell>
          <cell r="S71">
            <v>567160.18000000005</v>
          </cell>
          <cell r="T71">
            <v>1222613.49</v>
          </cell>
          <cell r="X71">
            <v>6039036.1300000008</v>
          </cell>
        </row>
        <row r="72">
          <cell r="O72">
            <v>36220</v>
          </cell>
          <cell r="P72">
            <v>1479441.61</v>
          </cell>
          <cell r="Q72">
            <v>1963823.9</v>
          </cell>
          <cell r="R72">
            <v>895283.02</v>
          </cell>
          <cell r="S72">
            <v>572151.67000000004</v>
          </cell>
          <cell r="T72">
            <v>1246100.7</v>
          </cell>
          <cell r="X72">
            <v>6156800.8999999994</v>
          </cell>
        </row>
        <row r="73">
          <cell r="O73">
            <v>36251</v>
          </cell>
          <cell r="P73">
            <v>1581015.13</v>
          </cell>
          <cell r="Q73">
            <v>2084352.44</v>
          </cell>
          <cell r="R73">
            <v>954922.45</v>
          </cell>
          <cell r="S73">
            <v>605130.89</v>
          </cell>
          <cell r="T73">
            <v>1324062.01</v>
          </cell>
          <cell r="X73">
            <v>6549482.9199999999</v>
          </cell>
        </row>
        <row r="74">
          <cell r="O74">
            <v>36281</v>
          </cell>
          <cell r="P74">
            <v>1614602.98</v>
          </cell>
          <cell r="Q74">
            <v>2106864.0699999998</v>
          </cell>
          <cell r="R74">
            <v>975174.95</v>
          </cell>
          <cell r="S74">
            <v>609073.97</v>
          </cell>
          <cell r="T74">
            <v>1344628.62</v>
          </cell>
          <cell r="X74">
            <v>6650344.5899999999</v>
          </cell>
        </row>
        <row r="75">
          <cell r="O75">
            <v>36312</v>
          </cell>
          <cell r="P75">
            <v>1675621.13</v>
          </cell>
          <cell r="Q75">
            <v>2157812.83</v>
          </cell>
          <cell r="R75">
            <v>1009732.9</v>
          </cell>
          <cell r="S75">
            <v>619274.37</v>
          </cell>
          <cell r="T75">
            <v>1382759.5</v>
          </cell>
          <cell r="X75">
            <v>6845200.7300000004</v>
          </cell>
        </row>
        <row r="76">
          <cell r="O76">
            <v>36342</v>
          </cell>
          <cell r="P76">
            <v>1720537.37</v>
          </cell>
          <cell r="Q76">
            <v>2189943.15</v>
          </cell>
          <cell r="R76">
            <v>1025979.28</v>
          </cell>
          <cell r="S76">
            <v>620706.93999999994</v>
          </cell>
          <cell r="T76">
            <v>1405479.84</v>
          </cell>
          <cell r="X76">
            <v>6962646.5800000001</v>
          </cell>
        </row>
        <row r="77">
          <cell r="O77">
            <v>36373</v>
          </cell>
          <cell r="P77">
            <v>1814811.93</v>
          </cell>
          <cell r="Q77">
            <v>2304453.12</v>
          </cell>
          <cell r="R77">
            <v>1076601.5</v>
          </cell>
          <cell r="S77">
            <v>646711.85</v>
          </cell>
          <cell r="T77">
            <v>1476134.21</v>
          </cell>
          <cell r="X77">
            <v>7318712.6099999994</v>
          </cell>
        </row>
        <row r="78">
          <cell r="O78">
            <v>36404</v>
          </cell>
          <cell r="P78">
            <v>1929881.62</v>
          </cell>
          <cell r="Q78">
            <v>2444252.88</v>
          </cell>
          <cell r="R78">
            <v>1146642.28</v>
          </cell>
          <cell r="S78">
            <v>688273.52</v>
          </cell>
          <cell r="T78">
            <v>1560815.29</v>
          </cell>
          <cell r="X78">
            <v>7769865.5899999999</v>
          </cell>
        </row>
        <row r="79">
          <cell r="O79">
            <v>36434</v>
          </cell>
          <cell r="P79">
            <v>1972985.64</v>
          </cell>
          <cell r="Q79">
            <v>2491949.2200000002</v>
          </cell>
          <cell r="R79">
            <v>1166159.19</v>
          </cell>
          <cell r="S79">
            <v>700537.63</v>
          </cell>
          <cell r="T79">
            <v>1576683</v>
          </cell>
          <cell r="X79">
            <v>7908314.6799999997</v>
          </cell>
        </row>
        <row r="80">
          <cell r="O80">
            <v>36465</v>
          </cell>
          <cell r="P80">
            <v>2022763.99</v>
          </cell>
          <cell r="Q80">
            <v>2563422.27</v>
          </cell>
          <cell r="R80">
            <v>1196210.76</v>
          </cell>
          <cell r="S80">
            <v>718777.68</v>
          </cell>
          <cell r="T80">
            <v>1613296.52</v>
          </cell>
          <cell r="X80">
            <v>8114471.2199999988</v>
          </cell>
        </row>
        <row r="81">
          <cell r="O81">
            <v>36495</v>
          </cell>
          <cell r="P81">
            <v>2075389.68</v>
          </cell>
          <cell r="Q81">
            <v>2638356.7999999998</v>
          </cell>
          <cell r="R81">
            <v>1231104.08</v>
          </cell>
          <cell r="S81">
            <v>2399150.2199999997</v>
          </cell>
          <cell r="T81">
            <v>1659943.28</v>
          </cell>
          <cell r="X81">
            <v>10003944.059999999</v>
          </cell>
        </row>
        <row r="82">
          <cell r="O82">
            <v>36526</v>
          </cell>
          <cell r="P82">
            <v>2149320.9900000002</v>
          </cell>
          <cell r="Q82">
            <v>2748112.25</v>
          </cell>
          <cell r="R82">
            <v>1279878.3700000001</v>
          </cell>
          <cell r="S82">
            <v>2500393.5</v>
          </cell>
          <cell r="X82">
            <v>8677705.1099999994</v>
          </cell>
        </row>
        <row r="83">
          <cell r="O83">
            <v>36557</v>
          </cell>
          <cell r="P83">
            <v>2175264.0099999998</v>
          </cell>
          <cell r="Q83">
            <v>2782460.03</v>
          </cell>
          <cell r="R83">
            <v>1297583.2</v>
          </cell>
          <cell r="S83">
            <v>2538334.04</v>
          </cell>
          <cell r="X83">
            <v>8793641.2799999993</v>
          </cell>
        </row>
        <row r="84">
          <cell r="O84">
            <v>36586</v>
          </cell>
          <cell r="P84">
            <v>2173148.5699999998</v>
          </cell>
          <cell r="Q84">
            <v>2758334.43</v>
          </cell>
          <cell r="R84">
            <v>1290103.5</v>
          </cell>
          <cell r="S84">
            <v>2522509.7999999998</v>
          </cell>
          <cell r="X84">
            <v>8744096.3000000007</v>
          </cell>
        </row>
        <row r="85">
          <cell r="O85">
            <v>36617</v>
          </cell>
          <cell r="P85">
            <v>2211586.87</v>
          </cell>
          <cell r="Q85">
            <v>2807174.2</v>
          </cell>
          <cell r="R85">
            <v>1311476.1399999999</v>
          </cell>
          <cell r="S85">
            <v>2561317.19</v>
          </cell>
          <cell r="X85">
            <v>8891554.4000000004</v>
          </cell>
        </row>
        <row r="86">
          <cell r="O86">
            <v>36647</v>
          </cell>
          <cell r="P86">
            <v>2167574.1577940527</v>
          </cell>
          <cell r="Q86">
            <v>2761509.8468465838</v>
          </cell>
          <cell r="R86">
            <v>1292102.2910949206</v>
          </cell>
          <cell r="S86">
            <v>2519524.1867849282</v>
          </cell>
          <cell r="X86">
            <v>8740710.4825204872</v>
          </cell>
        </row>
        <row r="87">
          <cell r="O87">
            <v>36678</v>
          </cell>
          <cell r="P87">
            <v>2236997.8898632405</v>
          </cell>
          <cell r="Q87">
            <v>2854691.7622400662</v>
          </cell>
          <cell r="R87">
            <v>1324604.980390236</v>
          </cell>
          <cell r="S87">
            <v>2597606.7070116238</v>
          </cell>
          <cell r="X87">
            <v>9013901.3395051658</v>
          </cell>
        </row>
        <row r="88">
          <cell r="O88">
            <v>36708</v>
          </cell>
          <cell r="P88">
            <v>2263245.1474781791</v>
          </cell>
          <cell r="Q88">
            <v>2874043.1576795904</v>
          </cell>
          <cell r="R88">
            <v>1333270.0940743424</v>
          </cell>
          <cell r="S88">
            <v>2616210.1863459107</v>
          </cell>
          <cell r="X88">
            <v>9086768.5855780225</v>
          </cell>
        </row>
        <row r="89">
          <cell r="O89">
            <v>36739</v>
          </cell>
          <cell r="P89">
            <v>2353300.536099324</v>
          </cell>
          <cell r="Q89">
            <v>2985787.9118250739</v>
          </cell>
          <cell r="R89">
            <v>1389079.0470477268</v>
          </cell>
          <cell r="S89">
            <v>2705969.7625135141</v>
          </cell>
          <cell r="X89">
            <v>9434137.2574856393</v>
          </cell>
        </row>
        <row r="90">
          <cell r="O90">
            <v>36770</v>
          </cell>
          <cell r="P90">
            <v>2366811.4697457259</v>
          </cell>
          <cell r="Q90">
            <v>2988225.995435941</v>
          </cell>
          <cell r="R90">
            <v>1394919.1938864912</v>
          </cell>
          <cell r="S90">
            <v>2704965.3027665466</v>
          </cell>
          <cell r="X90">
            <v>9454921.9618347045</v>
          </cell>
        </row>
        <row r="91">
          <cell r="O91">
            <v>36800</v>
          </cell>
          <cell r="P91">
            <v>2369049.128691792</v>
          </cell>
          <cell r="Q91">
            <v>2983328.9513522061</v>
          </cell>
          <cell r="R91">
            <v>1387117.8985318656</v>
          </cell>
          <cell r="S91">
            <v>2686204.05249723</v>
          </cell>
          <cell r="X91">
            <v>9425700.0310730934</v>
          </cell>
        </row>
        <row r="92">
          <cell r="O92">
            <v>36831</v>
          </cell>
          <cell r="P92">
            <v>2350326.6996960812</v>
          </cell>
          <cell r="Q92">
            <v>2943326.270973044</v>
          </cell>
          <cell r="R92">
            <v>1371265.5591507647</v>
          </cell>
          <cell r="S92">
            <v>2654451.8426722516</v>
          </cell>
          <cell r="X92">
            <v>9319370.372492142</v>
          </cell>
        </row>
        <row r="93">
          <cell r="O93">
            <v>36861</v>
          </cell>
          <cell r="P93">
            <v>2415087.0837069331</v>
          </cell>
          <cell r="Q93">
            <v>3034037.3935266244</v>
          </cell>
          <cell r="R93">
            <v>1416916.2824624362</v>
          </cell>
          <cell r="S93">
            <v>2732596.0625571571</v>
          </cell>
          <cell r="X93">
            <v>9598636.8222531509</v>
          </cell>
        </row>
        <row r="94">
          <cell r="O94">
            <v>36892</v>
          </cell>
          <cell r="P94">
            <v>2562993.7746212292</v>
          </cell>
          <cell r="Q94">
            <v>3221135.4817501055</v>
          </cell>
          <cell r="R94">
            <v>1507744.3267828093</v>
          </cell>
          <cell r="S94">
            <v>2900900.427821165</v>
          </cell>
          <cell r="X94">
            <v>10192774.010975309</v>
          </cell>
        </row>
        <row r="95">
          <cell r="O95">
            <v>36923</v>
          </cell>
          <cell r="P95">
            <v>2616956.9578898679</v>
          </cell>
          <cell r="Q95">
            <v>3277548.2744686762</v>
          </cell>
          <cell r="R95">
            <v>1540130.7106648744</v>
          </cell>
          <cell r="S95">
            <v>2937777.0935933469</v>
          </cell>
          <cell r="X95">
            <v>10372413.036616765</v>
          </cell>
        </row>
        <row r="96">
          <cell r="O96">
            <v>36951</v>
          </cell>
          <cell r="P96">
            <v>2654298.8994913287</v>
          </cell>
          <cell r="Q96">
            <v>3325153.120722055</v>
          </cell>
          <cell r="R96">
            <v>1563437.7569755442</v>
          </cell>
          <cell r="S96">
            <v>2972328.3507422428</v>
          </cell>
          <cell r="X96">
            <v>10515218.127931172</v>
          </cell>
        </row>
        <row r="97">
          <cell r="O97">
            <v>36982</v>
          </cell>
          <cell r="P97">
            <v>2683815.3300144169</v>
          </cell>
          <cell r="Q97">
            <v>3357036.7921692585</v>
          </cell>
          <cell r="R97">
            <v>1577039.3157863023</v>
          </cell>
          <cell r="S97">
            <v>3002408.2212670231</v>
          </cell>
          <cell r="X97">
            <v>10620299.659237001</v>
          </cell>
        </row>
        <row r="98">
          <cell r="O98">
            <v>37012</v>
          </cell>
          <cell r="P98">
            <v>2762518.8680365132</v>
          </cell>
          <cell r="Q98">
            <v>3477623.4241426135</v>
          </cell>
          <cell r="R98">
            <v>1632829.6802768889</v>
          </cell>
          <cell r="S98">
            <v>3093506.6858301735</v>
          </cell>
          <cell r="X98">
            <v>10966478.65828619</v>
          </cell>
        </row>
        <row r="99">
          <cell r="O99">
            <v>37043</v>
          </cell>
          <cell r="P99">
            <v>2802105.4897827948</v>
          </cell>
          <cell r="Q99">
            <v>3530874.2035215618</v>
          </cell>
          <cell r="R99">
            <v>1658141.8915345911</v>
          </cell>
          <cell r="S99">
            <v>3132131.2557156202</v>
          </cell>
          <cell r="X99">
            <v>11123252.840554567</v>
          </cell>
        </row>
        <row r="100">
          <cell r="O100">
            <v>37073</v>
          </cell>
          <cell r="P100">
            <v>2823550.1686909967</v>
          </cell>
          <cell r="Q100">
            <v>3559032.097411118</v>
          </cell>
          <cell r="R100">
            <v>1671190.7972843049</v>
          </cell>
          <cell r="S100">
            <v>3146432.5786808338</v>
          </cell>
          <cell r="X100">
            <v>11200205.642067254</v>
          </cell>
        </row>
        <row r="101">
          <cell r="O101">
            <v>37104</v>
          </cell>
          <cell r="P101">
            <v>2931038.3636031309</v>
          </cell>
          <cell r="Q101">
            <v>3705149.3090774417</v>
          </cell>
          <cell r="R101">
            <v>1740726.4577749146</v>
          </cell>
          <cell r="S101">
            <v>3280285.2216221942</v>
          </cell>
          <cell r="X101">
            <v>11657199.352077682</v>
          </cell>
        </row>
        <row r="102">
          <cell r="O102">
            <v>37135</v>
          </cell>
          <cell r="P102">
            <v>2932247.6098535568</v>
          </cell>
          <cell r="Q102">
            <v>3713977.2396945939</v>
          </cell>
          <cell r="R102">
            <v>1748000.2157328075</v>
          </cell>
          <cell r="S102">
            <v>3283526.1728053209</v>
          </cell>
          <cell r="X102">
            <v>11677751.238086279</v>
          </cell>
        </row>
        <row r="103">
          <cell r="O103">
            <v>37165</v>
          </cell>
          <cell r="P103">
            <v>2938117.0432469947</v>
          </cell>
          <cell r="Q103">
            <v>3708626.5172697934</v>
          </cell>
          <cell r="R103">
            <v>1752325.2822403903</v>
          </cell>
          <cell r="S103">
            <v>3267759.763730519</v>
          </cell>
          <cell r="X103">
            <v>11666828.606487697</v>
          </cell>
        </row>
        <row r="104">
          <cell r="O104">
            <v>37196</v>
          </cell>
          <cell r="P104">
            <v>3030826.4141789069</v>
          </cell>
          <cell r="Q104">
            <v>3815740.7507071565</v>
          </cell>
          <cell r="R104">
            <v>1810791.6710704695</v>
          </cell>
          <cell r="S104">
            <v>3348850.9068408725</v>
          </cell>
          <cell r="X104">
            <v>12006209.742797405</v>
          </cell>
        </row>
        <row r="105">
          <cell r="O105">
            <v>37226</v>
          </cell>
          <cell r="P105">
            <v>3107194.602461766</v>
          </cell>
          <cell r="Q105">
            <v>3931570.8001368809</v>
          </cell>
          <cell r="R105">
            <v>1868144.5289538021</v>
          </cell>
          <cell r="S105">
            <v>3443400.6664195824</v>
          </cell>
          <cell r="X105">
            <v>12350310.597972032</v>
          </cell>
        </row>
        <row r="106">
          <cell r="O106">
            <v>37257</v>
          </cell>
          <cell r="P106">
            <v>3247381.0603181971</v>
          </cell>
          <cell r="Q106">
            <v>4115330.6400743183</v>
          </cell>
          <cell r="R106">
            <v>1956790.1985965304</v>
          </cell>
          <cell r="S106">
            <v>3599972.4090053216</v>
          </cell>
          <cell r="X106">
            <v>12919474.307994366</v>
          </cell>
        </row>
        <row r="107">
          <cell r="O107">
            <v>37288</v>
          </cell>
          <cell r="P107">
            <v>3348330.3484576503</v>
          </cell>
          <cell r="Q107">
            <v>4218280.5324775064</v>
          </cell>
          <cell r="R107">
            <v>2016244.2823631992</v>
          </cell>
          <cell r="S107">
            <v>3677767.1998534747</v>
          </cell>
          <cell r="X107">
            <v>13260622.36315183</v>
          </cell>
        </row>
        <row r="108">
          <cell r="O108">
            <v>37316</v>
          </cell>
          <cell r="P108">
            <v>3396899.3569492772</v>
          </cell>
          <cell r="Q108">
            <v>4289062.0632620007</v>
          </cell>
          <cell r="R108">
            <v>2045677.2946292264</v>
          </cell>
          <cell r="S108">
            <v>3720379.466362739</v>
          </cell>
          <cell r="X108">
            <v>13452018.181203242</v>
          </cell>
        </row>
        <row r="109">
          <cell r="O109">
            <v>37347</v>
          </cell>
          <cell r="P109">
            <v>3437223.7864001677</v>
          </cell>
          <cell r="Q109">
            <v>4319074.1614994891</v>
          </cell>
          <cell r="R109">
            <v>2065838.95797524</v>
          </cell>
          <cell r="S109">
            <v>3737649.558722306</v>
          </cell>
          <cell r="X109">
            <v>13559786.464597203</v>
          </cell>
        </row>
        <row r="110">
          <cell r="O110">
            <v>37377</v>
          </cell>
          <cell r="P110">
            <v>3533277.5136710033</v>
          </cell>
          <cell r="Q110">
            <v>4422736.0507147051</v>
          </cell>
          <cell r="R110">
            <v>2118229.511070455</v>
          </cell>
          <cell r="S110">
            <v>3823252.1583920112</v>
          </cell>
          <cell r="X110">
            <v>13897495.233848175</v>
          </cell>
        </row>
        <row r="111">
          <cell r="O111">
            <v>37408</v>
          </cell>
          <cell r="P111">
            <v>3534533.7776815342</v>
          </cell>
          <cell r="Q111">
            <v>4410837.4073890159</v>
          </cell>
          <cell r="R111">
            <v>2121122.0495535308</v>
          </cell>
          <cell r="S111">
            <v>3801445.4577389322</v>
          </cell>
          <cell r="X111">
            <v>13867938.692363013</v>
          </cell>
        </row>
        <row r="112">
          <cell r="O112">
            <v>37438</v>
          </cell>
          <cell r="P112">
            <v>3549217.4642298738</v>
          </cell>
          <cell r="Q112">
            <v>4429086.9445027206</v>
          </cell>
          <cell r="R112">
            <v>2127520.5991883194</v>
          </cell>
          <cell r="S112">
            <v>3811837.1649283222</v>
          </cell>
          <cell r="X112">
            <v>13917662.172849238</v>
          </cell>
        </row>
        <row r="113">
          <cell r="O113">
            <v>37469</v>
          </cell>
          <cell r="P113">
            <v>3689797.5622192998</v>
          </cell>
          <cell r="Q113">
            <v>4608774.7576480117</v>
          </cell>
          <cell r="R113">
            <v>2215841.205393469</v>
          </cell>
          <cell r="S113">
            <v>3962899.3887309465</v>
          </cell>
          <cell r="X113">
            <v>14477312.913991727</v>
          </cell>
        </row>
        <row r="114">
          <cell r="O114">
            <v>37500</v>
          </cell>
          <cell r="P114">
            <v>3710738.0463702427</v>
          </cell>
          <cell r="Q114">
            <v>4643878.6056920215</v>
          </cell>
          <cell r="R114">
            <v>2231860.9766132906</v>
          </cell>
          <cell r="S114">
            <v>3976850.2648160569</v>
          </cell>
          <cell r="X114">
            <v>14563327.893491611</v>
          </cell>
        </row>
        <row r="115">
          <cell r="O115">
            <v>37530</v>
          </cell>
          <cell r="P115">
            <v>3803869.5143817402</v>
          </cell>
          <cell r="Q115">
            <v>4769182.5552028297</v>
          </cell>
          <cell r="R115">
            <v>2292356.3457043921</v>
          </cell>
          <cell r="S115">
            <v>4077213.2676246809</v>
          </cell>
          <cell r="X115">
            <v>14942621.682913642</v>
          </cell>
        </row>
        <row r="116">
          <cell r="O116">
            <v>37561</v>
          </cell>
          <cell r="P116">
            <v>3910129.0579777751</v>
          </cell>
          <cell r="Q116">
            <v>4892219.9898467669</v>
          </cell>
          <cell r="R116">
            <v>2357484.6038455148</v>
          </cell>
          <cell r="S116">
            <v>4186925.4525377476</v>
          </cell>
          <cell r="X116">
            <v>15346759.104207804</v>
          </cell>
        </row>
        <row r="117">
          <cell r="O117">
            <v>37591</v>
          </cell>
          <cell r="P117">
            <v>4014459.2508131391</v>
          </cell>
          <cell r="Q117">
            <v>5034660.0706587518</v>
          </cell>
          <cell r="R117">
            <v>2417337.3520551482</v>
          </cell>
          <cell r="S117">
            <v>4287247.043500592</v>
          </cell>
          <cell r="X117">
            <v>15753703.717027631</v>
          </cell>
        </row>
        <row r="118">
          <cell r="O118">
            <v>37622</v>
          </cell>
          <cell r="P118">
            <v>4153614.6444560559</v>
          </cell>
          <cell r="Q118">
            <v>5167169.947197211</v>
          </cell>
          <cell r="R118">
            <v>2493970.6616936303</v>
          </cell>
          <cell r="S118">
            <v>4429183.3402112341</v>
          </cell>
          <cell r="X118">
            <v>16243938.593558131</v>
          </cell>
        </row>
        <row r="119">
          <cell r="O119">
            <v>37653</v>
          </cell>
          <cell r="P119">
            <v>4289029.2999006873</v>
          </cell>
          <cell r="Q119">
            <v>5294079.2893374451</v>
          </cell>
          <cell r="R119">
            <v>2556137.2225832748</v>
          </cell>
          <cell r="S119">
            <v>4550544.9645637004</v>
          </cell>
          <cell r="X119">
            <v>16689790.77638511</v>
          </cell>
        </row>
        <row r="120">
          <cell r="O120">
            <v>37681</v>
          </cell>
          <cell r="P120">
            <v>4290839.7985182861</v>
          </cell>
          <cell r="Q120">
            <v>5343135.8591980282</v>
          </cell>
          <cell r="R120">
            <v>2580828.992668502</v>
          </cell>
          <cell r="S120">
            <v>4573571.9920664951</v>
          </cell>
          <cell r="X120">
            <v>16788376.642451312</v>
          </cell>
        </row>
        <row r="121">
          <cell r="O121">
            <v>37712</v>
          </cell>
          <cell r="P121">
            <v>4462444.5796100721</v>
          </cell>
          <cell r="Q121">
            <v>5554831.4889524542</v>
          </cell>
          <cell r="R121">
            <v>2701334.9029158009</v>
          </cell>
          <cell r="S121">
            <v>4769509.8095458373</v>
          </cell>
          <cell r="X121">
            <v>17488120.781024165</v>
          </cell>
        </row>
        <row r="122">
          <cell r="O122">
            <v>37742</v>
          </cell>
          <cell r="P122">
            <v>4591319.6988062086</v>
          </cell>
          <cell r="Q122">
            <v>5720162.9956279909</v>
          </cell>
          <cell r="R122">
            <v>2787024.847232827</v>
          </cell>
          <cell r="S122">
            <v>4896465.1667236863</v>
          </cell>
          <cell r="X122">
            <v>17994972.708390713</v>
          </cell>
        </row>
        <row r="123">
          <cell r="O123">
            <v>37773</v>
          </cell>
          <cell r="P123">
            <v>4656641.5847969549</v>
          </cell>
          <cell r="Q123">
            <v>5807390.3677725624</v>
          </cell>
          <cell r="R123">
            <v>2833349.9381530895</v>
          </cell>
          <cell r="S123">
            <v>4955922.2716765404</v>
          </cell>
          <cell r="X123">
            <v>18253304.162399147</v>
          </cell>
        </row>
        <row r="124">
          <cell r="O124">
            <v>37803</v>
          </cell>
          <cell r="P124">
            <v>4762704.1457940591</v>
          </cell>
          <cell r="Q124">
            <v>5916603.4692198299</v>
          </cell>
          <cell r="R124">
            <v>2883003.432574694</v>
          </cell>
          <cell r="S124">
            <v>5060192.5995725887</v>
          </cell>
          <cell r="X124">
            <v>18622503.647161171</v>
          </cell>
        </row>
        <row r="125">
          <cell r="O125">
            <v>37834</v>
          </cell>
          <cell r="P125">
            <v>4900853.0656986739</v>
          </cell>
          <cell r="Q125">
            <v>6112336.4789150516</v>
          </cell>
          <cell r="R125">
            <v>2979592.1103387591</v>
          </cell>
          <cell r="S125">
            <v>5218860.3501412645</v>
          </cell>
          <cell r="X125">
            <v>19211642.00509375</v>
          </cell>
        </row>
        <row r="126">
          <cell r="O126">
            <v>37865</v>
          </cell>
          <cell r="P126">
            <v>5055481.5269777682</v>
          </cell>
          <cell r="Q126">
            <v>6306816.4956094716</v>
          </cell>
          <cell r="R126">
            <v>3083098.2601888962</v>
          </cell>
          <cell r="S126">
            <v>5382948.4935126016</v>
          </cell>
          <cell r="X126">
            <v>19828344.776288737</v>
          </cell>
        </row>
        <row r="127">
          <cell r="O127">
            <v>37895</v>
          </cell>
          <cell r="P127">
            <v>5219482.0131350029</v>
          </cell>
          <cell r="Q127">
            <v>6530763.2389657702</v>
          </cell>
          <cell r="R127">
            <v>3196418.2194416896</v>
          </cell>
          <cell r="S127">
            <v>5584853.6119006053</v>
          </cell>
          <cell r="X127">
            <v>20531517.083443068</v>
          </cell>
        </row>
        <row r="128">
          <cell r="O128">
            <v>37926</v>
          </cell>
          <cell r="P128">
            <v>5379776.4227166064</v>
          </cell>
          <cell r="Q128">
            <v>6730686.0052747605</v>
          </cell>
          <cell r="R128">
            <v>3302381.993886508</v>
          </cell>
          <cell r="S128">
            <v>5756620.7229115814</v>
          </cell>
          <cell r="X128">
            <v>21169465.144789457</v>
          </cell>
        </row>
        <row r="129">
          <cell r="O129">
            <v>37956</v>
          </cell>
          <cell r="P129">
            <v>5549694.2025924074</v>
          </cell>
          <cell r="Q129">
            <v>6934261.7735956879</v>
          </cell>
          <cell r="R129">
            <v>3408359.7076553726</v>
          </cell>
          <cell r="S129">
            <v>5951580.2032095566</v>
          </cell>
          <cell r="X129">
            <v>21843895.887053024</v>
          </cell>
        </row>
        <row r="130">
          <cell r="O130">
            <v>37987</v>
          </cell>
          <cell r="P130">
            <v>5575130.4049055027</v>
          </cell>
          <cell r="Q130">
            <v>6964714.5210882407</v>
          </cell>
          <cell r="R130">
            <v>3430132.8616451938</v>
          </cell>
          <cell r="S130">
            <v>5989465.7261769641</v>
          </cell>
          <cell r="X130">
            <v>21959443.513815902</v>
          </cell>
        </row>
        <row r="131">
          <cell r="O131">
            <v>38018</v>
          </cell>
          <cell r="P131">
            <v>5641289.2641432257</v>
          </cell>
          <cell r="Q131">
            <v>7029841.8456894932</v>
          </cell>
          <cell r="R131">
            <v>3478351.8539460972</v>
          </cell>
          <cell r="S131">
            <v>6054099.6334539428</v>
          </cell>
          <cell r="X131">
            <v>22203582.597232759</v>
          </cell>
        </row>
        <row r="132">
          <cell r="O132">
            <v>38047</v>
          </cell>
          <cell r="P132">
            <v>5893183.2906863354</v>
          </cell>
          <cell r="Q132">
            <v>7309413.3260056302</v>
          </cell>
          <cell r="R132">
            <v>3634801.7660496039</v>
          </cell>
          <cell r="S132">
            <v>6320293.0502762459</v>
          </cell>
          <cell r="X132">
            <v>23157691.433017816</v>
          </cell>
        </row>
        <row r="133">
          <cell r="O133">
            <v>38078</v>
          </cell>
          <cell r="P133">
            <v>5792847.8270813022</v>
          </cell>
          <cell r="Q133">
            <v>7170831.2394593088</v>
          </cell>
          <cell r="R133">
            <v>3574624.5355714327</v>
          </cell>
          <cell r="S133">
            <v>6197359.1318211742</v>
          </cell>
          <cell r="X133">
            <v>22735662.733933218</v>
          </cell>
        </row>
        <row r="134">
          <cell r="O134">
            <v>38108</v>
          </cell>
          <cell r="P134">
            <v>5849401.3481693417</v>
          </cell>
          <cell r="Q134">
            <v>7245348.7309989631</v>
          </cell>
          <cell r="R134">
            <v>3609706.3627019557</v>
          </cell>
          <cell r="S134">
            <v>6275072.5799960373</v>
          </cell>
          <cell r="X134">
            <v>22979529.021866299</v>
          </cell>
        </row>
        <row r="135">
          <cell r="O135">
            <v>38139</v>
          </cell>
          <cell r="P135">
            <v>5909403.2334088041</v>
          </cell>
          <cell r="Q135">
            <v>7333831.06826651</v>
          </cell>
          <cell r="R135">
            <v>3658424.392548312</v>
          </cell>
          <cell r="S135">
            <v>6342574.8548637843</v>
          </cell>
          <cell r="X135">
            <v>23244233.549087409</v>
          </cell>
        </row>
        <row r="136">
          <cell r="O136">
            <v>38169</v>
          </cell>
          <cell r="P136">
            <v>5878760.0482459068</v>
          </cell>
          <cell r="Q136">
            <v>7277914.6593102934</v>
          </cell>
          <cell r="R136">
            <v>3642496.002780986</v>
          </cell>
          <cell r="S136">
            <v>6311334.3501180587</v>
          </cell>
          <cell r="X136">
            <v>23110505.060455244</v>
          </cell>
        </row>
        <row r="137">
          <cell r="O137">
            <v>38200</v>
          </cell>
          <cell r="P137">
            <v>5979825.3107600361</v>
          </cell>
          <cell r="Q137">
            <v>7397978.3372157272</v>
          </cell>
          <cell r="R137">
            <v>3719081.5358661078</v>
          </cell>
          <cell r="S137">
            <v>6417169.2063434236</v>
          </cell>
          <cell r="X137">
            <v>23514054.390185293</v>
          </cell>
        </row>
        <row r="138">
          <cell r="O138">
            <v>38231</v>
          </cell>
          <cell r="P138">
            <v>6175331.8992225081</v>
          </cell>
          <cell r="Q138">
            <v>7627705.5769152064</v>
          </cell>
          <cell r="R138">
            <v>3841555.3409329015</v>
          </cell>
          <cell r="S138">
            <v>6622869.8597006863</v>
          </cell>
          <cell r="X138">
            <v>24267462.676771302</v>
          </cell>
        </row>
        <row r="139">
          <cell r="O139">
            <v>38261</v>
          </cell>
          <cell r="P139">
            <v>6323806.5284806509</v>
          </cell>
          <cell r="Q139">
            <v>7799411.0791127328</v>
          </cell>
          <cell r="R139">
            <v>3937752.7579881218</v>
          </cell>
          <cell r="S139">
            <v>6766853.6786145046</v>
          </cell>
          <cell r="X139">
            <v>24827824.04419601</v>
          </cell>
        </row>
        <row r="140">
          <cell r="O140">
            <v>38292</v>
          </cell>
          <cell r="P140">
            <v>6456286.206233792</v>
          </cell>
          <cell r="Q140">
            <v>7949218.7218622193</v>
          </cell>
          <cell r="R140">
            <v>4023784.7054797239</v>
          </cell>
          <cell r="S140">
            <v>6912472.8329165513</v>
          </cell>
          <cell r="X140">
            <v>25341762.466492284</v>
          </cell>
        </row>
        <row r="141">
          <cell r="O141">
            <v>38322</v>
          </cell>
          <cell r="P141">
            <v>6543398.3804496005</v>
          </cell>
          <cell r="Q141">
            <v>8039660.0607575811</v>
          </cell>
          <cell r="R141">
            <v>4075113.3548340001</v>
          </cell>
          <cell r="S141">
            <v>6992598.6008163504</v>
          </cell>
          <cell r="X141">
            <v>25650770.396857534</v>
          </cell>
        </row>
        <row r="142">
          <cell r="O142">
            <v>38353</v>
          </cell>
          <cell r="P142">
            <v>6680367.6262890147</v>
          </cell>
          <cell r="Q142">
            <v>8192454.5994444815</v>
          </cell>
          <cell r="R142">
            <v>4163500.2255410007</v>
          </cell>
          <cell r="S142">
            <v>7123309.7132847086</v>
          </cell>
          <cell r="X142">
            <v>26159632.164559204</v>
          </cell>
        </row>
        <row r="143">
          <cell r="O143">
            <v>38384</v>
          </cell>
          <cell r="P143">
            <v>6861973.1546741677</v>
          </cell>
          <cell r="Q143">
            <v>8428491.1213385276</v>
          </cell>
          <cell r="R143">
            <v>4281595.7820798475</v>
          </cell>
          <cell r="S143">
            <v>7320122.4901794605</v>
          </cell>
          <cell r="X143">
            <v>26892182.548272006</v>
          </cell>
        </row>
        <row r="144">
          <cell r="O144">
            <v>38412</v>
          </cell>
          <cell r="P144">
            <v>6778448.0430100756</v>
          </cell>
          <cell r="Q144">
            <v>8327023.8679027008</v>
          </cell>
          <cell r="R144">
            <v>4236629.5257893298</v>
          </cell>
          <cell r="S144">
            <v>7227185.7304827804</v>
          </cell>
          <cell r="X144">
            <v>26569287.167184889</v>
          </cell>
        </row>
        <row r="145">
          <cell r="O145">
            <v>38443</v>
          </cell>
          <cell r="P145">
            <v>6836239.6580279125</v>
          </cell>
          <cell r="Q145">
            <v>8400530.325899031</v>
          </cell>
          <cell r="R145">
            <v>4260441.1936518978</v>
          </cell>
          <cell r="S145">
            <v>7285584.7130438462</v>
          </cell>
          <cell r="X145">
            <v>26782795.89062269</v>
          </cell>
        </row>
        <row r="146">
          <cell r="O146">
            <v>38473</v>
          </cell>
          <cell r="P146">
            <v>6867829.7980516283</v>
          </cell>
          <cell r="Q146">
            <v>8440560.9878336824</v>
          </cell>
          <cell r="R146">
            <v>4291818.2025297843</v>
          </cell>
          <cell r="S146">
            <v>7331077.1849389244</v>
          </cell>
          <cell r="X146">
            <v>26931286.173354018</v>
          </cell>
        </row>
        <row r="147">
          <cell r="O147">
            <v>38504</v>
          </cell>
          <cell r="X147">
            <v>0</v>
          </cell>
        </row>
        <row r="148">
          <cell r="O148">
            <v>38534</v>
          </cell>
        </row>
        <row r="149">
          <cell r="O149">
            <v>38565</v>
          </cell>
        </row>
        <row r="150">
          <cell r="O150">
            <v>38596</v>
          </cell>
        </row>
        <row r="151">
          <cell r="O151">
            <v>38626</v>
          </cell>
        </row>
        <row r="152">
          <cell r="O152">
            <v>38657</v>
          </cell>
        </row>
        <row r="153">
          <cell r="O153">
            <v>38687</v>
          </cell>
        </row>
        <row r="155">
          <cell r="X155">
            <v>0</v>
          </cell>
        </row>
      </sheetData>
      <sheetData sheetId="12" refreshError="1"/>
      <sheetData sheetId="13" refreshError="1">
        <row r="166">
          <cell r="H166">
            <v>37347</v>
          </cell>
          <cell r="I166">
            <v>37377</v>
          </cell>
          <cell r="J166">
            <v>37408</v>
          </cell>
          <cell r="K166">
            <v>37438</v>
          </cell>
          <cell r="L166">
            <v>37469</v>
          </cell>
          <cell r="M166">
            <v>37500</v>
          </cell>
          <cell r="N166">
            <v>37530</v>
          </cell>
          <cell r="O166">
            <v>37561</v>
          </cell>
          <cell r="P166">
            <v>37591</v>
          </cell>
          <cell r="Q166">
            <v>37622</v>
          </cell>
          <cell r="R166">
            <v>37653</v>
          </cell>
          <cell r="S166">
            <v>37681</v>
          </cell>
          <cell r="T166">
            <v>37712</v>
          </cell>
          <cell r="U166">
            <v>37742</v>
          </cell>
          <cell r="V166">
            <v>37773</v>
          </cell>
          <cell r="W166">
            <v>37803</v>
          </cell>
          <cell r="X166">
            <v>37834</v>
          </cell>
          <cell r="Y166">
            <v>37865</v>
          </cell>
          <cell r="Z166">
            <v>37895</v>
          </cell>
          <cell r="AA166">
            <v>37926</v>
          </cell>
          <cell r="AB166">
            <v>37956</v>
          </cell>
          <cell r="AC166">
            <v>37987</v>
          </cell>
          <cell r="AD166">
            <v>38018</v>
          </cell>
          <cell r="AE166">
            <v>38047</v>
          </cell>
          <cell r="AF166">
            <v>38078</v>
          </cell>
          <cell r="AG166">
            <v>38108</v>
          </cell>
          <cell r="AH166">
            <v>38139</v>
          </cell>
          <cell r="AI166">
            <v>38169</v>
          </cell>
          <cell r="AJ166">
            <v>38200</v>
          </cell>
          <cell r="AK166">
            <v>38231</v>
          </cell>
          <cell r="AL166">
            <v>38261</v>
          </cell>
          <cell r="AM166">
            <v>38292</v>
          </cell>
          <cell r="AN166">
            <v>38322</v>
          </cell>
          <cell r="AO166">
            <v>38353</v>
          </cell>
          <cell r="AP166">
            <v>38384</v>
          </cell>
          <cell r="AQ166">
            <v>38412</v>
          </cell>
          <cell r="AR166">
            <v>38443</v>
          </cell>
          <cell r="AS166">
            <v>38473</v>
          </cell>
        </row>
        <row r="167">
          <cell r="H167">
            <v>36.457230760000002</v>
          </cell>
          <cell r="I167">
            <v>35.601059169999999</v>
          </cell>
          <cell r="J167">
            <v>35.358336399999999</v>
          </cell>
          <cell r="K167">
            <v>37.110127890000001</v>
          </cell>
          <cell r="L167">
            <v>57.379084800000001</v>
          </cell>
          <cell r="M167">
            <v>38.013242300000009</v>
          </cell>
          <cell r="N167">
            <v>38.257628539999999</v>
          </cell>
          <cell r="O167">
            <v>38.478313290000003</v>
          </cell>
          <cell r="P167">
            <v>38.415739620000011</v>
          </cell>
          <cell r="Q167">
            <v>59.763055589999993</v>
          </cell>
          <cell r="R167">
            <v>37.609282329999999</v>
          </cell>
          <cell r="S167">
            <v>38.724908219999996</v>
          </cell>
          <cell r="T167">
            <v>40.193512700000007</v>
          </cell>
          <cell r="U167">
            <v>38.46313880000001</v>
          </cell>
          <cell r="V167">
            <v>39.273051270000003</v>
          </cell>
          <cell r="W167">
            <v>39.661175380000003</v>
          </cell>
          <cell r="X167">
            <v>60.582979899999998</v>
          </cell>
          <cell r="Y167">
            <v>40.946103210000004</v>
          </cell>
          <cell r="Z167">
            <v>40.906487679999998</v>
          </cell>
          <cell r="AA167">
            <v>40.852490510000003</v>
          </cell>
          <cell r="AB167">
            <v>42.17728065</v>
          </cell>
          <cell r="AC167">
            <v>67.711766250000011</v>
          </cell>
          <cell r="AD167">
            <v>39.935248039999998</v>
          </cell>
          <cell r="AE167">
            <v>42.794227409999998</v>
          </cell>
          <cell r="AF167">
            <v>42.359522859999998</v>
          </cell>
          <cell r="AG167">
            <v>46.536996139999992</v>
          </cell>
          <cell r="AH167">
            <v>44.225432769999998</v>
          </cell>
          <cell r="AI167">
            <v>43.830633150000004</v>
          </cell>
          <cell r="AJ167">
            <v>67.807751890000006</v>
          </cell>
          <cell r="AK167">
            <v>45.084177339999997</v>
          </cell>
          <cell r="AL167">
            <v>46.868255669999996</v>
          </cell>
          <cell r="AM167">
            <v>44.412564259999996</v>
          </cell>
          <cell r="AN167">
            <v>49.083434760000003</v>
          </cell>
          <cell r="AO167">
            <v>72.626356740000006</v>
          </cell>
          <cell r="AP167">
            <v>45.660163109999999</v>
          </cell>
          <cell r="AQ167">
            <v>48.193830320000011</v>
          </cell>
          <cell r="AR167">
            <v>50.453242820000007</v>
          </cell>
          <cell r="AS167">
            <v>47.88856655</v>
          </cell>
        </row>
        <row r="168">
          <cell r="H168">
            <v>44.994150729999994</v>
          </cell>
          <cell r="I168">
            <v>43.645781980000002</v>
          </cell>
          <cell r="J168">
            <v>43.233355320000001</v>
          </cell>
          <cell r="K168">
            <v>44.445426930000004</v>
          </cell>
          <cell r="L168">
            <v>70.019824540000002</v>
          </cell>
          <cell r="M168">
            <v>46.200986539999995</v>
          </cell>
          <cell r="N168">
            <v>47.149475160000001</v>
          </cell>
          <cell r="O168">
            <v>46.011703170000004</v>
          </cell>
          <cell r="P168">
            <v>49.153909460000001</v>
          </cell>
          <cell r="Q168">
            <v>73.564463610000004</v>
          </cell>
          <cell r="R168">
            <v>47.317389759999998</v>
          </cell>
          <cell r="S168">
            <v>47.270834479999998</v>
          </cell>
          <cell r="T168">
            <v>48.268423780000006</v>
          </cell>
          <cell r="U168">
            <v>47.53946646</v>
          </cell>
          <cell r="V168">
            <v>47.156901220000009</v>
          </cell>
          <cell r="W168">
            <v>48.105674779999994</v>
          </cell>
          <cell r="X168">
            <v>73.53158418999999</v>
          </cell>
          <cell r="Y168">
            <v>49.761700080000004</v>
          </cell>
          <cell r="Z168">
            <v>50.050521750000001</v>
          </cell>
          <cell r="AA168">
            <v>49.111794459999999</v>
          </cell>
          <cell r="AB168">
            <v>49.949141500000003</v>
          </cell>
          <cell r="AC168">
            <v>79.549151040000012</v>
          </cell>
          <cell r="AD168">
            <v>51.665814480000002</v>
          </cell>
          <cell r="AE168">
            <v>51.508390160000005</v>
          </cell>
          <cell r="AF168">
            <v>52.949214749999989</v>
          </cell>
          <cell r="AG168">
            <v>52.155336810000001</v>
          </cell>
          <cell r="AH168">
            <v>52.285627740000002</v>
          </cell>
          <cell r="AI168">
            <v>51.447948950000004</v>
          </cell>
          <cell r="AJ168">
            <v>81.692839579999998</v>
          </cell>
          <cell r="AK168">
            <v>52.281297989999992</v>
          </cell>
          <cell r="AL168">
            <v>53.337951630000006</v>
          </cell>
          <cell r="AM168">
            <v>52.198147409999997</v>
          </cell>
          <cell r="AN168">
            <v>54.104449289999998</v>
          </cell>
          <cell r="AO168">
            <v>84.569594179999996</v>
          </cell>
          <cell r="AP168">
            <v>52.635777090000005</v>
          </cell>
          <cell r="AQ168">
            <v>54.717590859999987</v>
          </cell>
          <cell r="AR168">
            <v>55.456620689999987</v>
          </cell>
          <cell r="AS168">
            <v>55.376456069999996</v>
          </cell>
        </row>
        <row r="169">
          <cell r="H169">
            <v>24.540563819999999</v>
          </cell>
          <cell r="I169">
            <v>23.318177500000001</v>
          </cell>
          <cell r="J169">
            <v>23.66288454</v>
          </cell>
          <cell r="K169">
            <v>23.992856349999997</v>
          </cell>
          <cell r="L169">
            <v>36.627677370000001</v>
          </cell>
          <cell r="M169">
            <v>25.228574250000001</v>
          </cell>
          <cell r="N169">
            <v>25.65789504</v>
          </cell>
          <cell r="O169">
            <v>25.346356230000001</v>
          </cell>
          <cell r="P169">
            <v>25.954933510000004</v>
          </cell>
          <cell r="Q169">
            <v>38.208010190000003</v>
          </cell>
          <cell r="R169">
            <v>25.419390219999997</v>
          </cell>
          <cell r="S169">
            <v>26.095709870000004</v>
          </cell>
          <cell r="T169">
            <v>26.190175270000001</v>
          </cell>
          <cell r="U169">
            <v>26.699330920000001</v>
          </cell>
          <cell r="V169">
            <v>26.279965600000004</v>
          </cell>
          <cell r="W169">
            <v>26.577760389999998</v>
          </cell>
          <cell r="X169">
            <v>39.879856260000004</v>
          </cell>
          <cell r="Y169">
            <v>28.400350200000002</v>
          </cell>
          <cell r="Z169">
            <v>27.79356091</v>
          </cell>
          <cell r="AA169">
            <v>27.306460209999997</v>
          </cell>
          <cell r="AB169">
            <v>28.267474620000002</v>
          </cell>
          <cell r="AC169">
            <v>42.676005109999998</v>
          </cell>
          <cell r="AD169">
            <v>28.472868940000001</v>
          </cell>
          <cell r="AE169">
            <v>29.229445559999998</v>
          </cell>
          <cell r="AF169">
            <v>29.047408149999999</v>
          </cell>
          <cell r="AG169">
            <v>28.960072619999998</v>
          </cell>
          <cell r="AH169">
            <v>27.971597580000001</v>
          </cell>
          <cell r="AI169">
            <v>28.656697409999996</v>
          </cell>
          <cell r="AJ169">
            <v>42.369818120000005</v>
          </cell>
          <cell r="AK169">
            <v>28.81147825</v>
          </cell>
          <cell r="AL169">
            <v>27.761970060000003</v>
          </cell>
          <cell r="AM169">
            <v>29.093039400000002</v>
          </cell>
          <cell r="AN169">
            <v>30.748349409999999</v>
          </cell>
          <cell r="AO169">
            <v>46.968059759999996</v>
          </cell>
          <cell r="AP169">
            <v>30.663326590000004</v>
          </cell>
          <cell r="AQ169">
            <v>31.810897809999997</v>
          </cell>
          <cell r="AR169">
            <v>30.668046380450996</v>
          </cell>
          <cell r="AS169">
            <v>34.576986810000001</v>
          </cell>
        </row>
        <row r="170">
          <cell r="H170">
            <v>40.257570539999996</v>
          </cell>
          <cell r="I170">
            <v>38.561021939999996</v>
          </cell>
          <cell r="J170">
            <v>38.528511539999997</v>
          </cell>
          <cell r="K170">
            <v>38.956290280000005</v>
          </cell>
          <cell r="L170">
            <v>61.205202870000008</v>
          </cell>
          <cell r="M170">
            <v>43.796724909999995</v>
          </cell>
          <cell r="N170">
            <v>40.543682060000002</v>
          </cell>
          <cell r="O170">
            <v>40.818002679999999</v>
          </cell>
          <cell r="P170">
            <v>40.442329699999995</v>
          </cell>
          <cell r="Q170">
            <v>66.167108749999997</v>
          </cell>
          <cell r="R170">
            <v>40.102424549999995</v>
          </cell>
          <cell r="S170">
            <v>40.470103419999994</v>
          </cell>
          <cell r="T170">
            <v>40.800927790000003</v>
          </cell>
          <cell r="U170">
            <v>39.029699119999997</v>
          </cell>
          <cell r="V170">
            <v>40.389954689999996</v>
          </cell>
          <cell r="W170">
            <v>40.847259980000004</v>
          </cell>
          <cell r="X170">
            <v>64.393581730000008</v>
          </cell>
          <cell r="Y170">
            <v>42.812163390000002</v>
          </cell>
          <cell r="Z170">
            <v>41.941798080000005</v>
          </cell>
          <cell r="AA170">
            <v>42.310284250000002</v>
          </cell>
          <cell r="AB170">
            <v>41.702831599999996</v>
          </cell>
          <cell r="AC170">
            <v>68.944762670000003</v>
          </cell>
          <cell r="AD170">
            <v>42.169144170000003</v>
          </cell>
          <cell r="AE170">
            <v>43.370945379999988</v>
          </cell>
          <cell r="AF170">
            <v>43.381656139999997</v>
          </cell>
          <cell r="AG170">
            <v>42.555136129999994</v>
          </cell>
          <cell r="AH170">
            <v>41.294781400000005</v>
          </cell>
          <cell r="AI170">
            <v>41.259274790000013</v>
          </cell>
          <cell r="AJ170">
            <v>63.262292239999994</v>
          </cell>
          <cell r="AK170">
            <v>43.534429869999997</v>
          </cell>
          <cell r="AL170">
            <v>40.724850719999999</v>
          </cell>
          <cell r="AM170">
            <v>41.947345070000004</v>
          </cell>
          <cell r="AN170">
            <v>41.440350420000001</v>
          </cell>
          <cell r="AO170">
            <v>70.425915840000002</v>
          </cell>
          <cell r="AP170">
            <v>44.805574059999984</v>
          </cell>
          <cell r="AQ170">
            <v>45.516405880000008</v>
          </cell>
          <cell r="AR170">
            <v>47.527181049999996</v>
          </cell>
          <cell r="AS170">
            <v>47.37218841</v>
          </cell>
        </row>
        <row r="171">
          <cell r="H171">
            <v>146.24951584999999</v>
          </cell>
          <cell r="I171">
            <v>141.12604059</v>
          </cell>
          <cell r="J171">
            <v>140.78308779999998</v>
          </cell>
          <cell r="K171">
            <v>144.50470145</v>
          </cell>
          <cell r="L171">
            <v>225.23178958</v>
          </cell>
          <cell r="M171">
            <v>153.23952800000001</v>
          </cell>
          <cell r="N171">
            <v>151.6086808</v>
          </cell>
          <cell r="O171">
            <v>150.65437537</v>
          </cell>
          <cell r="P171">
            <v>153.96691229000001</v>
          </cell>
          <cell r="Q171">
            <v>237.70263813999998</v>
          </cell>
          <cell r="R171">
            <v>150.44848686</v>
          </cell>
          <cell r="S171">
            <v>152.56155598999999</v>
          </cell>
          <cell r="T171">
            <v>155.45303954000002</v>
          </cell>
          <cell r="U171">
            <v>151.73163530000002</v>
          </cell>
          <cell r="V171">
            <v>153.09987278</v>
          </cell>
          <cell r="W171">
            <v>155.19187052999999</v>
          </cell>
          <cell r="X171">
            <v>238.38800207999998</v>
          </cell>
          <cell r="Y171">
            <v>161.92031688000003</v>
          </cell>
          <cell r="Z171">
            <v>160.69236842000001</v>
          </cell>
          <cell r="AA171">
            <v>159.58102943</v>
          </cell>
          <cell r="AB171">
            <v>162.09672836999999</v>
          </cell>
          <cell r="AC171">
            <v>258.88168507</v>
          </cell>
          <cell r="AD171">
            <v>162.24307562999999</v>
          </cell>
          <cell r="AE171">
            <v>166.90300850999998</v>
          </cell>
          <cell r="AF171">
            <v>167.73780189999997</v>
          </cell>
          <cell r="AG171">
            <v>170.20754169999998</v>
          </cell>
          <cell r="AH171">
            <v>165.77743949000001</v>
          </cell>
          <cell r="AI171">
            <v>165.19455430000002</v>
          </cell>
          <cell r="AJ171">
            <v>255.13270183</v>
          </cell>
          <cell r="AK171">
            <v>169.71138344999997</v>
          </cell>
          <cell r="AL171">
            <v>168.69302808</v>
          </cell>
          <cell r="AM171">
            <v>167.65109614000002</v>
          </cell>
          <cell r="AN171">
            <v>175.37658388</v>
          </cell>
          <cell r="AO171">
            <v>274.58992652000001</v>
          </cell>
          <cell r="AP171">
            <v>173.76484084999998</v>
          </cell>
          <cell r="AQ171">
            <v>180.23872487</v>
          </cell>
          <cell r="AR171">
            <v>184.10509094045099</v>
          </cell>
          <cell r="AS171">
            <v>185.21419784</v>
          </cell>
        </row>
      </sheetData>
      <sheetData sheetId="14" refreshError="1"/>
      <sheetData sheetId="15" refreshError="1">
        <row r="4">
          <cell r="C4" t="str">
            <v xml:space="preserve">Horizonte </v>
          </cell>
          <cell r="D4" t="str">
            <v>Integra</v>
          </cell>
          <cell r="E4" t="str">
            <v>Profuturo</v>
          </cell>
          <cell r="F4" t="str">
            <v>Unión Vida</v>
          </cell>
          <cell r="G4" t="str">
            <v>UNIÓN 1/</v>
          </cell>
          <cell r="H4" t="str">
            <v>EL ROBLE 2/</v>
          </cell>
          <cell r="I4" t="str">
            <v>PROVIDENCIA1/</v>
          </cell>
          <cell r="J4" t="str">
            <v>MEGAFONDO 3/</v>
          </cell>
          <cell r="K4" t="str">
            <v>SISTEMA</v>
          </cell>
          <cell r="L4" t="str">
            <v>Ren Mínima</v>
          </cell>
          <cell r="M4" t="str">
            <v>IPC</v>
          </cell>
          <cell r="N4" t="str">
            <v>Tasa Anual Saldo CDBCR</v>
          </cell>
          <cell r="O4" t="str">
            <v>Tasa Mens CDBCR</v>
          </cell>
          <cell r="P4" t="str">
            <v>Tasa Real</v>
          </cell>
        </row>
        <row r="5">
          <cell r="B5">
            <v>34547</v>
          </cell>
          <cell r="C5">
            <v>10.8771</v>
          </cell>
          <cell r="D5">
            <v>9.8391999999999999</v>
          </cell>
          <cell r="E5">
            <v>13.484400000000001</v>
          </cell>
          <cell r="F5">
            <v>14.062799999999999</v>
          </cell>
          <cell r="G5">
            <v>11.7644</v>
          </cell>
          <cell r="H5">
            <v>12.4346</v>
          </cell>
          <cell r="I5">
            <v>12.542999999999999</v>
          </cell>
          <cell r="J5">
            <v>13.7</v>
          </cell>
          <cell r="K5">
            <v>11.72</v>
          </cell>
          <cell r="M5">
            <v>102.42011101125648</v>
          </cell>
          <cell r="N5">
            <v>13.7</v>
          </cell>
          <cell r="O5">
            <v>1.0756878202714981</v>
          </cell>
        </row>
        <row r="6">
          <cell r="B6">
            <v>34578</v>
          </cell>
          <cell r="C6">
            <v>12.301500000000001</v>
          </cell>
          <cell r="D6">
            <v>11.327400000000001</v>
          </cell>
          <cell r="E6">
            <v>15.005000000000001</v>
          </cell>
          <cell r="F6">
            <v>15.9963</v>
          </cell>
          <cell r="G6">
            <v>11.631600000000001</v>
          </cell>
          <cell r="H6">
            <v>14.018700000000001</v>
          </cell>
          <cell r="I6">
            <v>14.7964</v>
          </cell>
          <cell r="K6">
            <v>12.6296</v>
          </cell>
          <cell r="M6">
            <v>102.94794508187941</v>
          </cell>
          <cell r="N6">
            <v>14.6</v>
          </cell>
          <cell r="O6">
            <v>1.1421197676646511</v>
          </cell>
        </row>
        <row r="7">
          <cell r="B7">
            <v>34608</v>
          </cell>
          <cell r="C7">
            <v>12.244999999999999</v>
          </cell>
          <cell r="D7">
            <v>11.0146</v>
          </cell>
          <cell r="E7">
            <v>15.1485</v>
          </cell>
          <cell r="F7">
            <v>16.0244</v>
          </cell>
          <cell r="G7">
            <v>11.9787</v>
          </cell>
          <cell r="H7">
            <v>11.985900000000001</v>
          </cell>
          <cell r="I7">
            <v>14.3734</v>
          </cell>
          <cell r="K7">
            <v>12.4664</v>
          </cell>
          <cell r="M7">
            <v>103.24262167841599</v>
          </cell>
          <cell r="N7">
            <v>14.9</v>
          </cell>
          <cell r="O7">
            <v>1.1641575009651461</v>
          </cell>
        </row>
        <row r="8">
          <cell r="B8">
            <v>34639</v>
          </cell>
          <cell r="C8">
            <v>10.0405</v>
          </cell>
          <cell r="D8">
            <v>8.8491</v>
          </cell>
          <cell r="E8">
            <v>12.251099999999999</v>
          </cell>
          <cell r="F8">
            <v>12.8682</v>
          </cell>
          <cell r="G8">
            <v>9.0542999999999996</v>
          </cell>
          <cell r="H8">
            <v>9.7387999999999995</v>
          </cell>
          <cell r="K8">
            <v>9.9649000000000001</v>
          </cell>
          <cell r="M8">
            <v>104.50314849742108</v>
          </cell>
          <cell r="N8">
            <v>15</v>
          </cell>
          <cell r="O8">
            <v>1.171491691985338</v>
          </cell>
        </row>
        <row r="9">
          <cell r="B9">
            <v>34669</v>
          </cell>
          <cell r="C9">
            <v>8.5974000000000004</v>
          </cell>
          <cell r="D9">
            <v>7.9245999999999999</v>
          </cell>
          <cell r="E9">
            <v>10.616899999999999</v>
          </cell>
          <cell r="F9">
            <v>10.2438</v>
          </cell>
          <cell r="G9">
            <v>7.8662000000000001</v>
          </cell>
          <cell r="H9">
            <v>7.4741</v>
          </cell>
          <cell r="K9">
            <v>8.5828000000000007</v>
          </cell>
          <cell r="M9">
            <v>105.11710933947434</v>
          </cell>
          <cell r="N9">
            <v>15</v>
          </cell>
          <cell r="O9">
            <v>1.171491691985338</v>
          </cell>
        </row>
        <row r="10">
          <cell r="B10">
            <v>34700</v>
          </cell>
          <cell r="C10">
            <v>6.1698000000000004</v>
          </cell>
          <cell r="D10">
            <v>5.1283000000000003</v>
          </cell>
          <cell r="E10">
            <v>7.2321999999999997</v>
          </cell>
          <cell r="F10">
            <v>7.3632999999999997</v>
          </cell>
          <cell r="G10">
            <v>5.5762999999999998</v>
          </cell>
          <cell r="H10">
            <v>5.1990999999999996</v>
          </cell>
          <cell r="K10">
            <v>5.9032999999999998</v>
          </cell>
          <cell r="M10">
            <v>105.51</v>
          </cell>
          <cell r="N10">
            <v>14.9</v>
          </cell>
          <cell r="O10">
            <v>1.1641575009651461</v>
          </cell>
        </row>
        <row r="11">
          <cell r="B11">
            <v>34731</v>
          </cell>
          <cell r="C11">
            <v>3.1776</v>
          </cell>
          <cell r="D11">
            <v>2.4685999999999999</v>
          </cell>
          <cell r="E11">
            <v>4.1184000000000003</v>
          </cell>
          <cell r="F11">
            <v>5.0618999999999996</v>
          </cell>
          <cell r="G11">
            <v>3.1890000000000001</v>
          </cell>
          <cell r="H11">
            <v>2.4841000000000002</v>
          </cell>
          <cell r="K11">
            <v>3.1564000000000001</v>
          </cell>
          <cell r="M11">
            <v>106.71</v>
          </cell>
          <cell r="N11">
            <v>15</v>
          </cell>
          <cell r="O11">
            <v>1.171491691985338</v>
          </cell>
        </row>
        <row r="12">
          <cell r="B12">
            <v>34759</v>
          </cell>
          <cell r="C12">
            <v>2.8738999999999999</v>
          </cell>
          <cell r="D12">
            <v>2.2521</v>
          </cell>
          <cell r="E12">
            <v>3.8704000000000001</v>
          </cell>
          <cell r="F12">
            <v>4.8807999999999998</v>
          </cell>
          <cell r="G12">
            <v>3.1798000000000002</v>
          </cell>
          <cell r="H12">
            <v>1.1779999999999999</v>
          </cell>
          <cell r="K12">
            <v>2.8763999999999998</v>
          </cell>
          <cell r="M12">
            <v>108.17</v>
          </cell>
          <cell r="N12">
            <v>15.8</v>
          </cell>
          <cell r="O12">
            <v>1.2299556585700477</v>
          </cell>
        </row>
        <row r="13">
          <cell r="B13">
            <v>34790</v>
          </cell>
          <cell r="C13">
            <v>5.0170000000000003</v>
          </cell>
          <cell r="D13">
            <v>4.6547999999999998</v>
          </cell>
          <cell r="E13">
            <v>6.5595999999999997</v>
          </cell>
          <cell r="F13">
            <v>5.3224999999999998</v>
          </cell>
          <cell r="G13">
            <v>5.7803000000000004</v>
          </cell>
          <cell r="H13">
            <v>3.2458999999999998</v>
          </cell>
          <cell r="K13">
            <v>5.1714000000000002</v>
          </cell>
          <cell r="M13">
            <v>109.24</v>
          </cell>
          <cell r="N13">
            <v>18.5</v>
          </cell>
          <cell r="O13">
            <v>1.4245748385667056</v>
          </cell>
        </row>
        <row r="14">
          <cell r="B14">
            <v>34820</v>
          </cell>
          <cell r="C14">
            <v>5.5083000000000002</v>
          </cell>
          <cell r="D14">
            <v>5.1791</v>
          </cell>
          <cell r="E14">
            <v>6.6534000000000004</v>
          </cell>
          <cell r="F14">
            <v>5.0682999999999998</v>
          </cell>
          <cell r="G14">
            <v>6.3749000000000002</v>
          </cell>
          <cell r="H14">
            <v>3.1427999999999998</v>
          </cell>
          <cell r="K14">
            <v>5.5494000000000003</v>
          </cell>
          <cell r="M14">
            <v>110.15</v>
          </cell>
          <cell r="N14">
            <v>19.899999999999999</v>
          </cell>
          <cell r="O14">
            <v>1.5238935953279853</v>
          </cell>
        </row>
        <row r="15">
          <cell r="B15">
            <v>34851</v>
          </cell>
          <cell r="C15">
            <v>4.3899999999999997</v>
          </cell>
          <cell r="D15">
            <v>4.0525000000000002</v>
          </cell>
          <cell r="E15">
            <v>5.1193</v>
          </cell>
          <cell r="F15">
            <v>4.2643000000000004</v>
          </cell>
          <cell r="G15">
            <v>5.5006000000000004</v>
          </cell>
          <cell r="H15">
            <v>1.8903000000000001</v>
          </cell>
          <cell r="K15">
            <v>4.4146999999999998</v>
          </cell>
          <cell r="M15">
            <v>111.04</v>
          </cell>
          <cell r="N15">
            <v>18.899999999999999</v>
          </cell>
          <cell r="O15">
            <v>1.4530609136026662</v>
          </cell>
        </row>
        <row r="16">
          <cell r="B16">
            <v>34881</v>
          </cell>
          <cell r="C16">
            <v>6.1978999999999997</v>
          </cell>
          <cell r="D16">
            <v>5.6989000000000001</v>
          </cell>
          <cell r="E16">
            <v>6.9610000000000003</v>
          </cell>
          <cell r="F16">
            <v>5.6360999999999999</v>
          </cell>
          <cell r="G16">
            <v>6.9732000000000003</v>
          </cell>
          <cell r="H16">
            <v>6.1886000000000001</v>
          </cell>
          <cell r="K16">
            <v>6.2723000000000004</v>
          </cell>
          <cell r="M16">
            <v>111.67</v>
          </cell>
          <cell r="N16">
            <v>18.8</v>
          </cell>
          <cell r="O16">
            <v>1.4459476398528182</v>
          </cell>
        </row>
        <row r="17">
          <cell r="B17">
            <v>34912</v>
          </cell>
          <cell r="C17">
            <v>6.4917999999999996</v>
          </cell>
          <cell r="D17">
            <v>6.0030999999999999</v>
          </cell>
          <cell r="E17">
            <v>6.9249999999999998</v>
          </cell>
          <cell r="F17">
            <v>5.5419999999999998</v>
          </cell>
          <cell r="G17">
            <v>6.8663999999999996</v>
          </cell>
          <cell r="H17">
            <v>6.5392000000000001</v>
          </cell>
          <cell r="K17">
            <v>6.4316000000000004</v>
          </cell>
          <cell r="M17">
            <v>112.83</v>
          </cell>
          <cell r="N17">
            <v>18.3</v>
          </cell>
          <cell r="O17">
            <v>1.4102987320446125</v>
          </cell>
        </row>
        <row r="18">
          <cell r="B18">
            <v>34943</v>
          </cell>
          <cell r="C18">
            <v>5.7953999999999999</v>
          </cell>
          <cell r="D18">
            <v>5.6180000000000003</v>
          </cell>
          <cell r="E18">
            <v>6.0392000000000001</v>
          </cell>
          <cell r="F18">
            <v>4.9188999999999998</v>
          </cell>
          <cell r="G18">
            <v>6.1790000000000003</v>
          </cell>
          <cell r="H18">
            <v>5.0092999999999996</v>
          </cell>
          <cell r="K18">
            <v>5.7469999999999999</v>
          </cell>
          <cell r="M18">
            <v>113.27</v>
          </cell>
          <cell r="N18">
            <v>16</v>
          </cell>
          <cell r="O18">
            <v>1.2445137919713467</v>
          </cell>
        </row>
        <row r="19">
          <cell r="B19">
            <v>34973</v>
          </cell>
          <cell r="C19">
            <v>3.9944000000000002</v>
          </cell>
          <cell r="D19">
            <v>3.7522000000000002</v>
          </cell>
          <cell r="E19">
            <v>3.8449</v>
          </cell>
          <cell r="F19">
            <v>3.3069000000000002</v>
          </cell>
          <cell r="G19">
            <v>3.7972000000000001</v>
          </cell>
          <cell r="H19">
            <v>2.2677999999999998</v>
          </cell>
          <cell r="K19">
            <v>3.7052</v>
          </cell>
          <cell r="M19">
            <v>113.85</v>
          </cell>
          <cell r="N19">
            <v>14.5</v>
          </cell>
          <cell r="O19">
            <v>1.1347621038123146</v>
          </cell>
        </row>
        <row r="20">
          <cell r="B20">
            <v>35004</v>
          </cell>
          <cell r="C20">
            <v>3.5937999999999999</v>
          </cell>
          <cell r="D20">
            <v>3.2218</v>
          </cell>
          <cell r="E20">
            <v>3.5091999999999999</v>
          </cell>
          <cell r="F20">
            <v>3.1320999999999999</v>
          </cell>
          <cell r="G20">
            <v>3.2551000000000001</v>
          </cell>
          <cell r="H20">
            <v>1.1734</v>
          </cell>
          <cell r="K20">
            <v>3.2122000000000002</v>
          </cell>
          <cell r="M20">
            <v>115.26</v>
          </cell>
          <cell r="N20">
            <v>12.4</v>
          </cell>
          <cell r="O20">
            <v>0.97887453502294441</v>
          </cell>
        </row>
        <row r="21">
          <cell r="B21">
            <v>35034</v>
          </cell>
          <cell r="C21">
            <v>6.0130999999999997</v>
          </cell>
          <cell r="D21">
            <v>5.3254000000000001</v>
          </cell>
          <cell r="E21">
            <v>5.9188000000000001</v>
          </cell>
          <cell r="F21">
            <v>5.3913000000000002</v>
          </cell>
          <cell r="G21">
            <v>5.8357000000000001</v>
          </cell>
          <cell r="H21">
            <v>3.5192000000000001</v>
          </cell>
          <cell r="K21">
            <v>5.55</v>
          </cell>
          <cell r="M21">
            <v>115.87</v>
          </cell>
          <cell r="N21">
            <v>14.7</v>
          </cell>
          <cell r="O21">
            <v>1.1494715485939944</v>
          </cell>
        </row>
        <row r="22">
          <cell r="B22">
            <v>35065</v>
          </cell>
          <cell r="C22">
            <v>7.6452</v>
          </cell>
          <cell r="D22">
            <v>7.7992999999999997</v>
          </cell>
          <cell r="E22">
            <v>9.0556999999999999</v>
          </cell>
          <cell r="F22">
            <v>6.8137999999999996</v>
          </cell>
          <cell r="G22">
            <v>7.8644999999999996</v>
          </cell>
          <cell r="H22">
            <v>5.2030000000000003</v>
          </cell>
          <cell r="K22">
            <v>7.7312000000000003</v>
          </cell>
          <cell r="M22">
            <v>117.31</v>
          </cell>
          <cell r="N22">
            <v>13.4</v>
          </cell>
          <cell r="O22">
            <v>1.0534366928747652</v>
          </cell>
        </row>
        <row r="23">
          <cell r="B23">
            <v>35096</v>
          </cell>
          <cell r="C23">
            <v>9.5103000000000009</v>
          </cell>
          <cell r="D23">
            <v>10.217599999999999</v>
          </cell>
          <cell r="E23">
            <v>12.429399999999999</v>
          </cell>
          <cell r="F23">
            <v>8.7722999999999995</v>
          </cell>
          <cell r="G23">
            <v>9.6857000000000006</v>
          </cell>
          <cell r="H23">
            <v>8.0457000000000001</v>
          </cell>
          <cell r="K23">
            <v>10.061</v>
          </cell>
          <cell r="M23">
            <v>119.11</v>
          </cell>
          <cell r="N23">
            <v>11.5</v>
          </cell>
          <cell r="O23">
            <v>0.91124684369046083</v>
          </cell>
        </row>
        <row r="24">
          <cell r="B24">
            <v>35125</v>
          </cell>
          <cell r="C24">
            <v>7.2599</v>
          </cell>
          <cell r="D24">
            <v>8.2723999999999993</v>
          </cell>
          <cell r="E24">
            <v>9.8780000000000001</v>
          </cell>
          <cell r="F24">
            <v>6.7981999999999996</v>
          </cell>
          <cell r="G24">
            <v>7.4607000000000001</v>
          </cell>
          <cell r="H24">
            <v>5.5761000000000003</v>
          </cell>
          <cell r="K24">
            <v>7.8601999999999999</v>
          </cell>
          <cell r="M24">
            <v>120.75</v>
          </cell>
          <cell r="N24">
            <v>11.7</v>
          </cell>
          <cell r="O24">
            <v>0.92631835047352062</v>
          </cell>
        </row>
        <row r="25">
          <cell r="B25">
            <v>35156</v>
          </cell>
          <cell r="C25">
            <v>5.1276999999999999</v>
          </cell>
          <cell r="D25">
            <v>6.3181000000000003</v>
          </cell>
          <cell r="E25">
            <v>7.7778999999999998</v>
          </cell>
          <cell r="F25">
            <v>5.8883000000000001</v>
          </cell>
          <cell r="G25">
            <v>5.4720000000000004</v>
          </cell>
          <cell r="H25">
            <v>3.8273999999999999</v>
          </cell>
          <cell r="K25">
            <v>5.9029999999999996</v>
          </cell>
          <cell r="M25">
            <v>121.8</v>
          </cell>
          <cell r="N25">
            <v>12.9</v>
          </cell>
          <cell r="O25">
            <v>1.0162312880815705</v>
          </cell>
        </row>
        <row r="26">
          <cell r="B26">
            <v>35186</v>
          </cell>
          <cell r="C26">
            <v>5.1520999999999999</v>
          </cell>
          <cell r="D26">
            <v>6.6284999999999998</v>
          </cell>
          <cell r="E26">
            <v>8.2600999999999996</v>
          </cell>
          <cell r="F26">
            <v>6.4283000000000001</v>
          </cell>
          <cell r="G26">
            <v>5.5452000000000004</v>
          </cell>
          <cell r="H26">
            <v>4.2556000000000003</v>
          </cell>
          <cell r="K26">
            <v>6.1481000000000003</v>
          </cell>
          <cell r="M26">
            <v>122.69</v>
          </cell>
          <cell r="N26">
            <v>13.3</v>
          </cell>
          <cell r="O26">
            <v>1.0460076582707201</v>
          </cell>
        </row>
        <row r="27">
          <cell r="B27">
            <v>35217</v>
          </cell>
          <cell r="C27">
            <v>7.9200999999999997</v>
          </cell>
          <cell r="D27">
            <v>9.4116999999999997</v>
          </cell>
          <cell r="E27">
            <v>11.4346</v>
          </cell>
          <cell r="F27">
            <v>8.7019000000000002</v>
          </cell>
          <cell r="G27">
            <v>7.9237000000000002</v>
          </cell>
          <cell r="H27">
            <v>6.9347000000000003</v>
          </cell>
          <cell r="K27">
            <v>8.8683999999999994</v>
          </cell>
          <cell r="M27">
            <v>123.26</v>
          </cell>
          <cell r="N27">
            <v>13.5</v>
          </cell>
          <cell r="O27">
            <v>1.0608597246586804</v>
          </cell>
        </row>
        <row r="28">
          <cell r="B28">
            <v>35247</v>
          </cell>
          <cell r="C28">
            <v>6.8723000000000001</v>
          </cell>
          <cell r="D28">
            <v>8.1943000000000001</v>
          </cell>
          <cell r="E28">
            <v>9.6524999999999999</v>
          </cell>
          <cell r="F28">
            <v>7.7996999999999996</v>
          </cell>
          <cell r="G28">
            <v>6.7191000000000001</v>
          </cell>
          <cell r="H28">
            <v>5.4756</v>
          </cell>
          <cell r="K28">
            <v>7.6044999999999998</v>
          </cell>
          <cell r="M28">
            <v>124.95</v>
          </cell>
          <cell r="N28">
            <v>14</v>
          </cell>
          <cell r="O28">
            <v>1.0978851950173452</v>
          </cell>
        </row>
        <row r="29">
          <cell r="B29">
            <v>35278</v>
          </cell>
          <cell r="C29">
            <v>7.0552999999999999</v>
          </cell>
          <cell r="D29">
            <v>8.4139999999999997</v>
          </cell>
          <cell r="E29">
            <v>10.293900000000001</v>
          </cell>
          <cell r="F29">
            <v>8.1404999999999994</v>
          </cell>
          <cell r="G29">
            <v>6.7153999999999998</v>
          </cell>
          <cell r="H29">
            <v>5.2382999999999997</v>
          </cell>
          <cell r="K29">
            <v>7.8041</v>
          </cell>
          <cell r="M29">
            <v>126.11</v>
          </cell>
          <cell r="N29">
            <v>14.1</v>
          </cell>
          <cell r="O29">
            <v>1.1052724217629706</v>
          </cell>
        </row>
        <row r="30">
          <cell r="B30">
            <v>35309</v>
          </cell>
          <cell r="C30">
            <v>7.1515000000000004</v>
          </cell>
          <cell r="D30">
            <v>8.516</v>
          </cell>
          <cell r="E30">
            <v>10.185</v>
          </cell>
          <cell r="F30">
            <v>8.2629000000000001</v>
          </cell>
          <cell r="G30">
            <v>7.0209999999999999</v>
          </cell>
          <cell r="K30">
            <v>8.2528000000000006</v>
          </cell>
          <cell r="M30">
            <v>126.52</v>
          </cell>
          <cell r="N30">
            <v>14.3</v>
          </cell>
          <cell r="O30">
            <v>1.1200290879070041</v>
          </cell>
        </row>
        <row r="31">
          <cell r="B31">
            <v>35339</v>
          </cell>
          <cell r="C31">
            <v>7.8693</v>
          </cell>
          <cell r="D31">
            <v>9.2308000000000003</v>
          </cell>
          <cell r="E31">
            <v>10.733499999999999</v>
          </cell>
          <cell r="F31">
            <v>9.1211000000000002</v>
          </cell>
          <cell r="G31">
            <v>7.8666</v>
          </cell>
          <cell r="K31">
            <v>8.9596</v>
          </cell>
          <cell r="M31">
            <v>127.45</v>
          </cell>
          <cell r="N31">
            <v>14.2</v>
          </cell>
          <cell r="O31">
            <v>1.112653716075318</v>
          </cell>
        </row>
        <row r="32">
          <cell r="B32">
            <v>35370</v>
          </cell>
          <cell r="C32">
            <v>7.8639999999999999</v>
          </cell>
          <cell r="D32">
            <v>9.2278000000000002</v>
          </cell>
          <cell r="E32">
            <v>10.5799</v>
          </cell>
          <cell r="F32">
            <v>8.6096000000000004</v>
          </cell>
          <cell r="G32">
            <v>7.7312000000000003</v>
          </cell>
          <cell r="K32">
            <v>8.8625000000000007</v>
          </cell>
          <cell r="M32">
            <v>128.04</v>
          </cell>
          <cell r="N32">
            <v>15.3</v>
          </cell>
          <cell r="O32">
            <v>1.1934592413342715</v>
          </cell>
        </row>
        <row r="33">
          <cell r="B33">
            <v>35400</v>
          </cell>
          <cell r="C33">
            <v>4.9572000000000003</v>
          </cell>
          <cell r="D33">
            <v>6.2649999999999997</v>
          </cell>
          <cell r="E33">
            <v>7.4278000000000004</v>
          </cell>
          <cell r="F33">
            <v>5.4855999999999998</v>
          </cell>
          <cell r="G33">
            <v>4.6383999999999999</v>
          </cell>
          <cell r="K33">
            <v>5.8287000000000004</v>
          </cell>
          <cell r="M33">
            <v>129.59</v>
          </cell>
          <cell r="N33">
            <v>16</v>
          </cell>
          <cell r="O33">
            <v>1.2445137919713467</v>
          </cell>
        </row>
        <row r="34">
          <cell r="B34">
            <v>35431</v>
          </cell>
          <cell r="C34">
            <v>7.0438999999999998</v>
          </cell>
          <cell r="D34">
            <v>8.2507999999999999</v>
          </cell>
          <cell r="E34">
            <v>9.0138999999999996</v>
          </cell>
          <cell r="F34">
            <v>7.6501000000000001</v>
          </cell>
          <cell r="G34">
            <v>6.6581999999999999</v>
          </cell>
          <cell r="K34">
            <v>7.7648999999999999</v>
          </cell>
          <cell r="M34">
            <v>130.21</v>
          </cell>
          <cell r="N34">
            <v>14.6</v>
          </cell>
          <cell r="O34">
            <v>1.1421197676646511</v>
          </cell>
        </row>
        <row r="35">
          <cell r="B35">
            <v>35462</v>
          </cell>
          <cell r="C35">
            <v>9.4542000000000002</v>
          </cell>
          <cell r="D35">
            <v>10.5619</v>
          </cell>
          <cell r="E35">
            <v>10.811</v>
          </cell>
          <cell r="F35">
            <v>10.056100000000001</v>
          </cell>
          <cell r="G35">
            <v>9.2896000000000001</v>
          </cell>
          <cell r="K35">
            <v>10.060700000000001</v>
          </cell>
          <cell r="M35">
            <v>130.33000000000001</v>
          </cell>
          <cell r="N35">
            <v>15.5</v>
          </cell>
          <cell r="O35">
            <v>1.20807518477275</v>
          </cell>
        </row>
        <row r="36">
          <cell r="B36">
            <v>35490</v>
          </cell>
          <cell r="C36">
            <v>12.5275</v>
          </cell>
          <cell r="D36">
            <v>13.855600000000001</v>
          </cell>
          <cell r="E36">
            <v>13.845000000000001</v>
          </cell>
          <cell r="F36">
            <v>13.088200000000001</v>
          </cell>
          <cell r="G36">
            <v>12.6973</v>
          </cell>
          <cell r="K36">
            <v>13.2506</v>
          </cell>
          <cell r="M36">
            <v>131.99</v>
          </cell>
          <cell r="N36">
            <v>15.5</v>
          </cell>
          <cell r="O36">
            <v>1.20807518477275</v>
          </cell>
        </row>
        <row r="37">
          <cell r="B37">
            <v>35521</v>
          </cell>
          <cell r="C37">
            <v>14.4559</v>
          </cell>
          <cell r="D37">
            <v>15.6477</v>
          </cell>
          <cell r="E37">
            <v>15.806699999999999</v>
          </cell>
          <cell r="F37">
            <v>14.607200000000001</v>
          </cell>
          <cell r="G37">
            <v>14.3835</v>
          </cell>
          <cell r="K37">
            <v>15.059799999999999</v>
          </cell>
          <cell r="M37">
            <v>132.5</v>
          </cell>
          <cell r="N37">
            <v>14.8</v>
          </cell>
          <cell r="O37">
            <v>1.1568174564269507</v>
          </cell>
        </row>
        <row r="38">
          <cell r="B38">
            <v>35551</v>
          </cell>
          <cell r="C38">
            <v>14.560499999999999</v>
          </cell>
          <cell r="D38">
            <v>15.323700000000001</v>
          </cell>
          <cell r="E38">
            <v>14.5931</v>
          </cell>
          <cell r="F38">
            <v>14.446099999999999</v>
          </cell>
          <cell r="G38">
            <v>14.297499999999999</v>
          </cell>
          <cell r="K38">
            <v>14.728</v>
          </cell>
          <cell r="M38">
            <v>133.5</v>
          </cell>
          <cell r="N38">
            <v>14.8</v>
          </cell>
          <cell r="O38">
            <v>1.1568174564269507</v>
          </cell>
        </row>
        <row r="39">
          <cell r="B39">
            <v>35582</v>
          </cell>
          <cell r="C39">
            <v>14.6616</v>
          </cell>
          <cell r="D39">
            <v>15.339700000000001</v>
          </cell>
          <cell r="E39">
            <v>14.6355</v>
          </cell>
          <cell r="F39">
            <v>14.5343</v>
          </cell>
          <cell r="G39">
            <v>14.6257</v>
          </cell>
          <cell r="K39">
            <v>14.8377</v>
          </cell>
          <cell r="M39">
            <v>134.94999999999999</v>
          </cell>
          <cell r="N39">
            <v>12.3</v>
          </cell>
          <cell r="O39">
            <v>0.97138490912604958</v>
          </cell>
        </row>
        <row r="40">
          <cell r="B40">
            <v>35612</v>
          </cell>
          <cell r="C40">
            <v>11.870200000000001</v>
          </cell>
          <cell r="D40">
            <v>12.6951</v>
          </cell>
          <cell r="E40">
            <v>12.382099999999999</v>
          </cell>
          <cell r="F40">
            <v>11.952500000000001</v>
          </cell>
          <cell r="G40">
            <v>12.1556</v>
          </cell>
          <cell r="K40">
            <v>12.269</v>
          </cell>
          <cell r="M40">
            <v>136.07</v>
          </cell>
          <cell r="N40">
            <v>11.5</v>
          </cell>
          <cell r="O40">
            <v>0.91124684369046083</v>
          </cell>
        </row>
        <row r="41">
          <cell r="B41">
            <v>35643</v>
          </cell>
          <cell r="C41">
            <v>10.4796</v>
          </cell>
          <cell r="D41">
            <v>11.445399999999999</v>
          </cell>
          <cell r="E41">
            <v>10.516299999999999</v>
          </cell>
          <cell r="F41">
            <v>10.484299999999999</v>
          </cell>
          <cell r="G41">
            <v>10.973000000000001</v>
          </cell>
          <cell r="K41">
            <v>10.871600000000001</v>
          </cell>
          <cell r="M41">
            <v>136.38</v>
          </cell>
          <cell r="N41">
            <v>12.5</v>
          </cell>
          <cell r="O41">
            <v>0.98635805532114595</v>
          </cell>
        </row>
        <row r="42">
          <cell r="B42">
            <v>35674</v>
          </cell>
          <cell r="C42">
            <v>8.7677999999999994</v>
          </cell>
          <cell r="D42">
            <v>9.7652999999999999</v>
          </cell>
          <cell r="E42">
            <v>8.6231000000000009</v>
          </cell>
          <cell r="F42">
            <v>8.8198000000000008</v>
          </cell>
          <cell r="G42">
            <v>9.0495000000000001</v>
          </cell>
          <cell r="K42">
            <v>9.0989000000000004</v>
          </cell>
          <cell r="M42">
            <v>136.77000000000001</v>
          </cell>
          <cell r="N42">
            <v>13.2</v>
          </cell>
          <cell r="O42">
            <v>1.0385726106876492</v>
          </cell>
        </row>
        <row r="43">
          <cell r="B43">
            <v>35704</v>
          </cell>
          <cell r="C43">
            <v>9.9186999999999994</v>
          </cell>
          <cell r="D43">
            <v>11.0267</v>
          </cell>
          <cell r="E43">
            <v>9.5677000000000003</v>
          </cell>
          <cell r="F43">
            <v>9.6603999999999992</v>
          </cell>
          <cell r="G43">
            <v>10.0039</v>
          </cell>
          <cell r="K43">
            <v>10.179500000000001</v>
          </cell>
          <cell r="M43">
            <v>136.97999999999999</v>
          </cell>
          <cell r="N43">
            <v>11.9</v>
          </cell>
          <cell r="O43">
            <v>0.94136514064584453</v>
          </cell>
        </row>
        <row r="44">
          <cell r="B44">
            <v>35735</v>
          </cell>
          <cell r="C44">
            <v>9.7219999999999995</v>
          </cell>
          <cell r="D44">
            <v>10.8445</v>
          </cell>
          <cell r="E44">
            <v>9.4951000000000008</v>
          </cell>
          <cell r="F44">
            <v>9.4644999999999992</v>
          </cell>
          <cell r="G44">
            <v>9.9923000000000002</v>
          </cell>
          <cell r="K44">
            <v>10.047499999999999</v>
          </cell>
          <cell r="M44">
            <v>137.09</v>
          </cell>
          <cell r="N44">
            <v>12.8</v>
          </cell>
          <cell r="O44">
            <v>1.0087720864679683</v>
          </cell>
        </row>
        <row r="45">
          <cell r="B45">
            <v>35765</v>
          </cell>
          <cell r="C45">
            <v>10.725099999999999</v>
          </cell>
          <cell r="D45">
            <v>11.8788</v>
          </cell>
          <cell r="E45">
            <v>10.698700000000001</v>
          </cell>
          <cell r="F45">
            <v>10.5677</v>
          </cell>
          <cell r="G45">
            <v>11.02</v>
          </cell>
          <cell r="K45">
            <v>11.1107</v>
          </cell>
          <cell r="M45">
            <v>137.96</v>
          </cell>
          <cell r="N45">
            <v>13.9</v>
          </cell>
          <cell r="O45">
            <v>1.0904920258603124</v>
          </cell>
        </row>
        <row r="46">
          <cell r="B46">
            <v>35796</v>
          </cell>
          <cell r="C46">
            <v>5.2571000000000003</v>
          </cell>
          <cell r="D46">
            <v>6.2294</v>
          </cell>
          <cell r="E46">
            <v>5.4861000000000004</v>
          </cell>
          <cell r="F46">
            <v>5.1993</v>
          </cell>
          <cell r="G46">
            <v>5.5772000000000004</v>
          </cell>
          <cell r="K46">
            <v>5.6467000000000001</v>
          </cell>
          <cell r="M46">
            <v>139.21</v>
          </cell>
          <cell r="N46">
            <v>13.8</v>
          </cell>
          <cell r="O46">
            <v>1.083092904288141</v>
          </cell>
        </row>
        <row r="47">
          <cell r="B47">
            <v>35827</v>
          </cell>
          <cell r="C47">
            <v>1.2219</v>
          </cell>
          <cell r="D47">
            <v>2.2101999999999999</v>
          </cell>
          <cell r="E47">
            <v>1.4297</v>
          </cell>
          <cell r="F47">
            <v>1.069</v>
          </cell>
          <cell r="G47">
            <v>1.3596999999999999</v>
          </cell>
          <cell r="K47">
            <v>1.5677000000000001</v>
          </cell>
          <cell r="M47">
            <v>140.93</v>
          </cell>
          <cell r="N47">
            <v>13.9</v>
          </cell>
          <cell r="O47">
            <v>1.0904920258603124</v>
          </cell>
        </row>
        <row r="48">
          <cell r="B48">
            <v>35855</v>
          </cell>
          <cell r="C48">
            <v>0.35410000000000003</v>
          </cell>
          <cell r="D48">
            <v>1.3444</v>
          </cell>
          <cell r="E48">
            <v>0.39710000000000001</v>
          </cell>
          <cell r="F48">
            <v>0.25879999999999997</v>
          </cell>
          <cell r="G48">
            <v>0.34520000000000001</v>
          </cell>
          <cell r="K48">
            <v>0.6532</v>
          </cell>
          <cell r="M48">
            <v>142.79</v>
          </cell>
          <cell r="N48">
            <v>15.7</v>
          </cell>
          <cell r="O48">
            <v>1.2226679466870394</v>
          </cell>
        </row>
        <row r="49">
          <cell r="B49">
            <v>35886</v>
          </cell>
          <cell r="C49">
            <v>1.5845</v>
          </cell>
          <cell r="D49">
            <v>2.5083000000000002</v>
          </cell>
          <cell r="E49">
            <v>1.0330999999999999</v>
          </cell>
          <cell r="F49">
            <v>1.8607</v>
          </cell>
          <cell r="G49">
            <v>1.7493000000000001</v>
          </cell>
          <cell r="K49">
            <v>1.8456999999999999</v>
          </cell>
          <cell r="M49">
            <v>143.66</v>
          </cell>
          <cell r="N49">
            <v>15.5</v>
          </cell>
          <cell r="O49">
            <v>1.20807518477275</v>
          </cell>
        </row>
        <row r="50">
          <cell r="B50">
            <v>35916</v>
          </cell>
          <cell r="C50">
            <v>0.57140000000000002</v>
          </cell>
          <cell r="D50">
            <v>1.2755000000000001</v>
          </cell>
          <cell r="E50">
            <v>0.37440000000000001</v>
          </cell>
          <cell r="F50">
            <v>0.82319999999999993</v>
          </cell>
          <cell r="G50">
            <v>0.66539999999999999</v>
          </cell>
          <cell r="K50">
            <v>0.76319999999999999</v>
          </cell>
          <cell r="M50">
            <v>144.52000000000001</v>
          </cell>
          <cell r="N50">
            <v>14.6</v>
          </cell>
          <cell r="O50">
            <v>1.1421197676646511</v>
          </cell>
        </row>
        <row r="51">
          <cell r="B51">
            <v>35947</v>
          </cell>
          <cell r="C51">
            <v>-2.6375000000000002</v>
          </cell>
          <cell r="D51">
            <v>-2.0924</v>
          </cell>
          <cell r="E51">
            <v>-2.9256000000000002</v>
          </cell>
          <cell r="F51">
            <v>-2.4005999999999998</v>
          </cell>
          <cell r="G51">
            <v>-2.8071999999999999</v>
          </cell>
          <cell r="K51">
            <v>-2.5615000000000001</v>
          </cell>
          <cell r="M51">
            <v>145.28</v>
          </cell>
          <cell r="N51">
            <v>14.6</v>
          </cell>
          <cell r="O51">
            <v>1.1421197676646511</v>
          </cell>
        </row>
        <row r="52">
          <cell r="B52">
            <v>35977</v>
          </cell>
          <cell r="C52">
            <v>-0.73</v>
          </cell>
          <cell r="D52">
            <v>-0.48</v>
          </cell>
          <cell r="E52">
            <v>-1.37</v>
          </cell>
          <cell r="F52">
            <v>-0.86</v>
          </cell>
          <cell r="G52">
            <v>-1.1000000000000001</v>
          </cell>
          <cell r="K52">
            <v>-0.87</v>
          </cell>
          <cell r="M52">
            <v>146.19</v>
          </cell>
          <cell r="N52">
            <v>14.7</v>
          </cell>
          <cell r="O52">
            <v>1.1494715485939944</v>
          </cell>
        </row>
        <row r="53">
          <cell r="B53">
            <v>36008</v>
          </cell>
          <cell r="C53">
            <v>-3.86</v>
          </cell>
          <cell r="D53">
            <v>-4.1900000000000004</v>
          </cell>
          <cell r="E53">
            <v>-4.96</v>
          </cell>
          <cell r="F53">
            <v>-4.3499999999999996</v>
          </cell>
          <cell r="G53">
            <v>-4.75</v>
          </cell>
          <cell r="K53">
            <v>-4.38</v>
          </cell>
          <cell r="M53">
            <v>146.58000000000001</v>
          </cell>
          <cell r="N53">
            <v>15.7</v>
          </cell>
          <cell r="O53">
            <v>1.2226679466870394</v>
          </cell>
        </row>
        <row r="54">
          <cell r="B54">
            <v>36039</v>
          </cell>
          <cell r="C54">
            <v>-6.2958999999999996</v>
          </cell>
          <cell r="D54">
            <v>-7.4143999999999997</v>
          </cell>
          <cell r="E54">
            <v>-7.4630000000000001</v>
          </cell>
          <cell r="F54">
            <v>-7.1550000000000002</v>
          </cell>
          <cell r="G54">
            <v>-7.5052000000000003</v>
          </cell>
          <cell r="K54">
            <v>-7.1352000000000002</v>
          </cell>
          <cell r="M54">
            <v>145.79</v>
          </cell>
          <cell r="N54">
            <v>17.8</v>
          </cell>
          <cell r="O54">
            <v>1.3745114400742331</v>
          </cell>
        </row>
        <row r="55">
          <cell r="B55">
            <v>36069</v>
          </cell>
          <cell r="C55">
            <v>-6.8156999999999996</v>
          </cell>
          <cell r="D55">
            <v>-7.9374000000000002</v>
          </cell>
          <cell r="E55">
            <v>-7.8254000000000001</v>
          </cell>
          <cell r="F55">
            <v>-7.4086999999999996</v>
          </cell>
          <cell r="G55">
            <v>-8.1555999999999997</v>
          </cell>
          <cell r="K55">
            <v>-7.6311999999999998</v>
          </cell>
          <cell r="M55">
            <v>145.30000000000001</v>
          </cell>
          <cell r="N55">
            <v>19.3</v>
          </cell>
          <cell r="O55">
            <v>1.4814592776692503</v>
          </cell>
        </row>
        <row r="56">
          <cell r="B56">
            <v>36100</v>
          </cell>
          <cell r="C56">
            <v>-3.1857000000000002</v>
          </cell>
          <cell r="D56">
            <v>-3.9247999999999998</v>
          </cell>
          <cell r="E56">
            <v>-5.16</v>
          </cell>
          <cell r="F56">
            <v>-3.6353</v>
          </cell>
          <cell r="G56">
            <v>-4.6368999999999998</v>
          </cell>
          <cell r="K56">
            <v>-4.0738000000000003</v>
          </cell>
          <cell r="M56">
            <v>145.35</v>
          </cell>
          <cell r="N56">
            <v>19.2</v>
          </cell>
          <cell r="O56">
            <v>1.4743678786836689</v>
          </cell>
        </row>
        <row r="57">
          <cell r="B57">
            <v>36130</v>
          </cell>
          <cell r="C57">
            <v>-3.81</v>
          </cell>
          <cell r="D57">
            <v>-4.37</v>
          </cell>
          <cell r="E57">
            <v>-6.27</v>
          </cell>
          <cell r="F57">
            <v>-4.25</v>
          </cell>
          <cell r="G57">
            <v>-5.4</v>
          </cell>
          <cell r="K57">
            <v>-4.7699999999999996</v>
          </cell>
          <cell r="M57">
            <v>146.25</v>
          </cell>
          <cell r="N57">
            <v>16.100000000000001</v>
          </cell>
          <cell r="O57">
            <v>1.2517842325310058</v>
          </cell>
        </row>
        <row r="58">
          <cell r="B58">
            <v>36161</v>
          </cell>
          <cell r="C58">
            <v>-1.5221</v>
          </cell>
          <cell r="D58">
            <v>-1.7269000000000001</v>
          </cell>
          <cell r="E58">
            <v>-4.0292000000000003</v>
          </cell>
          <cell r="F58">
            <v>-1.7950999999999999</v>
          </cell>
          <cell r="G58">
            <v>-3.13</v>
          </cell>
          <cell r="K58">
            <v>-2.3826000000000001</v>
          </cell>
          <cell r="M58">
            <v>146.27000000000001</v>
          </cell>
          <cell r="N58">
            <v>17.100000000000001</v>
          </cell>
          <cell r="O58">
            <v>1.3241745955593354</v>
          </cell>
        </row>
        <row r="59">
          <cell r="B59">
            <v>36192</v>
          </cell>
          <cell r="C59">
            <v>3.1667000000000001</v>
          </cell>
          <cell r="D59">
            <v>2.83</v>
          </cell>
          <cell r="E59">
            <v>0.49340000000000001</v>
          </cell>
          <cell r="F59">
            <v>2.9967999999999999</v>
          </cell>
          <cell r="G59">
            <v>1.4972000000000001</v>
          </cell>
          <cell r="K59">
            <v>2.2423000000000002</v>
          </cell>
          <cell r="M59">
            <v>146.72999999999999</v>
          </cell>
          <cell r="N59">
            <v>21.3</v>
          </cell>
          <cell r="O59">
            <v>1.6221549412722025</v>
          </cell>
        </row>
        <row r="60">
          <cell r="B60">
            <v>36220</v>
          </cell>
          <cell r="C60">
            <v>4.2619999999999996</v>
          </cell>
          <cell r="D60">
            <v>3.7145000000000001</v>
          </cell>
          <cell r="E60">
            <v>1.5922000000000001</v>
          </cell>
          <cell r="F60">
            <v>4.1355000000000004</v>
          </cell>
          <cell r="G60">
            <v>2.6918000000000002</v>
          </cell>
          <cell r="K60">
            <v>3.3108</v>
          </cell>
          <cell r="M60">
            <v>147.63</v>
          </cell>
          <cell r="N60">
            <v>26.6</v>
          </cell>
          <cell r="O60">
            <v>1.9849628759428306</v>
          </cell>
        </row>
        <row r="61">
          <cell r="B61">
            <v>36251</v>
          </cell>
          <cell r="C61">
            <v>2.3409</v>
          </cell>
          <cell r="D61">
            <v>1.5327999999999999</v>
          </cell>
          <cell r="E61">
            <v>-0.36330000000000001</v>
          </cell>
          <cell r="F61">
            <v>2.0356999999999998</v>
          </cell>
          <cell r="G61">
            <v>0.37769999999999998</v>
          </cell>
          <cell r="K61">
            <v>1.2085999999999999</v>
          </cell>
          <cell r="M61">
            <v>148.5</v>
          </cell>
          <cell r="N61">
            <v>19</v>
          </cell>
          <cell r="O61">
            <v>1.4601687054440093</v>
          </cell>
        </row>
        <row r="62">
          <cell r="B62">
            <v>36281</v>
          </cell>
          <cell r="C62">
            <v>4.5176999999999996</v>
          </cell>
          <cell r="D62">
            <v>3.7023000000000001</v>
          </cell>
          <cell r="E62">
            <v>1.5237000000000001</v>
          </cell>
          <cell r="F62">
            <v>4.2115</v>
          </cell>
          <cell r="G62">
            <v>2.6383999999999999</v>
          </cell>
          <cell r="K62">
            <v>3.3521999999999998</v>
          </cell>
          <cell r="M62">
            <v>149.19999999999999</v>
          </cell>
          <cell r="N62">
            <v>14.5</v>
          </cell>
          <cell r="O62">
            <v>1.1347621038123146</v>
          </cell>
        </row>
        <row r="63">
          <cell r="B63">
            <v>36312</v>
          </cell>
          <cell r="C63">
            <v>5.9649000000000001</v>
          </cell>
          <cell r="D63">
            <v>4.4607999999999999</v>
          </cell>
          <cell r="E63">
            <v>2.431</v>
          </cell>
          <cell r="F63">
            <v>5.2446000000000002</v>
          </cell>
          <cell r="G63">
            <v>4.0244999999999997</v>
          </cell>
          <cell r="K63">
            <v>4.4770000000000003</v>
          </cell>
          <cell r="M63">
            <v>149.47</v>
          </cell>
          <cell r="N63">
            <v>13.8</v>
          </cell>
          <cell r="O63">
            <v>1.083092904288141</v>
          </cell>
        </row>
        <row r="64">
          <cell r="B64">
            <v>36342</v>
          </cell>
          <cell r="C64">
            <v>6.1394000000000002</v>
          </cell>
          <cell r="D64">
            <v>4.4874999999999998</v>
          </cell>
          <cell r="E64">
            <v>2.4723000000000002</v>
          </cell>
          <cell r="F64">
            <v>5.2149000000000001</v>
          </cell>
          <cell r="G64">
            <v>4.2436999999999996</v>
          </cell>
          <cell r="K64">
            <v>4.5796000000000001</v>
          </cell>
          <cell r="M64">
            <v>149.86000000000001</v>
          </cell>
          <cell r="N64">
            <v>12.3</v>
          </cell>
          <cell r="O64">
            <v>0.97138490912604958</v>
          </cell>
        </row>
        <row r="65">
          <cell r="B65">
            <v>36373</v>
          </cell>
          <cell r="C65">
            <v>11.744199999999999</v>
          </cell>
          <cell r="D65">
            <v>10.355</v>
          </cell>
          <cell r="E65">
            <v>8.3612000000000002</v>
          </cell>
          <cell r="F65">
            <v>11.153700000000001</v>
          </cell>
          <cell r="G65">
            <v>10.292400000000001</v>
          </cell>
          <cell r="K65">
            <v>10.4331</v>
          </cell>
          <cell r="M65">
            <v>150.12</v>
          </cell>
          <cell r="N65">
            <v>10.3</v>
          </cell>
          <cell r="O65">
            <v>0.82029396024936307</v>
          </cell>
        </row>
        <row r="66">
          <cell r="B66">
            <v>36404</v>
          </cell>
          <cell r="C66">
            <v>18.444600000000001</v>
          </cell>
          <cell r="D66">
            <v>17.723299999999998</v>
          </cell>
          <cell r="E66">
            <v>15.0449</v>
          </cell>
          <cell r="F66">
            <v>18.202400000000001</v>
          </cell>
          <cell r="G66">
            <v>16.864899999999999</v>
          </cell>
          <cell r="K66">
            <v>17.302700000000002</v>
          </cell>
          <cell r="M66">
            <v>150.81</v>
          </cell>
          <cell r="N66">
            <v>11.3</v>
          </cell>
          <cell r="O66">
            <v>0.89615053525176069</v>
          </cell>
        </row>
        <row r="67">
          <cell r="B67">
            <v>36434</v>
          </cell>
          <cell r="C67">
            <v>20.703499999999998</v>
          </cell>
          <cell r="D67">
            <v>19.4038</v>
          </cell>
          <cell r="E67">
            <v>16.908100000000001</v>
          </cell>
          <cell r="F67">
            <v>19.883700000000001</v>
          </cell>
          <cell r="G67">
            <v>18.822500000000002</v>
          </cell>
          <cell r="K67">
            <v>19.221900000000002</v>
          </cell>
          <cell r="M67">
            <v>150.63</v>
          </cell>
          <cell r="N67">
            <v>13.9</v>
          </cell>
          <cell r="O67">
            <v>1.0904920258603124</v>
          </cell>
        </row>
        <row r="68">
          <cell r="B68">
            <v>36465</v>
          </cell>
          <cell r="C68">
            <v>18.5168</v>
          </cell>
          <cell r="D68">
            <v>16.623000000000001</v>
          </cell>
          <cell r="E68">
            <v>15.3269</v>
          </cell>
          <cell r="F68">
            <v>16.968900000000001</v>
          </cell>
          <cell r="G68">
            <v>15.9018</v>
          </cell>
          <cell r="K68">
            <v>16.7471</v>
          </cell>
          <cell r="M68">
            <v>151.04</v>
          </cell>
          <cell r="N68">
            <v>14.1</v>
          </cell>
          <cell r="O68">
            <v>1.1052724217629706</v>
          </cell>
        </row>
        <row r="69">
          <cell r="B69">
            <v>36495</v>
          </cell>
          <cell r="C69">
            <v>20.112500000000001</v>
          </cell>
          <cell r="D69">
            <v>18.543900000000001</v>
          </cell>
          <cell r="E69">
            <v>17.428899999999999</v>
          </cell>
          <cell r="F69">
            <v>18.932300000000001</v>
          </cell>
          <cell r="G69">
            <v>18.0182</v>
          </cell>
          <cell r="K69">
            <v>18.666399999999999</v>
          </cell>
          <cell r="M69">
            <v>151.69999999999999</v>
          </cell>
          <cell r="N69">
            <v>17.399999999999999</v>
          </cell>
          <cell r="O69">
            <v>1.3457812123617963</v>
          </cell>
        </row>
        <row r="70">
          <cell r="B70">
            <v>36526</v>
          </cell>
          <cell r="C70">
            <v>21.3659</v>
          </cell>
          <cell r="D70">
            <v>19.9785</v>
          </cell>
          <cell r="E70">
            <v>19.0943</v>
          </cell>
          <cell r="F70">
            <v>20.5563</v>
          </cell>
          <cell r="K70">
            <v>20.360600000000002</v>
          </cell>
          <cell r="L70">
            <v>5.0901500000000004</v>
          </cell>
          <cell r="M70">
            <v>151.80000000000001</v>
          </cell>
          <cell r="N70">
            <v>17.8</v>
          </cell>
          <cell r="O70">
            <v>1.3745114400742331</v>
          </cell>
        </row>
        <row r="71">
          <cell r="B71">
            <v>36557</v>
          </cell>
          <cell r="C71">
            <v>17.121400000000001</v>
          </cell>
          <cell r="D71">
            <v>16.5532</v>
          </cell>
          <cell r="E71">
            <v>15.2249</v>
          </cell>
          <cell r="F71">
            <v>16.898099999999999</v>
          </cell>
          <cell r="K71">
            <v>16.5976</v>
          </cell>
          <cell r="L71">
            <v>4.1494</v>
          </cell>
          <cell r="M71">
            <v>152.53</v>
          </cell>
          <cell r="N71">
            <v>15.8</v>
          </cell>
          <cell r="O71">
            <v>1.2299556585700477</v>
          </cell>
        </row>
        <row r="72">
          <cell r="B72">
            <v>36586</v>
          </cell>
          <cell r="C72">
            <v>14.542400000000001</v>
          </cell>
          <cell r="D72">
            <v>13.694799999999999</v>
          </cell>
          <cell r="E72">
            <v>12.408900000000001</v>
          </cell>
          <cell r="F72">
            <v>14.008100000000001</v>
          </cell>
          <cell r="K72">
            <v>13.8066</v>
          </cell>
          <cell r="L72">
            <v>3.4516499999999999</v>
          </cell>
          <cell r="M72">
            <v>153.36000000000001</v>
          </cell>
          <cell r="N72">
            <v>13.9</v>
          </cell>
          <cell r="O72">
            <v>1.0904920258603124</v>
          </cell>
        </row>
        <row r="73">
          <cell r="B73">
            <v>36617</v>
          </cell>
          <cell r="C73">
            <v>11.105700000000001</v>
          </cell>
          <cell r="D73">
            <v>10.245799999999999</v>
          </cell>
          <cell r="E73">
            <v>8.8923000000000005</v>
          </cell>
          <cell r="F73">
            <v>10.3667</v>
          </cell>
          <cell r="K73">
            <v>10.2951</v>
          </cell>
          <cell r="L73">
            <v>2.5737749999999999</v>
          </cell>
          <cell r="M73">
            <v>154.13999999999999</v>
          </cell>
          <cell r="N73">
            <v>13.7</v>
          </cell>
          <cell r="O73">
            <v>1.0756878202714981</v>
          </cell>
        </row>
        <row r="74">
          <cell r="B74">
            <v>36647</v>
          </cell>
          <cell r="C74">
            <v>6.85</v>
          </cell>
          <cell r="D74">
            <v>6.46</v>
          </cell>
          <cell r="E74">
            <v>5.23</v>
          </cell>
          <cell r="F74">
            <v>6.36</v>
          </cell>
          <cell r="K74">
            <v>6.35</v>
          </cell>
          <cell r="L74">
            <v>1.5874999999999999</v>
          </cell>
          <cell r="M74">
            <v>154.16999999999999</v>
          </cell>
          <cell r="N74">
            <v>14.4</v>
          </cell>
          <cell r="O74">
            <v>1.1273985471853543</v>
          </cell>
        </row>
        <row r="75">
          <cell r="B75">
            <v>36678</v>
          </cell>
          <cell r="C75">
            <v>5.4366000000000003</v>
          </cell>
          <cell r="D75">
            <v>6.6487999999999996</v>
          </cell>
          <cell r="E75">
            <v>5.1101000000000001</v>
          </cell>
          <cell r="F75">
            <v>6.1397000000000004</v>
          </cell>
          <cell r="K75">
            <v>5.9710999999999999</v>
          </cell>
          <cell r="L75">
            <v>1.492775</v>
          </cell>
          <cell r="M75">
            <v>154.27000000000001</v>
          </cell>
          <cell r="N75">
            <v>14.9</v>
          </cell>
          <cell r="O75">
            <v>1.1641575009651461</v>
          </cell>
        </row>
        <row r="76">
          <cell r="B76">
            <v>36708</v>
          </cell>
          <cell r="C76">
            <v>5.3152999999999997</v>
          </cell>
          <cell r="D76">
            <v>6.4802</v>
          </cell>
          <cell r="E76">
            <v>4.8358999999999996</v>
          </cell>
          <cell r="F76">
            <v>6.1154000000000002</v>
          </cell>
          <cell r="K76">
            <v>5.8403</v>
          </cell>
          <cell r="L76">
            <v>1.460075</v>
          </cell>
          <cell r="M76">
            <v>155.07</v>
          </cell>
          <cell r="N76">
            <v>15</v>
          </cell>
          <cell r="O76">
            <v>1.171491691985338</v>
          </cell>
        </row>
        <row r="77">
          <cell r="B77">
            <v>36739</v>
          </cell>
          <cell r="C77">
            <v>3.7988</v>
          </cell>
          <cell r="D77">
            <v>5.0004</v>
          </cell>
          <cell r="E77">
            <v>3.3277999999999999</v>
          </cell>
          <cell r="F77">
            <v>4.4713000000000003</v>
          </cell>
          <cell r="K77">
            <v>4.2986000000000004</v>
          </cell>
          <cell r="L77">
            <v>1.0746500000000001</v>
          </cell>
          <cell r="M77">
            <v>155.79</v>
          </cell>
          <cell r="N77">
            <v>14.1</v>
          </cell>
          <cell r="O77">
            <v>1.1052724217629706</v>
          </cell>
        </row>
        <row r="78">
          <cell r="B78">
            <v>36770</v>
          </cell>
          <cell r="C78">
            <v>0.67649999999999999</v>
          </cell>
          <cell r="D78">
            <v>1.6279999999999999</v>
          </cell>
          <cell r="E78">
            <v>4.2000000000000003E-2</v>
          </cell>
          <cell r="F78">
            <v>0.90110000000000001</v>
          </cell>
          <cell r="K78">
            <v>0.94440000000000002</v>
          </cell>
          <cell r="L78">
            <v>-2.0556000000000001</v>
          </cell>
          <cell r="M78">
            <v>156.66</v>
          </cell>
          <cell r="N78">
            <v>13.6</v>
          </cell>
          <cell r="O78">
            <v>1.0682767637553159</v>
          </cell>
        </row>
        <row r="79">
          <cell r="B79">
            <v>36800</v>
          </cell>
          <cell r="C79">
            <v>-3.9865999999999997</v>
          </cell>
          <cell r="D79">
            <v>-3.2948</v>
          </cell>
          <cell r="E79">
            <v>-4.718</v>
          </cell>
          <cell r="F79">
            <v>-3.9415</v>
          </cell>
          <cell r="K79">
            <v>-3.8656999999999995</v>
          </cell>
          <cell r="L79">
            <v>-6.8656999999999995</v>
          </cell>
          <cell r="M79">
            <v>157.02000000000001</v>
          </cell>
          <cell r="N79">
            <v>13.4</v>
          </cell>
          <cell r="O79">
            <v>1.0534366928747652</v>
          </cell>
        </row>
        <row r="80">
          <cell r="B80">
            <v>36831</v>
          </cell>
          <cell r="C80">
            <v>-6.1253000000000002</v>
          </cell>
          <cell r="D80">
            <v>-5.4661</v>
          </cell>
          <cell r="E80">
            <v>-6.6033999999999997</v>
          </cell>
          <cell r="F80">
            <v>-5.74</v>
          </cell>
          <cell r="K80">
            <v>-5.8797000000000006</v>
          </cell>
          <cell r="L80">
            <v>-8.8796999999999997</v>
          </cell>
          <cell r="M80">
            <v>157.12</v>
          </cell>
          <cell r="N80">
            <v>13.7</v>
          </cell>
          <cell r="O80">
            <v>1.0756878202714981</v>
          </cell>
        </row>
        <row r="81">
          <cell r="B81">
            <v>36861</v>
          </cell>
          <cell r="C81">
            <v>-6.8223000000000003</v>
          </cell>
          <cell r="D81">
            <v>-6.4511000000000003</v>
          </cell>
          <cell r="E81">
            <v>-7.3688000000000002</v>
          </cell>
          <cell r="F81">
            <v>-6.6440000000000001</v>
          </cell>
          <cell r="K81">
            <v>-6.7364000000000006</v>
          </cell>
          <cell r="L81">
            <v>-9.7363999999999997</v>
          </cell>
          <cell r="M81">
            <v>157.36000000000001</v>
          </cell>
          <cell r="N81">
            <v>13.5</v>
          </cell>
          <cell r="O81">
            <v>1.0608597246586804</v>
          </cell>
        </row>
        <row r="82">
          <cell r="B82">
            <v>36892</v>
          </cell>
          <cell r="C82">
            <v>-5.6086</v>
          </cell>
          <cell r="D82">
            <v>-5.7473000000000001</v>
          </cell>
          <cell r="E82">
            <v>-6.4531000000000009</v>
          </cell>
          <cell r="F82">
            <v>-6.0446</v>
          </cell>
          <cell r="K82">
            <v>-5.9021999999999997</v>
          </cell>
          <cell r="L82">
            <v>-8.9022000000000006</v>
          </cell>
          <cell r="M82">
            <v>157.66</v>
          </cell>
          <cell r="N82">
            <v>13.3</v>
          </cell>
          <cell r="O82">
            <v>1.0460076582707201</v>
          </cell>
        </row>
        <row r="83">
          <cell r="B83">
            <v>36923</v>
          </cell>
          <cell r="C83">
            <v>-3.5442</v>
          </cell>
          <cell r="D83">
            <v>-4.2990000000000004</v>
          </cell>
          <cell r="E83">
            <v>-4.5311000000000003</v>
          </cell>
          <cell r="F83">
            <v>-4.6014999999999997</v>
          </cell>
          <cell r="K83">
            <v>-4.2283999999999997</v>
          </cell>
          <cell r="L83">
            <v>-7.2283999999999997</v>
          </cell>
          <cell r="M83">
            <v>158.05000000000001</v>
          </cell>
          <cell r="N83">
            <v>12.9</v>
          </cell>
          <cell r="O83">
            <v>1.0162312880815705</v>
          </cell>
        </row>
        <row r="84">
          <cell r="B84">
            <v>36951</v>
          </cell>
          <cell r="C84">
            <v>-2.645</v>
          </cell>
          <cell r="D84">
            <v>-3.4820000000000002</v>
          </cell>
          <cell r="E84">
            <v>-3.5438999999999998</v>
          </cell>
          <cell r="F84">
            <v>-3.9614999999999996</v>
          </cell>
          <cell r="K84">
            <v>-3.4151999999999996</v>
          </cell>
          <cell r="L84">
            <v>-6.4151999999999996</v>
          </cell>
          <cell r="M84">
            <v>158.85</v>
          </cell>
          <cell r="N84">
            <v>12.7</v>
          </cell>
          <cell r="O84">
            <v>1.0013068206861098</v>
          </cell>
        </row>
        <row r="85">
          <cell r="B85">
            <v>36982</v>
          </cell>
          <cell r="C85">
            <v>-0.77929999999999999</v>
          </cell>
          <cell r="D85">
            <v>-1.0484</v>
          </cell>
          <cell r="E85">
            <v>-1.0985</v>
          </cell>
          <cell r="F85">
            <v>-1.5770999999999999</v>
          </cell>
          <cell r="K85">
            <v>-1.1377999999999999</v>
          </cell>
          <cell r="L85">
            <v>-4.1378000000000004</v>
          </cell>
          <cell r="M85">
            <v>158.19</v>
          </cell>
          <cell r="N85">
            <v>12.5</v>
          </cell>
          <cell r="O85">
            <v>0.98635805532114595</v>
          </cell>
        </row>
        <row r="86">
          <cell r="B86">
            <v>37012</v>
          </cell>
          <cell r="C86">
            <v>2.0785</v>
          </cell>
          <cell r="D86">
            <v>1.8141999999999998</v>
          </cell>
          <cell r="E86">
            <v>1.6456000000000002</v>
          </cell>
          <cell r="F86">
            <v>1.3138999999999998</v>
          </cell>
          <cell r="K86">
            <v>1.7138999999999998</v>
          </cell>
          <cell r="L86">
            <v>-1.2861000000000002</v>
          </cell>
          <cell r="M86">
            <v>158.22999999999999</v>
          </cell>
          <cell r="N86">
            <v>12.7</v>
          </cell>
          <cell r="O86">
            <v>1.0013068206861098</v>
          </cell>
        </row>
        <row r="87">
          <cell r="B87">
            <v>37043</v>
          </cell>
          <cell r="C87">
            <v>4.0617000000000001</v>
          </cell>
          <cell r="D87">
            <v>3.5173000000000001</v>
          </cell>
          <cell r="E87">
            <v>3.0812000000000004</v>
          </cell>
          <cell r="F87">
            <v>2.4871999999999996</v>
          </cell>
          <cell r="K87">
            <v>3.2978000000000001</v>
          </cell>
          <cell r="L87">
            <v>0.29780000000000006</v>
          </cell>
          <cell r="M87">
            <v>158.13999999999999</v>
          </cell>
          <cell r="N87">
            <v>12.4</v>
          </cell>
          <cell r="O87">
            <v>0.97887453502294441</v>
          </cell>
        </row>
        <row r="88">
          <cell r="B88">
            <v>37073</v>
          </cell>
          <cell r="C88">
            <v>2.92</v>
          </cell>
          <cell r="D88">
            <v>2.931</v>
          </cell>
          <cell r="E88">
            <v>2.4131</v>
          </cell>
          <cell r="F88">
            <v>1.4214</v>
          </cell>
          <cell r="K88">
            <v>2.4229000000000003</v>
          </cell>
          <cell r="L88">
            <v>-0.57709999999999972</v>
          </cell>
          <cell r="M88">
            <v>158.41</v>
          </cell>
          <cell r="N88">
            <v>12</v>
          </cell>
          <cell r="O88">
            <v>0.94887929345830457</v>
          </cell>
        </row>
        <row r="89">
          <cell r="B89">
            <v>37104</v>
          </cell>
          <cell r="C89">
            <v>4.6163999999999996</v>
          </cell>
          <cell r="D89">
            <v>4.8641999999999994</v>
          </cell>
          <cell r="E89">
            <v>4.4570999999999996</v>
          </cell>
          <cell r="F89">
            <v>3.3374999999999999</v>
          </cell>
          <cell r="K89">
            <v>4.3071000000000002</v>
          </cell>
          <cell r="L89">
            <v>1.076775</v>
          </cell>
          <cell r="M89">
            <v>157.93</v>
          </cell>
          <cell r="N89">
            <v>11.3</v>
          </cell>
          <cell r="O89">
            <v>0.89615053525176069</v>
          </cell>
        </row>
        <row r="90">
          <cell r="B90">
            <v>37135</v>
          </cell>
          <cell r="C90">
            <v>4.6286000000000005</v>
          </cell>
          <cell r="D90">
            <v>5.3750999999999998</v>
          </cell>
          <cell r="E90">
            <v>4.8975</v>
          </cell>
          <cell r="F90">
            <v>3.8647</v>
          </cell>
          <cell r="K90">
            <v>4.6859000000000002</v>
          </cell>
          <cell r="L90">
            <v>1.171475</v>
          </cell>
          <cell r="M90">
            <v>158.03</v>
          </cell>
          <cell r="N90">
            <v>10.8</v>
          </cell>
          <cell r="O90">
            <v>0.85830069477084159</v>
          </cell>
        </row>
        <row r="91">
          <cell r="B91">
            <v>37165</v>
          </cell>
          <cell r="C91">
            <v>5.5289999999999999</v>
          </cell>
          <cell r="D91">
            <v>6.7573999999999996</v>
          </cell>
          <cell r="E91">
            <v>6.0605000000000002</v>
          </cell>
          <cell r="F91">
            <v>4.8092000000000006</v>
          </cell>
          <cell r="K91">
            <v>5.7900999999999998</v>
          </cell>
          <cell r="L91">
            <v>1.447525</v>
          </cell>
          <cell r="M91">
            <v>158.09</v>
          </cell>
          <cell r="N91">
            <v>10.3</v>
          </cell>
          <cell r="O91">
            <v>0.82029396024936307</v>
          </cell>
        </row>
        <row r="92">
          <cell r="B92">
            <v>37196</v>
          </cell>
          <cell r="C92">
            <v>8.7748000000000008</v>
          </cell>
          <cell r="D92">
            <v>10.131</v>
          </cell>
          <cell r="E92">
            <v>9.5470000000000006</v>
          </cell>
          <cell r="F92">
            <v>7.8963000000000001</v>
          </cell>
          <cell r="K92">
            <v>9.0690000000000008</v>
          </cell>
          <cell r="L92">
            <v>2.2672500000000002</v>
          </cell>
          <cell r="M92">
            <v>157.31</v>
          </cell>
          <cell r="N92">
            <v>9.1</v>
          </cell>
          <cell r="O92">
            <v>0.72842945738960108</v>
          </cell>
        </row>
        <row r="93">
          <cell r="B93">
            <v>37226</v>
          </cell>
          <cell r="C93">
            <v>10.7674</v>
          </cell>
          <cell r="D93">
            <v>12.1752</v>
          </cell>
          <cell r="E93">
            <v>11.8842</v>
          </cell>
          <cell r="F93">
            <v>9.6865999999999985</v>
          </cell>
          <cell r="K93">
            <v>11.073700000000001</v>
          </cell>
          <cell r="L93">
            <v>2.7684250000000001</v>
          </cell>
          <cell r="M93">
            <v>157.16</v>
          </cell>
          <cell r="N93">
            <v>7.5</v>
          </cell>
          <cell r="O93">
            <v>0.60449190242917172</v>
          </cell>
        </row>
        <row r="94">
          <cell r="B94">
            <v>37257</v>
          </cell>
          <cell r="C94">
            <v>10.287100000000001</v>
          </cell>
          <cell r="D94">
            <v>11.919599999999999</v>
          </cell>
          <cell r="E94">
            <v>11.620800000000001</v>
          </cell>
          <cell r="F94">
            <v>9.4291999999999998</v>
          </cell>
          <cell r="K94">
            <v>10.7598</v>
          </cell>
          <cell r="L94">
            <v>2.6899500000000001</v>
          </cell>
          <cell r="M94">
            <v>156.35</v>
          </cell>
          <cell r="N94">
            <v>6.6</v>
          </cell>
          <cell r="O94">
            <v>0.53403194199830306</v>
          </cell>
        </row>
        <row r="95">
          <cell r="B95">
            <v>37288</v>
          </cell>
          <cell r="C95">
            <v>10.396800000000001</v>
          </cell>
          <cell r="D95">
            <v>12.183299999999999</v>
          </cell>
          <cell r="E95">
            <v>11.873200000000001</v>
          </cell>
          <cell r="F95">
            <v>9.7151999999999994</v>
          </cell>
          <cell r="K95">
            <v>10.9908</v>
          </cell>
          <cell r="L95">
            <v>2.7477</v>
          </cell>
          <cell r="M95">
            <v>156.29</v>
          </cell>
          <cell r="N95">
            <v>6</v>
          </cell>
          <cell r="O95">
            <v>0.48675505653430484</v>
          </cell>
        </row>
        <row r="96">
          <cell r="B96">
            <v>37316</v>
          </cell>
          <cell r="C96">
            <v>11.331799999999999</v>
          </cell>
          <cell r="D96">
            <v>13.449900000000001</v>
          </cell>
          <cell r="E96">
            <v>12.895100000000001</v>
          </cell>
          <cell r="F96">
            <v>10.943</v>
          </cell>
          <cell r="K96">
            <v>12.1251</v>
          </cell>
          <cell r="L96">
            <v>3.0312749999999999</v>
          </cell>
          <cell r="M96">
            <v>157.13871882542236</v>
          </cell>
          <cell r="N96">
            <v>5.4</v>
          </cell>
          <cell r="O96">
            <v>0.43923222705009035</v>
          </cell>
        </row>
        <row r="97">
          <cell r="B97">
            <v>37347</v>
          </cell>
          <cell r="C97">
            <v>10.653500000000001</v>
          </cell>
          <cell r="D97">
            <v>12.2172</v>
          </cell>
          <cell r="E97">
            <v>11.7431</v>
          </cell>
          <cell r="F97">
            <v>9.8003</v>
          </cell>
          <cell r="K97">
            <v>11.0723</v>
          </cell>
          <cell r="L97">
            <v>2.7680750000000001</v>
          </cell>
          <cell r="M97">
            <v>158.2860609412711</v>
          </cell>
          <cell r="N97">
            <v>5.2</v>
          </cell>
          <cell r="O97">
            <v>0.42333616592649115</v>
          </cell>
        </row>
        <row r="98">
          <cell r="B98">
            <v>37377</v>
          </cell>
          <cell r="C98">
            <v>9.6756999999999991</v>
          </cell>
          <cell r="D98">
            <v>10.5397</v>
          </cell>
          <cell r="E98">
            <v>10.3406</v>
          </cell>
          <cell r="F98">
            <v>8.1275999999999993</v>
          </cell>
          <cell r="K98">
            <v>9.6184000000000012</v>
          </cell>
          <cell r="L98">
            <v>2.4046000000000003</v>
          </cell>
          <cell r="M98">
            <v>158.50609915526951</v>
          </cell>
          <cell r="N98">
            <v>4.9000000000000004</v>
          </cell>
          <cell r="O98">
            <v>0.39944005553169681</v>
          </cell>
        </row>
        <row r="99">
          <cell r="B99">
            <v>37408</v>
          </cell>
          <cell r="C99">
            <v>9.2258999999999993</v>
          </cell>
          <cell r="D99">
            <v>9.5637000000000008</v>
          </cell>
          <cell r="E99">
            <v>9.5012000000000008</v>
          </cell>
          <cell r="F99">
            <v>7.6166</v>
          </cell>
          <cell r="K99">
            <v>8.9291</v>
          </cell>
          <cell r="L99">
            <v>2.232275</v>
          </cell>
          <cell r="M99">
            <v>158.14460780370075</v>
          </cell>
          <cell r="N99">
            <v>4.8</v>
          </cell>
          <cell r="O99">
            <v>0.3914607630530309</v>
          </cell>
        </row>
        <row r="100">
          <cell r="B100">
            <v>37438</v>
          </cell>
          <cell r="C100">
            <v>9.1363000000000003</v>
          </cell>
          <cell r="D100">
            <v>9.1157000000000004</v>
          </cell>
          <cell r="E100">
            <v>9.1509</v>
          </cell>
          <cell r="F100">
            <v>7.6162999999999998</v>
          </cell>
          <cell r="K100">
            <v>8.7123000000000008</v>
          </cell>
          <cell r="L100">
            <v>2.1780750000000002</v>
          </cell>
          <cell r="M100">
            <v>158.19175884955754</v>
          </cell>
          <cell r="N100">
            <v>4.5</v>
          </cell>
          <cell r="O100">
            <v>0.36748094004368514</v>
          </cell>
        </row>
        <row r="101">
          <cell r="B101">
            <v>37469</v>
          </cell>
          <cell r="C101">
            <v>7.8436000000000003</v>
          </cell>
          <cell r="D101">
            <v>7.9144000000000005</v>
          </cell>
          <cell r="E101">
            <v>7.7560000000000002</v>
          </cell>
          <cell r="F101">
            <v>6.3707000000000003</v>
          </cell>
          <cell r="K101">
            <v>7.4454999999999991</v>
          </cell>
          <cell r="L101">
            <v>1.8613749999999998</v>
          </cell>
          <cell r="M101">
            <v>158.34892900241354</v>
          </cell>
          <cell r="N101">
            <v>4.2</v>
          </cell>
          <cell r="O101">
            <v>0.34343792900468628</v>
          </cell>
        </row>
        <row r="102">
          <cell r="B102">
            <v>37500</v>
          </cell>
          <cell r="C102">
            <v>8.4362999999999992</v>
          </cell>
          <cell r="D102">
            <v>8.4341000000000008</v>
          </cell>
          <cell r="E102">
            <v>8.2326999999999995</v>
          </cell>
          <cell r="F102">
            <v>6.8041</v>
          </cell>
          <cell r="K102">
            <v>7.9542000000000002</v>
          </cell>
          <cell r="L102">
            <v>1.98855</v>
          </cell>
          <cell r="M102">
            <v>159.10334573612232</v>
          </cell>
          <cell r="N102">
            <v>4.0999999999999996</v>
          </cell>
          <cell r="O102">
            <v>0.33540948994528197</v>
          </cell>
        </row>
        <row r="103">
          <cell r="B103">
            <v>37530</v>
          </cell>
          <cell r="C103">
            <v>9.7744</v>
          </cell>
          <cell r="D103">
            <v>10.0632</v>
          </cell>
          <cell r="E103">
            <v>9.6818000000000008</v>
          </cell>
          <cell r="F103">
            <v>8.5050000000000008</v>
          </cell>
          <cell r="K103">
            <v>9.5005000000000006</v>
          </cell>
          <cell r="L103">
            <v>2.3751250000000002</v>
          </cell>
          <cell r="M103">
            <v>160.25068785197107</v>
          </cell>
          <cell r="N103">
            <v>4.4000000000000004</v>
          </cell>
          <cell r="O103">
            <v>0.35947364110451296</v>
          </cell>
        </row>
        <row r="104">
          <cell r="B104">
            <v>37561</v>
          </cell>
          <cell r="C104">
            <v>11.276300000000001</v>
          </cell>
          <cell r="D104">
            <v>11.545299999999999</v>
          </cell>
          <cell r="E104">
            <v>10.987299999999999</v>
          </cell>
          <cell r="F104">
            <v>10.4117</v>
          </cell>
          <cell r="K104">
            <v>11.077500000000001</v>
          </cell>
          <cell r="L104">
            <v>2.7693750000000001</v>
          </cell>
          <cell r="M104">
            <v>159.60629022526149</v>
          </cell>
          <cell r="N104">
            <v>4.5999999999999996</v>
          </cell>
          <cell r="O104">
            <v>0.37548121811461499</v>
          </cell>
        </row>
        <row r="105">
          <cell r="B105">
            <v>37591</v>
          </cell>
          <cell r="C105">
            <v>11.7788</v>
          </cell>
          <cell r="D105">
            <v>11.4831</v>
          </cell>
          <cell r="E105">
            <v>10.8079</v>
          </cell>
          <cell r="F105">
            <v>10.728300000000001</v>
          </cell>
          <cell r="K105">
            <v>11.247</v>
          </cell>
          <cell r="L105">
            <v>2.81175</v>
          </cell>
          <cell r="M105">
            <v>159.5591391794047</v>
          </cell>
          <cell r="N105">
            <v>4.7</v>
          </cell>
          <cell r="O105">
            <v>0.38347448817659391</v>
          </cell>
        </row>
        <row r="106">
          <cell r="B106">
            <v>37622</v>
          </cell>
          <cell r="C106">
            <v>10.816099999999999</v>
          </cell>
          <cell r="D106">
            <v>10.1328</v>
          </cell>
          <cell r="E106">
            <v>9.3446999999999996</v>
          </cell>
          <cell r="F106">
            <v>9.6219000000000001</v>
          </cell>
          <cell r="K106">
            <v>10.0465</v>
          </cell>
          <cell r="L106">
            <v>2.511625</v>
          </cell>
          <cell r="M106">
            <v>159.92220223250206</v>
          </cell>
          <cell r="N106">
            <v>4.5999999999999996</v>
          </cell>
          <cell r="O106">
            <v>0.37548121811461499</v>
          </cell>
        </row>
        <row r="107">
          <cell r="B107">
            <v>37653</v>
          </cell>
          <cell r="C107">
            <v>9.6461000000000006</v>
          </cell>
          <cell r="D107">
            <v>8.5217000000000009</v>
          </cell>
          <cell r="E107">
            <v>7.6151999999999997</v>
          </cell>
          <cell r="F107">
            <v>8.1463999999999999</v>
          </cell>
          <cell r="K107">
            <v>8.569799999999999</v>
          </cell>
          <cell r="L107">
            <v>2.1424499999999997</v>
          </cell>
          <cell r="M107">
            <v>160.67504726468226</v>
          </cell>
          <cell r="N107">
            <v>4.5999999999999996</v>
          </cell>
          <cell r="O107">
            <v>0.37548121811461499</v>
          </cell>
        </row>
        <row r="108">
          <cell r="B108">
            <v>37681</v>
          </cell>
          <cell r="C108">
            <v>7.7783000000000007</v>
          </cell>
          <cell r="D108">
            <v>6.7827000000000002</v>
          </cell>
          <cell r="E108">
            <v>5.8915000000000006</v>
          </cell>
          <cell r="F108">
            <v>6.4712000000000005</v>
          </cell>
          <cell r="K108">
            <v>6.8154999999999992</v>
          </cell>
          <cell r="L108">
            <v>1.7038749999999998</v>
          </cell>
          <cell r="M108">
            <v>162.46678700724058</v>
          </cell>
          <cell r="N108">
            <v>4.7</v>
          </cell>
          <cell r="O108">
            <v>0.38347448817659391</v>
          </cell>
        </row>
        <row r="109">
          <cell r="B109">
            <v>37712</v>
          </cell>
          <cell r="C109">
            <v>10.244499999999999</v>
          </cell>
          <cell r="D109">
            <v>9.6091999999999995</v>
          </cell>
          <cell r="E109">
            <v>8.4861000000000004</v>
          </cell>
          <cell r="F109">
            <v>9.2401</v>
          </cell>
          <cell r="K109">
            <v>9.4962999999999997</v>
          </cell>
          <cell r="L109">
            <v>2.3740749999999999</v>
          </cell>
          <cell r="M109">
            <v>162.38820193081256</v>
          </cell>
          <cell r="N109">
            <v>4.7</v>
          </cell>
          <cell r="O109">
            <v>0.38347448817659391</v>
          </cell>
        </row>
        <row r="110">
          <cell r="B110">
            <v>37742</v>
          </cell>
          <cell r="C110">
            <v>12.002000000000001</v>
          </cell>
          <cell r="D110">
            <v>11.8475</v>
          </cell>
          <cell r="E110">
            <v>10.6723</v>
          </cell>
          <cell r="F110">
            <v>11.589600000000001</v>
          </cell>
          <cell r="K110">
            <v>11.633000000000001</v>
          </cell>
          <cell r="L110">
            <v>2.9082500000000002</v>
          </cell>
          <cell r="M110">
            <v>162.32533386967017</v>
          </cell>
          <cell r="N110">
            <v>4.8</v>
          </cell>
          <cell r="O110">
            <v>0.3914607630530309</v>
          </cell>
        </row>
        <row r="111">
          <cell r="B111">
            <v>37773</v>
          </cell>
          <cell r="C111">
            <v>14.3072</v>
          </cell>
          <cell r="D111">
            <v>14.481400000000001</v>
          </cell>
          <cell r="E111">
            <v>13.1913</v>
          </cell>
          <cell r="F111">
            <v>13.99</v>
          </cell>
          <cell r="K111">
            <v>14.100099999999999</v>
          </cell>
          <cell r="L111">
            <v>3.5250249999999999</v>
          </cell>
          <cell r="M111">
            <v>161.57091713596139</v>
          </cell>
          <cell r="N111">
            <v>4.8</v>
          </cell>
          <cell r="O111">
            <v>0.3914607630530309</v>
          </cell>
        </row>
        <row r="112">
          <cell r="B112">
            <v>37803</v>
          </cell>
          <cell r="C112">
            <v>16.203099999999999</v>
          </cell>
          <cell r="D112">
            <v>16.685200000000002</v>
          </cell>
          <cell r="E112">
            <v>15.479799999999999</v>
          </cell>
          <cell r="F112">
            <v>16.177</v>
          </cell>
          <cell r="K112">
            <v>16.233700000000002</v>
          </cell>
          <cell r="L112">
            <v>4.0584250000000006</v>
          </cell>
          <cell r="M112">
            <v>161.31944489139181</v>
          </cell>
          <cell r="N112">
            <v>4.7</v>
          </cell>
          <cell r="O112">
            <v>0.38347448817659391</v>
          </cell>
        </row>
        <row r="113">
          <cell r="B113">
            <v>37834</v>
          </cell>
          <cell r="C113">
            <v>17.9435</v>
          </cell>
          <cell r="D113">
            <v>18.176500000000001</v>
          </cell>
          <cell r="E113">
            <v>17.094999999999999</v>
          </cell>
          <cell r="F113">
            <v>17.6219</v>
          </cell>
          <cell r="K113">
            <v>17.795500000000001</v>
          </cell>
          <cell r="L113">
            <v>4.4488750000000001</v>
          </cell>
          <cell r="M113">
            <v>161.35087892196302</v>
          </cell>
          <cell r="N113">
            <v>4.4000000000000004</v>
          </cell>
          <cell r="O113">
            <v>0.35947364110451296</v>
          </cell>
        </row>
        <row r="114">
          <cell r="B114">
            <v>37865</v>
          </cell>
          <cell r="C114">
            <v>19.162399999999998</v>
          </cell>
          <cell r="D114">
            <v>19.296199999999999</v>
          </cell>
          <cell r="E114">
            <v>18.3323</v>
          </cell>
          <cell r="F114">
            <v>18.834799999999998</v>
          </cell>
          <cell r="K114">
            <v>18.984400000000001</v>
          </cell>
          <cell r="L114">
            <v>4.7461000000000002</v>
          </cell>
          <cell r="M114">
            <v>162.24674879324218</v>
          </cell>
          <cell r="N114">
            <v>4.3</v>
          </cell>
          <cell r="O114">
            <v>0.35145930840192463</v>
          </cell>
        </row>
        <row r="115">
          <cell r="B115">
            <v>37895</v>
          </cell>
          <cell r="C115">
            <v>22.145300000000002</v>
          </cell>
          <cell r="D115">
            <v>22.2195</v>
          </cell>
          <cell r="E115">
            <v>21.482599999999998</v>
          </cell>
          <cell r="F115">
            <v>22.0534</v>
          </cell>
          <cell r="K115">
            <v>22.039300000000001</v>
          </cell>
          <cell r="L115">
            <v>5.5098250000000002</v>
          </cell>
          <cell r="M115">
            <v>162.32533386967015</v>
          </cell>
          <cell r="N115">
            <v>4.2</v>
          </cell>
          <cell r="O115">
            <v>0.34343792900468628</v>
          </cell>
        </row>
        <row r="116">
          <cell r="B116">
            <v>37926</v>
          </cell>
          <cell r="C116">
            <v>21.264199999999999</v>
          </cell>
          <cell r="D116">
            <v>21.579899999999999</v>
          </cell>
          <cell r="E116">
            <v>20.802200000000003</v>
          </cell>
          <cell r="F116">
            <v>21.316399999999998</v>
          </cell>
          <cell r="K116">
            <v>21.304500000000001</v>
          </cell>
          <cell r="L116">
            <v>5.3261250000000002</v>
          </cell>
          <cell r="M116">
            <v>162.59252312952532</v>
          </cell>
          <cell r="N116">
            <v>4.0999999999999996</v>
          </cell>
          <cell r="O116">
            <v>0.33540948994528197</v>
          </cell>
        </row>
        <row r="117">
          <cell r="B117">
            <v>37956</v>
          </cell>
          <cell r="C117">
            <v>20.923999999999999</v>
          </cell>
          <cell r="D117">
            <v>21.556900000000002</v>
          </cell>
          <cell r="E117">
            <v>20.811799999999998</v>
          </cell>
          <cell r="F117">
            <v>21.409400000000002</v>
          </cell>
          <cell r="K117">
            <v>21.237300000000001</v>
          </cell>
          <cell r="L117">
            <v>5.3093250000000003</v>
          </cell>
          <cell r="M117">
            <v>163.51982703137568</v>
          </cell>
          <cell r="N117">
            <v>3.9</v>
          </cell>
          <cell r="O117">
            <v>0.31933138078821255</v>
          </cell>
        </row>
        <row r="118">
          <cell r="B118">
            <v>37987</v>
          </cell>
          <cell r="C118">
            <v>21.815200000000001</v>
          </cell>
          <cell r="D118">
            <v>22.328099999999999</v>
          </cell>
          <cell r="E118">
            <v>21.783300000000001</v>
          </cell>
          <cell r="F118">
            <v>22.504799999999999</v>
          </cell>
          <cell r="K118">
            <v>22.1599</v>
          </cell>
          <cell r="L118">
            <v>5.5399750000000001</v>
          </cell>
          <cell r="M118">
            <v>164.39997988736923</v>
          </cell>
          <cell r="N118">
            <v>3.8</v>
          </cell>
          <cell r="O118">
            <v>0.31128168457330574</v>
          </cell>
        </row>
        <row r="119">
          <cell r="B119">
            <v>38018</v>
          </cell>
          <cell r="C119">
            <v>17.5947</v>
          </cell>
          <cell r="D119">
            <v>18.140899999999998</v>
          </cell>
          <cell r="E119">
            <v>17.7652</v>
          </cell>
          <cell r="F119">
            <v>18.391400000000001</v>
          </cell>
          <cell r="K119">
            <v>18.0108</v>
          </cell>
          <cell r="L119">
            <v>4.5026999999999999</v>
          </cell>
          <cell r="M119">
            <v>166.17600261464196</v>
          </cell>
          <cell r="N119">
            <v>3.7</v>
          </cell>
          <cell r="O119">
            <v>0.30322487646148311</v>
          </cell>
        </row>
        <row r="120">
          <cell r="B120">
            <v>38047</v>
          </cell>
          <cell r="C120">
            <v>19.236800000000002</v>
          </cell>
          <cell r="D120">
            <v>19.625699999999998</v>
          </cell>
          <cell r="E120">
            <v>19.506799999999998</v>
          </cell>
          <cell r="F120">
            <v>20.235600000000002</v>
          </cell>
          <cell r="K120">
            <v>19.674700000000001</v>
          </cell>
          <cell r="L120">
            <v>4.9186750000000004</v>
          </cell>
          <cell r="M120">
            <v>166.9461363636363</v>
          </cell>
          <cell r="N120">
            <v>3.7</v>
          </cell>
          <cell r="O120">
            <v>0.30322487646148311</v>
          </cell>
        </row>
        <row r="121">
          <cell r="B121">
            <v>38078</v>
          </cell>
          <cell r="C121">
            <v>19.011400000000002</v>
          </cell>
          <cell r="D121">
            <v>18.962200000000003</v>
          </cell>
          <cell r="E121">
            <v>19.278100000000002</v>
          </cell>
          <cell r="F121">
            <v>19.8263</v>
          </cell>
          <cell r="K121">
            <v>19.261200000000002</v>
          </cell>
          <cell r="L121">
            <v>4.8153000000000006</v>
          </cell>
          <cell r="M121">
            <v>166.91470233306512</v>
          </cell>
          <cell r="N121">
            <v>3.7</v>
          </cell>
          <cell r="O121">
            <v>0.30322487646148311</v>
          </cell>
        </row>
        <row r="122">
          <cell r="B122">
            <v>38108</v>
          </cell>
          <cell r="C122">
            <v>12.6693</v>
          </cell>
          <cell r="D122">
            <v>12.7887</v>
          </cell>
          <cell r="E122">
            <v>13.030100000000001</v>
          </cell>
          <cell r="F122">
            <v>13.569800000000001</v>
          </cell>
          <cell r="K122">
            <v>13.010400000000001</v>
          </cell>
          <cell r="L122">
            <v>3.2526000000000002</v>
          </cell>
          <cell r="M122">
            <v>167.49623189863229</v>
          </cell>
          <cell r="N122">
            <v>3.7</v>
          </cell>
          <cell r="O122">
            <v>0.30322487646148311</v>
          </cell>
        </row>
        <row r="123">
          <cell r="B123">
            <v>38139</v>
          </cell>
          <cell r="C123">
            <v>10.489600000000001</v>
          </cell>
          <cell r="D123">
            <v>10.622400000000001</v>
          </cell>
          <cell r="E123">
            <v>11.062099999999999</v>
          </cell>
          <cell r="F123">
            <v>11.705599999999999</v>
          </cell>
          <cell r="K123">
            <v>10.9549</v>
          </cell>
          <cell r="L123">
            <v>2.7387250000000001</v>
          </cell>
          <cell r="M123">
            <v>168.43925281576827</v>
          </cell>
          <cell r="N123">
            <v>3.8</v>
          </cell>
          <cell r="O123">
            <v>0.31128168457330574</v>
          </cell>
        </row>
        <row r="124">
          <cell r="B124">
            <v>38169</v>
          </cell>
          <cell r="C124">
            <v>9.4575999999999993</v>
          </cell>
          <cell r="D124">
            <v>9.5649999999999995</v>
          </cell>
          <cell r="E124">
            <v>9.9877000000000002</v>
          </cell>
          <cell r="F124">
            <v>10.5829</v>
          </cell>
          <cell r="K124">
            <v>9.8834</v>
          </cell>
          <cell r="L124">
            <v>2.47085</v>
          </cell>
          <cell r="M124">
            <v>168.76931013676585</v>
          </cell>
          <cell r="N124">
            <v>3.7</v>
          </cell>
          <cell r="O124">
            <v>0.30322487646148311</v>
          </cell>
        </row>
        <row r="125">
          <cell r="B125">
            <v>38200</v>
          </cell>
          <cell r="C125">
            <v>7.0386000000000006</v>
          </cell>
          <cell r="D125">
            <v>7.0934999999999997</v>
          </cell>
          <cell r="E125">
            <v>7.5439999999999996</v>
          </cell>
          <cell r="F125">
            <v>8.407</v>
          </cell>
          <cell r="K125">
            <v>7.5106000000000002</v>
          </cell>
          <cell r="M125">
            <v>168.75359312148026</v>
          </cell>
          <cell r="N125">
            <v>3.9</v>
          </cell>
          <cell r="O125">
            <v>0.31933138078821255</v>
          </cell>
        </row>
        <row r="126">
          <cell r="B126">
            <v>38231</v>
          </cell>
          <cell r="C126">
            <v>7.1290000000000004</v>
          </cell>
          <cell r="D126">
            <v>7.0503</v>
          </cell>
          <cell r="E126">
            <v>7.5007000000000001</v>
          </cell>
          <cell r="F126">
            <v>8.5977999999999994</v>
          </cell>
          <cell r="K126">
            <v>7.5652999999999997</v>
          </cell>
          <cell r="M126">
            <v>168.78502715205147</v>
          </cell>
          <cell r="N126">
            <v>4.0999999999999996</v>
          </cell>
          <cell r="O126">
            <v>0.33540948994528197</v>
          </cell>
        </row>
        <row r="127">
          <cell r="B127">
            <v>38261</v>
          </cell>
          <cell r="C127">
            <v>7.3256000000000006</v>
          </cell>
          <cell r="D127">
            <v>7.0051000000000005</v>
          </cell>
          <cell r="E127">
            <v>7.5341000000000005</v>
          </cell>
          <cell r="F127">
            <v>8.6166999999999998</v>
          </cell>
          <cell r="K127">
            <v>7.6113</v>
          </cell>
          <cell r="M127">
            <v>168.73787610619468</v>
          </cell>
          <cell r="N127">
            <v>4.2</v>
          </cell>
          <cell r="O127">
            <v>0.34343792900468628</v>
          </cell>
        </row>
        <row r="128">
          <cell r="B128">
            <v>38292</v>
          </cell>
          <cell r="C128">
            <v>6.6405000000000003</v>
          </cell>
          <cell r="D128">
            <v>6.1036000000000001</v>
          </cell>
          <cell r="E128">
            <v>6.6513</v>
          </cell>
          <cell r="F128">
            <v>7.6744999999999992</v>
          </cell>
          <cell r="K128">
            <v>6.7570000000000006</v>
          </cell>
          <cell r="M128">
            <v>169.22510358004826</v>
          </cell>
          <cell r="N128">
            <v>4.3</v>
          </cell>
          <cell r="O128">
            <v>0.35145930840192463</v>
          </cell>
        </row>
        <row r="129">
          <cell r="B129">
            <v>38322</v>
          </cell>
          <cell r="C129">
            <v>5.5701999999999998</v>
          </cell>
          <cell r="D129">
            <v>4.9484000000000004</v>
          </cell>
          <cell r="E129">
            <v>5.4160000000000004</v>
          </cell>
          <cell r="F129">
            <v>6.4169</v>
          </cell>
          <cell r="K129">
            <v>5.5824999999999996</v>
          </cell>
          <cell r="M129">
            <v>169.20938656476264</v>
          </cell>
          <cell r="N129">
            <v>4.5</v>
          </cell>
          <cell r="O129">
            <v>0.36748094004368514</v>
          </cell>
        </row>
        <row r="130">
          <cell r="B130">
            <v>38353</v>
          </cell>
          <cell r="C130">
            <v>3.8477999999999999</v>
          </cell>
          <cell r="D130">
            <v>3.4755000000000003</v>
          </cell>
          <cell r="E130">
            <v>3.7988</v>
          </cell>
          <cell r="F130">
            <v>4.4524999999999997</v>
          </cell>
          <cell r="K130">
            <v>3.8885000000000005</v>
          </cell>
          <cell r="M130">
            <v>169.38227373290422</v>
          </cell>
          <cell r="N130">
            <v>4.5</v>
          </cell>
          <cell r="O130">
            <v>0.36748094004368514</v>
          </cell>
        </row>
        <row r="131">
          <cell r="B131">
            <v>38384</v>
          </cell>
          <cell r="C131">
            <v>8.311300000000001</v>
          </cell>
          <cell r="D131">
            <v>8.1257999999999999</v>
          </cell>
          <cell r="E131">
            <v>8.3866999999999994</v>
          </cell>
          <cell r="F131">
            <v>9.0576000000000008</v>
          </cell>
          <cell r="K131">
            <v>8.4687999999999999</v>
          </cell>
          <cell r="M131">
            <v>168.97363133547867</v>
          </cell>
          <cell r="N131">
            <v>4.5</v>
          </cell>
          <cell r="O131">
            <v>0.36748094004368514</v>
          </cell>
        </row>
        <row r="132">
          <cell r="B132">
            <v>38412</v>
          </cell>
          <cell r="C132">
            <v>8.138399999999999</v>
          </cell>
          <cell r="D132">
            <v>8.0429999999999993</v>
          </cell>
          <cell r="E132">
            <v>8.2093000000000007</v>
          </cell>
          <cell r="F132">
            <v>8.7432999999999996</v>
          </cell>
          <cell r="K132">
            <v>8.2847000000000008</v>
          </cell>
          <cell r="M132">
            <v>170.07382240547059</v>
          </cell>
          <cell r="N132">
            <v>4.5</v>
          </cell>
          <cell r="O132">
            <v>0.36748094004368514</v>
          </cell>
        </row>
        <row r="133">
          <cell r="B133">
            <v>38443</v>
          </cell>
          <cell r="C133">
            <v>5.4903000000000004</v>
          </cell>
          <cell r="D133">
            <v>5.6805000000000003</v>
          </cell>
          <cell r="E133">
            <v>5.6477000000000004</v>
          </cell>
          <cell r="F133">
            <v>6.0244</v>
          </cell>
          <cell r="K133">
            <v>5.7202999999999999</v>
          </cell>
          <cell r="M133">
            <v>170.27814360418338</v>
          </cell>
          <cell r="N133">
            <v>4.5999999999999996</v>
          </cell>
          <cell r="O133">
            <v>0.37548121811461499</v>
          </cell>
        </row>
        <row r="134">
          <cell r="B134">
            <v>38473</v>
          </cell>
          <cell r="C134">
            <v>8.6387999999999998</v>
          </cell>
          <cell r="D134">
            <v>8.6915000000000013</v>
          </cell>
          <cell r="E134">
            <v>8.5785999999999998</v>
          </cell>
          <cell r="F134">
            <v>8.9894999999999996</v>
          </cell>
          <cell r="K134">
            <v>8.741200000000001</v>
          </cell>
          <cell r="M134">
            <v>170.49818181818179</v>
          </cell>
        </row>
        <row r="135">
          <cell r="B135">
            <v>38504</v>
          </cell>
          <cell r="M135">
            <v>0</v>
          </cell>
        </row>
        <row r="136">
          <cell r="B136">
            <v>38534</v>
          </cell>
        </row>
        <row r="137">
          <cell r="B137">
            <v>38565</v>
          </cell>
        </row>
        <row r="138">
          <cell r="B138">
            <v>38596</v>
          </cell>
        </row>
        <row r="139">
          <cell r="B139">
            <v>38626</v>
          </cell>
        </row>
        <row r="140">
          <cell r="B140">
            <v>38657</v>
          </cell>
        </row>
        <row r="141">
          <cell r="B141">
            <v>38687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7 (2)"/>
      <sheetName val="Hoja7"/>
      <sheetName val="LImites Javier (2)"/>
      <sheetName val="LImites Javier"/>
      <sheetName val="Base"/>
      <sheetName val="Base (2)"/>
      <sheetName val="Cartera"/>
      <sheetName val="Cuadros-Generale"/>
      <sheetName val=" Fondo 1"/>
      <sheetName val="PAG40"/>
    </sheetNames>
    <sheetDataSet>
      <sheetData sheetId="0" refreshError="1"/>
      <sheetData sheetId="1" refreshError="1"/>
      <sheetData sheetId="2" refreshError="1"/>
      <sheetData sheetId="3" refreshError="1">
        <row r="2">
          <cell r="B2" t="str">
            <v>LÍMITES DE INVERSIÓN DE LOS FONDOS DE PENSIONES</v>
          </cell>
        </row>
        <row r="4">
          <cell r="B4" t="str">
            <v xml:space="preserve"> I. Límites por Categoría de Instrumento Financiero</v>
          </cell>
        </row>
        <row r="5">
          <cell r="B5" t="str">
            <v>(En porcentaje de cada Fondo)</v>
          </cell>
        </row>
        <row r="21">
          <cell r="B21" t="str">
            <v>Nota: Todas las categorías de instrumentos incluyen inversión local y en el exterior.</v>
          </cell>
        </row>
        <row r="23">
          <cell r="B23" t="str">
            <v>II. Límites Generales (Aplicable a todos los Fondos)</v>
          </cell>
        </row>
        <row r="24">
          <cell r="B24" t="str">
            <v>(En porcentaje de cada Fondo)</v>
          </cell>
        </row>
        <row r="41">
          <cell r="B41" t="str">
            <v>III. Límites por Emisor (Aplicable a todos los Fondos)</v>
          </cell>
        </row>
        <row r="57">
          <cell r="B57" t="str">
            <v xml:space="preserve"> (1) Incluye instrumentos emitidos o garantizados por el emisor. </v>
          </cell>
        </row>
        <row r="58">
          <cell r="B58" t="str">
            <v>VRDA = Valores que representan derechos sobre acciones en depósito inscritas en la Bolsa de Valores.</v>
          </cell>
          <cell r="N58" t="str">
            <v>CSP = Certificados de suscripción preferente.</v>
          </cell>
        </row>
        <row r="60">
          <cell r="B60" t="str">
            <v>III.A. Límites por Emisor de Activos Titulizados</v>
          </cell>
        </row>
        <row r="76">
          <cell r="B76" t="str">
            <v xml:space="preserve"> (1) Incluye instrumentos emitidos o garantizados por el emisor. </v>
          </cell>
        </row>
        <row r="78">
          <cell r="B78" t="str">
            <v xml:space="preserve">III.B. Límites por Emisor de Fondos Mutuos y Fondos de Inversión </v>
          </cell>
        </row>
        <row r="94">
          <cell r="B94" t="str">
            <v>Nota: Las obligaciones crediticias contraidas a futuro por un emisor se incluyen dentro de los límites máximos por emisor, correspondiente a las inversiones en instrumentos de deuda emitidos o garantizados por dicho emisor.</v>
          </cell>
        </row>
        <row r="96">
          <cell r="B96" t="str">
            <v>III.C. Límites por Emisor de Instrumentos para el financiamiento de Proyectos</v>
          </cell>
        </row>
        <row r="112">
          <cell r="B112" t="str">
            <v>(1) Incluye instrumentos de deuda emitidos o garantizados para el financiamiento de proyectos.</v>
          </cell>
        </row>
        <row r="113">
          <cell r="B113" t="str">
            <v>(2) Incluye acciones, VRDA y certificados de suscripción preferente emitidos para el financiamiento de proyectos.</v>
          </cell>
        </row>
        <row r="114">
          <cell r="B114" t="str">
            <v>VRDA = Valores que representan derechos sobre acciones en depósito inscritas en la Bolsa de Valores.</v>
          </cell>
          <cell r="N114" t="str">
            <v>CSP = Certificados de suscripción preferente.</v>
          </cell>
        </row>
        <row r="115">
          <cell r="B115" t="str">
            <v>Nota: Las obligaciones crediticias contraidas a futuro por un emisor se incluyen dentro de los límites máximos por emisor, correspondiente a las inversiones en instrumentos de deuda emitidos o garantizados por dicho emisor.</v>
          </cell>
        </row>
        <row r="118">
          <cell r="B118" t="str">
            <v xml:space="preserve">IV. Límites por Emisión y Serie </v>
          </cell>
          <cell r="N118" t="str">
            <v>V. Límites por Grupo Económico y Vinculación</v>
          </cell>
        </row>
        <row r="119">
          <cell r="B119" t="str">
            <v>(En porcentaje de cada emisión o serie considerando todos los Fondos)</v>
          </cell>
          <cell r="N119" t="str">
            <v>(En porcentaje de cada Fondo)</v>
          </cell>
        </row>
        <row r="135">
          <cell r="B135" t="str">
            <v>(1) Incluye instrumentos emitidos o garantizados por un emisor.</v>
          </cell>
        </row>
        <row r="136">
          <cell r="B136" t="str">
            <v>VRDA = Valores que representan derechos sobre acciones en depósito inscritas en la Bolsa de Valores.</v>
          </cell>
          <cell r="N136" t="str">
            <v>CSP = Certificados de suscripción preferente.</v>
          </cell>
        </row>
        <row r="137">
          <cell r="B137" t="str">
            <v>Nota: Las obligaciones crediticias contraidas a futuro por un emisor se incluyen dentro de los límites máximos por emisión y serie, correspondientes a las inversiones en instrumentos de deuda emitidos o garantizados por dicho emisor.</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ontos Set"/>
      <sheetName val="Set"/>
      <sheetName val="Montos Dic99"/>
      <sheetName val="carterDic1999"/>
      <sheetName val="carteradic99"/>
      <sheetName val="Instrumentos "/>
      <sheetName val="Hoja3"/>
      <sheetName val="Result Michi Ago"/>
      <sheetName val="Resul Michi SEt"/>
      <sheetName val="Michi Set"/>
      <sheetName val="MichiDic99"/>
      <sheetName val="Rentabilidad"/>
      <sheetName val="Comunicado Ofic 024-2000"/>
      <sheetName val="TJ 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4"/>
      <sheetName val="PAG15"/>
      <sheetName val="PAG16"/>
      <sheetName val="PAG20"/>
      <sheetName val="PAG32"/>
      <sheetName val="PAG33"/>
      <sheetName val="PAG37"/>
      <sheetName val="PAG38"/>
      <sheetName val="PAG42"/>
      <sheetName val="PAG54"/>
      <sheetName val="PAG59"/>
      <sheetName val="PAG73"/>
      <sheetName val="PAG75"/>
      <sheetName val="#¡REF"/>
      <sheetName val="Intru"/>
      <sheetName val="VC_Shar"/>
      <sheetName val="CD 6"/>
      <sheetName val="Sol traspa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SPP"/>
      <sheetName val="Hoja3"/>
      <sheetName val="FondoPensiones"/>
      <sheetName val="CInv InstruyAFP"/>
      <sheetName val="Cart.InvEmisor"/>
      <sheetName val="Recauda"/>
      <sheetName val="Invs.Plazo"/>
      <sheetName val="Edades"/>
      <sheetName val="Traspasos"/>
      <sheetName val="Hoja-x"/>
      <sheetName val="EEFF"/>
      <sheetName val="EEFF (2)"/>
      <sheetName val="PAG_35"/>
      <sheetName val="CD 1-2"/>
      <sheetName val="PAG_37"/>
      <sheetName val="PAG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2.1"/>
      <sheetName val="Afil-EAc"/>
      <sheetName val="Afil-Dep"/>
      <sheetName val="Neo-Afil"/>
      <sheetName val="Sol-Tras"/>
      <sheetName val="Tras-Efec"/>
      <sheetName val="Cotizantes"/>
      <sheetName val="2.2"/>
      <sheetName val="Ing-Egre"/>
      <sheetName val="2.3"/>
      <sheetName val="CAx Intru-Consolidado"/>
      <sheetName val="Fondo1xIntru"/>
      <sheetName val="Fondo2xIntru"/>
      <sheetName val="Fondo3xIntru"/>
      <sheetName val="CAxPlazo"/>
      <sheetName val="CA x Moneda"/>
      <sheetName val="CAxRiesgo "/>
      <sheetName val="CAXEmisor"/>
      <sheetName val="CAxAccEco"/>
      <sheetName val="Evol-Fondos"/>
      <sheetName val="AV"/>
      <sheetName val="CA-Infraes"/>
      <sheetName val="2.4"/>
      <sheetName val="VC-Diario-Fondo1"/>
      <sheetName val="VC-Diario-Fondo2"/>
      <sheetName val="VC-Diario-Fondo3"/>
      <sheetName val="VC-Promedio"/>
      <sheetName val="Rent-Fondo1"/>
      <sheetName val="Rent-Fondo2"/>
      <sheetName val="Rent-Fondo3"/>
      <sheetName val="Evol-Rent-Fondo2"/>
      <sheetName val="Rank Rent"/>
      <sheetName val="AV-CFP-SFP"/>
      <sheetName val="2.5"/>
      <sheetName val="Pen-JubPrint"/>
      <sheetName val="Pen-Inv-SobPrint"/>
      <sheetName val="Gasto-Sepelio"/>
      <sheetName val="Contratos"/>
      <sheetName val="2.6"/>
      <sheetName val="AFP-BG"/>
      <sheetName val="AFP-EGP"/>
      <sheetName val="Indicadores"/>
      <sheetName val="Com-Primas"/>
      <sheetName val="AVSP"/>
      <sheetName val="Prom-Agencias"/>
      <sheetName val="III"/>
      <sheetName val="Hoja1"/>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2.1"/>
      <sheetName val="AfilEAc(3)"/>
      <sheetName val="Afil Act x Tipo Fondo(373)"/>
      <sheetName val="Afil x Tipo Fond Evol"/>
      <sheetName val="Afil-EdadAfiliacion (2)"/>
      <sheetName val="Afil-Dep(294) "/>
      <sheetName val="Neo-Afil-Tipotrab(296)"/>
      <sheetName val="Neo Afil-Edad-Genero(374)"/>
      <sheetName val="Neo-Afil-Depto-Genero"/>
      <sheetName val="Sol-Tras(30)"/>
      <sheetName val="Sol-Tras-Ace "/>
      <sheetName val="Tras-Efec(32)"/>
      <sheetName val="Tras-Efe-Dep(375)"/>
      <sheetName val="Tras-EFec-Acu(33)"/>
      <sheetName val="Evolución de cotizantes"/>
      <sheetName val="Cotizantes por afp sexo y edad"/>
      <sheetName val="IC por afp sexo y edad"/>
      <sheetName val="Cotizantes por afp dep y sexo"/>
      <sheetName val="IC por afp dep y sexo"/>
      <sheetName val="2.2"/>
      <sheetName val="Bono"/>
      <sheetName val="Ing-Egre"/>
      <sheetName val="2.3"/>
      <sheetName val="BG Fondos"/>
      <sheetName val="CAx Intru-Consolidado"/>
      <sheetName val="Fondo1xIntru"/>
      <sheetName val="Fondo2xIntru"/>
      <sheetName val="Fondo3xIntru"/>
      <sheetName val="CAxPlazo"/>
      <sheetName val="CA x Moneda (2)"/>
      <sheetName val="CA x Moneda"/>
      <sheetName val="Riesgo"/>
      <sheetName val="CAXEmisor"/>
      <sheetName val="CAxAccEco"/>
      <sheetName val="Evol-Fondos"/>
      <sheetName val="AVCF"/>
      <sheetName val="AVSF"/>
      <sheetName val="CA-Infraes"/>
      <sheetName val="Emisor e Instrumento"/>
      <sheetName val="2.4"/>
      <sheetName val="VC-Diario-Fondo1"/>
      <sheetName val="VC-Diario-Fondo2"/>
      <sheetName val="VC-Diario-Fondo3"/>
      <sheetName val="VC-Promedio "/>
      <sheetName val="Rent-Fondo1"/>
      <sheetName val="Rent-Fondo2"/>
      <sheetName val="Rent-Fondo3"/>
      <sheetName val="Evol-Rent-Fondo2"/>
      <sheetName val="Rank Rent"/>
      <sheetName val="AVCFP"/>
      <sheetName val="AVSFP"/>
      <sheetName val="2.5"/>
      <sheetName val="Pen-Jub"/>
      <sheetName val="Neo-Pen-Jub"/>
      <sheetName val="Jub Prom Soles "/>
      <sheetName val="Jub Prom Dolares"/>
      <sheetName val="Jub Prom x tipo"/>
      <sheetName val="Pen-Inv"/>
      <sheetName val="Neo-Pen-Inv"/>
      <sheetName val="Pen-Inv Prom Soles-Trim"/>
      <sheetName val="Pen-Inv Prom Dolares-Trim"/>
      <sheetName val="Pen-Inv Cob-Grado-Trim"/>
      <sheetName val="Pen-Sob"/>
      <sheetName val="Neo-Pen-Sob"/>
      <sheetName val="Pens Prom Sob Soles-Trim"/>
      <sheetName val="Pens Prom Sob Dolares-Trim"/>
      <sheetName val="Pens Prom Sob Benef-Trim"/>
      <sheetName val="Gasto-Sepelio"/>
      <sheetName val="Contratos"/>
      <sheetName val="TrimTasas RetiroProg"/>
      <sheetName val="2.6"/>
      <sheetName val="BG"/>
      <sheetName val="EGP"/>
      <sheetName val="Indicadores"/>
      <sheetName val="Comisión primas"/>
      <sheetName val="Com-Primas "/>
      <sheetName val="AVSP "/>
      <sheetName val="Prom-Agencias"/>
      <sheetName val="TrimComp Accionaria"/>
      <sheetName val="III"/>
      <sheetName val="Hoja1"/>
      <sheetName val="PAG_3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ra por Instrumento"/>
      <sheetName val="Emisor y Moneda "/>
      <sheetName val="Riesgo "/>
      <sheetName val="Recaudación"/>
      <sheetName val="Fondo y Recaudacion "/>
      <sheetName val="vc ajustado"/>
      <sheetName val="patrimonio"/>
      <sheetName val="Operaciones en tránsito "/>
      <sheetName val="Cartera x plazo"/>
      <sheetName val="Detalle Titulizados"/>
      <sheetName val="cartera moneda"/>
      <sheetName val="emisor"/>
      <sheetName val="detalle bancos"/>
      <sheetName val="RV Diciembre"/>
      <sheetName val="Infraestructura"/>
      <sheetName val="renta F1 anualizada"/>
      <sheetName val="renta F1 acumulada"/>
      <sheetName val="renta F2 Anualizada"/>
      <sheetName val="renta F2 Acumulada"/>
      <sheetName val="renta F3 anualizada"/>
      <sheetName val="renta F3 acumulada"/>
      <sheetName val="Renta Ajustada x Riesgo"/>
      <sheetName val="Emisor e Instrume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 1-2"/>
      <sheetName val="CD3"/>
      <sheetName val="CD4"/>
      <sheetName val="Afiliacion"/>
      <sheetName val="Fondo"/>
      <sheetName val="Cartera"/>
      <sheetName val="Valor Cuota"/>
      <sheetName val="Resumen"/>
      <sheetName val="PAG_34"/>
      <sheetName val="CAXEmi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IndPrint-M"/>
      <sheetName val="2.1"/>
      <sheetName val="Afil-EAc"/>
      <sheetName val="Afil-Dep"/>
      <sheetName val="Neo-Afil"/>
      <sheetName val="Sol-Tras"/>
      <sheetName val="Tras-Efec"/>
      <sheetName val="Cotizantes"/>
      <sheetName val="2.2"/>
      <sheetName val="Ing-Egre"/>
      <sheetName val="2.3"/>
      <sheetName val="CAx Intru-Consolidado"/>
      <sheetName val="Fondo1xIntru"/>
      <sheetName val="Fondo2xIntru"/>
      <sheetName val="Fondo3xInstru"/>
      <sheetName val="CA x Moneda"/>
      <sheetName val="CAxPlazo"/>
      <sheetName val="CAxRiesgo"/>
      <sheetName val="CAXEmisor"/>
      <sheetName val="CAxAccEco"/>
      <sheetName val="Evol-Fondos"/>
      <sheetName val="VC-Promedio"/>
      <sheetName val="Rent-Fondo2"/>
      <sheetName val="2.4"/>
      <sheetName val="Pen-JubP"/>
      <sheetName val="Pen-Inv-SobP"/>
      <sheetName val="Gasto-Sepelio"/>
      <sheetName val="Contratos"/>
      <sheetName val="2.5"/>
      <sheetName val="BG-AFP"/>
      <sheetName val="EGP-AFP"/>
      <sheetName val="Indicadores"/>
      <sheetName val="Com- Primas"/>
      <sheetName val="Prom-Agencias"/>
      <sheetName val="III"/>
      <sheetName val="CD3"/>
      <sheetName val="CD 1-2"/>
      <sheetName val="CD4"/>
      <sheetName val="Fondo"/>
      <sheetName val="Valor Cuo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Indice"/>
      <sheetName val="2.1"/>
      <sheetName val="AfilEAc"/>
      <sheetName val="Afil Act x Tipo Fondo"/>
      <sheetName val="Afil x Tipo Fond Evol"/>
      <sheetName val="Afil-EdadAfiliacion"/>
      <sheetName val="Afil-Dep"/>
      <sheetName val="AfilxProcIncorp"/>
      <sheetName val="AfilxTipoCom"/>
      <sheetName val="Afil Com Mixta"/>
      <sheetName val="Afil Com por Flujo"/>
      <sheetName val="Neo-Afil-Tipotrab"/>
      <sheetName val="Neo Afil-Edad-Genero"/>
      <sheetName val="Neo-Afil-Depto-Genero"/>
      <sheetName val="Sol-Tras"/>
      <sheetName val="Sol-Tras-Ace "/>
      <sheetName val="Tras-Efec"/>
      <sheetName val="Tras-EFec-Acu"/>
      <sheetName val="Tras-Efe-Dep"/>
      <sheetName val="Evolución de cotizantes"/>
      <sheetName val="Cotizantes por afp sexo y e"/>
      <sheetName val="IC por afp sexo y edad"/>
      <sheetName val="Cotizantes por afp dep y se"/>
      <sheetName val="IC por afp dep y sexo"/>
      <sheetName val="2.2"/>
      <sheetName val="Bono"/>
      <sheetName val="Ing-Egre "/>
      <sheetName val="2.3"/>
      <sheetName val="BG Fondos"/>
      <sheetName val="CAx Intru-Consolidado"/>
      <sheetName val="Fondo0xIntru"/>
      <sheetName val="Fondo1xIntru"/>
      <sheetName val="Fondo2xIntru"/>
      <sheetName val="Fondo3xIntru"/>
      <sheetName val="CAxPlazo"/>
      <sheetName val="CA x Moneda"/>
      <sheetName val="Riesgo"/>
      <sheetName val="CAXEmisor"/>
      <sheetName val="CAxAccEco"/>
      <sheetName val="Evol-Fondos"/>
      <sheetName val="AVCF"/>
      <sheetName val="AVSF"/>
      <sheetName val="CA-Infraes"/>
      <sheetName val="2.4"/>
      <sheetName val="VC-Diario-Fondo0"/>
      <sheetName val="VC-Diario-Fondo1"/>
      <sheetName val="VC-Diario-Fondo2"/>
      <sheetName val="VC-Diario-Fondo3"/>
      <sheetName val="VC-Promedio "/>
      <sheetName val="Rent-Fondo1"/>
      <sheetName val="Rent-Fondo2"/>
      <sheetName val="Rent-Fondo3"/>
      <sheetName val="Rent-Fondo0"/>
      <sheetName val="Evol-Rent-Fondo2"/>
      <sheetName val="Rank Rent"/>
      <sheetName val="AVCFP"/>
      <sheetName val="AVSFP"/>
      <sheetName val="2.5"/>
      <sheetName val="Pen-Jub"/>
      <sheetName val="Neo-Pen-Jub"/>
      <sheetName val="Jub Prom Soles "/>
      <sheetName val="Jub Prom Dolares"/>
      <sheetName val="Jub Prom x tipo"/>
      <sheetName val="Pen-Inv"/>
      <sheetName val="Neo-Pen-Inv"/>
      <sheetName val="Pen-Inv Prom Soles-Trim"/>
      <sheetName val="Pen-Inv Prom Dolares-Trim"/>
      <sheetName val="Pen-Inv Cob-Grado-Trim"/>
      <sheetName val="Pen-Sob"/>
      <sheetName val="Neo-Pen-Sob"/>
      <sheetName val="Pens Prom Sob Soles-Trim"/>
      <sheetName val="Pens Prom Sob Dolares-Trim"/>
      <sheetName val="Pens Prom Sob Benef-Trim"/>
      <sheetName val="Gasto-Sepelio"/>
      <sheetName val="Contratos"/>
      <sheetName val="TrimTasas RetiroProg"/>
      <sheetName val="2.6"/>
      <sheetName val="BG"/>
      <sheetName val="EGP"/>
      <sheetName val="Indicadores"/>
      <sheetName val="Comisión primas"/>
      <sheetName val="com av"/>
      <sheetName val="Prom-Agencias"/>
      <sheetName val="TrimComp Accionaria"/>
      <sheetName val="III"/>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7"/>
      <sheetName val="PAG_38"/>
      <sheetName val="PAG_39"/>
      <sheetName val="PAG_40"/>
      <sheetName val="CD55"/>
      <sheetName val="CD5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3"/>
      <sheetName val="PAG4"/>
      <sheetName val="PAG24"/>
      <sheetName val="PAG26"/>
      <sheetName val="#¡REF"/>
      <sheetName val="PAG_34"/>
      <sheetName val="Sol-Tras"/>
      <sheetName val="PAG_3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04"/>
      <sheetName val="PAG_04,1"/>
      <sheetName val="PAG_04,2"/>
      <sheetName val="PAG_33"/>
      <sheetName val="Sol-Tras(30)"/>
      <sheetName val="CD 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I (2)"/>
      <sheetName val="EGP PI (2)"/>
      <sheetName val="BG SPP (2)"/>
      <sheetName val="EGP SPP Anual"/>
      <sheetName val="BG-AFP"/>
      <sheetName val="EGP-AFP"/>
      <sheetName val="BG-AFP_Series"/>
      <sheetName val="EGP-AFP_Series"/>
      <sheetName val="BG HO"/>
      <sheetName val="BG IN"/>
      <sheetName val="BG PI"/>
      <sheetName val="BG PR"/>
      <sheetName val="BG NV"/>
      <sheetName val="BG SPP"/>
      <sheetName val="EGP HO"/>
      <sheetName val="EGP IN"/>
      <sheetName val="EGP PI"/>
      <sheetName val="EGP PR"/>
      <sheetName val="EGP NV"/>
      <sheetName val="Bol"/>
      <sheetName val="EGP SPP"/>
      <sheetName val="Graf_Carpeta"/>
      <sheetName val="Comisiones"/>
      <sheetName val="Com y Prim"/>
      <sheetName val="Hoja2"/>
      <sheetName val="UT"/>
      <sheetName val="Hoja1"/>
      <sheetName val="EGP SPP Anu"/>
      <sheetName val="BG RO"/>
      <sheetName val="BG UN"/>
      <sheetName val="EGP UN"/>
      <sheetName val="EGP RO"/>
      <sheetName val="EGP SPP_Anual"/>
      <sheetName val="EGP SPP (2)"/>
      <sheetName val="CD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 AV"/>
      <sheetName val="Ba"/>
      <sheetName val="Bas"/>
      <sheetName val="VCP RA"/>
      <sheetName val="Rent-N"/>
      <sheetName val="Rent-R"/>
      <sheetName val="IPC"/>
      <sheetName val="AVSFP"/>
      <sheetName val="AVCFP"/>
      <sheetName val="Hoja1"/>
      <sheetName val="Comprobacion VCR Afiliados"/>
      <sheetName val="Comporbacion VCR No Afiliados"/>
      <sheetName val="Hoja2"/>
      <sheetName val="conf"/>
      <sheetName val="cotejo avsf"/>
      <sheetName val="Hoja3"/>
      <sheetName val="C_AOyAVSFP misma AFP"/>
      <sheetName val="C_AOyAVSFP dif AFP"/>
      <sheetName val="Confirmacion de calculo"/>
      <sheetName val="VCR No Afiliados"/>
      <sheetName val="VCR Afiliados"/>
      <sheetName val="UT"/>
      <sheetName val="correccion VC Habit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4.1"/>
      <sheetName val="PAG25"/>
      <sheetName val="PAG26"/>
      <sheetName val="PAG31"/>
      <sheetName val="PAG32"/>
      <sheetName val="PAG33"/>
      <sheetName val="PAG34"/>
      <sheetName val="PAG35"/>
      <sheetName val="PAG36"/>
      <sheetName val="PAG37"/>
      <sheetName val="PAG38"/>
      <sheetName val="PAG39"/>
      <sheetName val="PAG40"/>
      <sheetName val="PAG41"/>
      <sheetName val="PAG42"/>
      <sheetName val="PAG43"/>
      <sheetName val="PAG44"/>
      <sheetName val="PAG45"/>
      <sheetName val="PAG46"/>
      <sheetName val="Montos Set"/>
      <sheetName val="CAXEmisor"/>
      <sheetName val="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raestructura mar 2009"/>
      <sheetName val="Posiciones RV mar 2009"/>
      <sheetName val="Fondo y Recaudación"/>
      <sheetName val="recaudación mar 2009"/>
      <sheetName val="Patrimonio "/>
      <sheetName val="emisores x moneda marzo 09"/>
      <sheetName val="Op en tránsito x Moneda "/>
      <sheetName val="Monedas MAR 09 "/>
      <sheetName val="emisores marzo 09"/>
      <sheetName val="Cartera por Instrumento "/>
      <sheetName val="Cartera x Plazo "/>
      <sheetName val="Cartera x riesgo - A"/>
      <sheetName val="Cartera x riesgo - B"/>
      <sheetName val="detalle titulizado"/>
      <sheetName val="detalle bancos"/>
      <sheetName val="valor cuota aj mar 2009"/>
      <sheetName val="F1 Anualizada"/>
      <sheetName val="F1 Acumulada"/>
      <sheetName val="F2 Anualizada"/>
      <sheetName val="F2 Acumulada"/>
      <sheetName val="F3 Anualizada"/>
      <sheetName val="F3 Acumulada"/>
      <sheetName val="renta ajustada x riesgo"/>
      <sheetName val="PAG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Fondo1"/>
      <sheetName val="Sol traspaso"/>
      <sheetName val="Sol-Tras"/>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4"/>
      <sheetName val="PAG15"/>
      <sheetName val="PAG16"/>
      <sheetName val="PAG20"/>
      <sheetName val="PAG32"/>
      <sheetName val="PAG33"/>
      <sheetName val="PAG37"/>
      <sheetName val="PAG38"/>
      <sheetName val="PAG42"/>
      <sheetName val="PAG54"/>
      <sheetName val="PAG59"/>
      <sheetName val="PAG73"/>
      <sheetName val="PAG75"/>
      <sheetName val="#¡REF"/>
      <sheetName val="Intru"/>
      <sheetName val="Ing-Egre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 1-2"/>
      <sheetName val="CD 3"/>
      <sheetName val="CD 4"/>
      <sheetName val="Afil Semanal"/>
      <sheetName val="Fondo"/>
      <sheetName val="Cartera"/>
      <sheetName val="ValorCuota"/>
      <sheetName val="Valor Cuo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 1-2"/>
      <sheetName val="PAG_35"/>
      <sheetName val="VC_Shar"/>
      <sheetName val="IECM1601"/>
      <sheetName val="PAG19"/>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ntranet2.sbs.gob.pe/estadistica/financiera/2015/Setiembre/SP-0002-se201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C31"/>
  <sheetViews>
    <sheetView tabSelected="1" zoomScale="120" zoomScaleNormal="120" workbookViewId="0">
      <selection activeCell="C21" sqref="C21"/>
    </sheetView>
  </sheetViews>
  <sheetFormatPr baseColWidth="10" defaultColWidth="11.44140625" defaultRowHeight="13.2"/>
  <cols>
    <col min="1" max="1" width="5.5546875" style="39" customWidth="1"/>
    <col min="2" max="2" width="2.44140625" style="39" customWidth="1"/>
    <col min="3" max="3" width="125.6640625" style="39" customWidth="1"/>
    <col min="4" max="16384" width="11.44140625" style="39"/>
  </cols>
  <sheetData>
    <row r="7" spans="1:3" ht="13.8" thickBot="1">
      <c r="A7" s="38"/>
      <c r="B7" s="38"/>
      <c r="C7" s="38"/>
    </row>
    <row r="8" spans="1:3">
      <c r="A8" s="40"/>
      <c r="B8" s="40"/>
      <c r="C8" s="40"/>
    </row>
    <row r="9" spans="1:3" ht="16.8">
      <c r="A9" s="41" t="s">
        <v>32</v>
      </c>
      <c r="B9" s="42"/>
      <c r="C9" s="40"/>
    </row>
    <row r="10" spans="1:3">
      <c r="A10" s="43"/>
      <c r="B10" s="43"/>
      <c r="C10" s="44"/>
    </row>
    <row r="11" spans="1:3" ht="13.8">
      <c r="A11" s="40"/>
      <c r="B11" s="45" t="s">
        <v>30</v>
      </c>
      <c r="C11" s="51" t="str">
        <f>+'Retiros 25%|AFP-Edad'!A2</f>
        <v>Número de Afiliados que Retiraron hasta el 25% de su Cuenta Individual de Capitalización para la compra de Primer Inmueble según AFP, Finalidad y Rango de Edad</v>
      </c>
    </row>
    <row r="12" spans="1:3" ht="13.8">
      <c r="A12" s="40"/>
      <c r="B12" s="45" t="s">
        <v>30</v>
      </c>
      <c r="C12" s="51" t="str">
        <f>+'Retiros25%| Evol Num'!A2</f>
        <v>Flujo mensual de Afiliados que Retiraron hasta el 25% de su Cuenta Individual de Capitalización para la Compra de Primer Inmueble según AFP y Finalidad</v>
      </c>
    </row>
    <row r="13" spans="1:3" ht="13.8">
      <c r="A13" s="40"/>
      <c r="B13" s="45" t="s">
        <v>30</v>
      </c>
      <c r="C13" s="51" t="str">
        <f>+'Retiros25%| Monto'!A2</f>
        <v>Monto mensual de Retiros de las Cuentas Individuales de Capitalización para la compra de Primer Inmueble según AFP y Finalidad</v>
      </c>
    </row>
    <row r="14" spans="1:3" ht="14.4">
      <c r="A14" s="40"/>
      <c r="B14" s="45" t="s">
        <v>30</v>
      </c>
      <c r="C14" s="52" t="s">
        <v>31</v>
      </c>
    </row>
    <row r="15" spans="1:3" ht="13.8" thickBot="1">
      <c r="A15" s="46"/>
      <c r="B15" s="47"/>
      <c r="C15" s="46"/>
    </row>
    <row r="21" ht="23.25" customHeight="1"/>
    <row r="22" ht="12.75" customHeight="1"/>
    <row r="23" ht="14.25" customHeight="1"/>
    <row r="24" ht="14.25" customHeight="1"/>
    <row r="25" ht="14.25" customHeight="1"/>
    <row r="26" ht="14.25" customHeight="1"/>
    <row r="27" ht="14.25" customHeight="1"/>
    <row r="28" ht="14.25" customHeight="1"/>
    <row r="29" ht="14.25" customHeight="1"/>
    <row r="30" ht="14.25" customHeight="1"/>
    <row r="31" ht="7.5" customHeight="1"/>
  </sheetData>
  <hyperlinks>
    <hyperlink ref="C11" location="'Retiros 25%|AFP-Sexo-Edad r'!A1" display="'Retiros 25%|AFP-Sexo-Edad r'!A1" xr:uid="{00000000-0004-0000-0000-000000000000}"/>
    <hyperlink ref="C12" location="'Retiros25%| Evol Num'!A1" display="'Retiros25%| Evol Num'!A1" xr:uid="{00000000-0004-0000-0000-000001000000}"/>
    <hyperlink ref="C13" location="'Retiros25%| Monto'!A1" display="'Retiros25%| Monto'!A1" xr:uid="{00000000-0004-0000-0000-000002000000}"/>
    <hyperlink ref="C14" r:id="rId1" display="Glosario de términos sobre jubilación"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9"/>
  <sheetViews>
    <sheetView zoomScale="85" zoomScaleNormal="85" workbookViewId="0">
      <selection activeCell="J12" sqref="J12"/>
    </sheetView>
  </sheetViews>
  <sheetFormatPr baseColWidth="10" defaultColWidth="11.44140625" defaultRowHeight="14.4"/>
  <cols>
    <col min="1" max="1" width="1.6640625" style="53" customWidth="1"/>
    <col min="2" max="2" width="24.44140625" style="53" customWidth="1"/>
    <col min="3" max="13" width="9.33203125" style="53" customWidth="1"/>
    <col min="14" max="14" width="8.88671875" style="53" customWidth="1"/>
    <col min="15" max="15" width="10.6640625" style="53" customWidth="1"/>
    <col min="16" max="16" width="10.6640625" style="124" customWidth="1"/>
    <col min="17" max="16384" width="11.44140625" style="53"/>
  </cols>
  <sheetData>
    <row r="1" spans="1:29">
      <c r="B1" s="54" t="s">
        <v>36</v>
      </c>
    </row>
    <row r="2" spans="1:29" s="14" customFormat="1" ht="55.5" customHeight="1">
      <c r="A2" s="1" t="s">
        <v>41</v>
      </c>
      <c r="B2" s="1"/>
      <c r="C2" s="1"/>
      <c r="D2" s="1"/>
      <c r="E2" s="1"/>
      <c r="F2" s="1"/>
      <c r="G2" s="1"/>
      <c r="H2" s="1"/>
      <c r="I2" s="1"/>
      <c r="J2" s="1"/>
      <c r="K2" s="1"/>
      <c r="L2" s="1"/>
      <c r="M2" s="1"/>
      <c r="N2" s="1"/>
      <c r="O2" s="1"/>
      <c r="P2" s="1"/>
    </row>
    <row r="3" spans="1:29" s="14" customFormat="1" ht="16.8">
      <c r="A3" s="3">
        <v>45808</v>
      </c>
      <c r="B3" s="3"/>
      <c r="C3" s="3"/>
      <c r="D3" s="3"/>
      <c r="E3" s="3"/>
      <c r="F3" s="3"/>
      <c r="G3" s="3"/>
      <c r="H3" s="3"/>
      <c r="I3" s="3"/>
      <c r="J3" s="3"/>
      <c r="K3" s="3"/>
      <c r="L3" s="3"/>
      <c r="M3" s="3"/>
      <c r="N3" s="3"/>
      <c r="O3" s="3"/>
      <c r="P3" s="3"/>
    </row>
    <row r="4" spans="1:29" s="14" customFormat="1" ht="11.4" thickBot="1">
      <c r="A4" s="17"/>
      <c r="B4" s="17"/>
      <c r="C4" s="17"/>
      <c r="D4" s="17"/>
      <c r="E4" s="17"/>
      <c r="F4" s="17"/>
      <c r="G4" s="17"/>
      <c r="H4" s="17"/>
      <c r="I4" s="17"/>
      <c r="J4" s="17"/>
      <c r="K4" s="17"/>
      <c r="L4" s="17"/>
      <c r="M4" s="17"/>
      <c r="N4" s="17"/>
      <c r="O4" s="17"/>
      <c r="P4" s="125"/>
    </row>
    <row r="5" spans="1:29" s="14" customFormat="1" ht="12.75" customHeight="1">
      <c r="A5" s="135" t="s">
        <v>25</v>
      </c>
      <c r="B5" s="136"/>
      <c r="C5" s="55" t="s">
        <v>37</v>
      </c>
      <c r="D5" s="55"/>
      <c r="E5" s="55"/>
      <c r="F5" s="55"/>
      <c r="G5" s="55"/>
      <c r="H5" s="55"/>
      <c r="I5" s="55"/>
      <c r="J5" s="55"/>
      <c r="K5" s="55"/>
      <c r="L5" s="55"/>
      <c r="M5" s="55"/>
      <c r="N5" s="133" t="s">
        <v>4</v>
      </c>
      <c r="O5" s="18" t="s">
        <v>39</v>
      </c>
      <c r="P5" s="18" t="s">
        <v>5</v>
      </c>
    </row>
    <row r="6" spans="1:29" s="14" customFormat="1" ht="13.8">
      <c r="A6" s="137"/>
      <c r="B6" s="137"/>
      <c r="C6" s="19" t="s">
        <v>6</v>
      </c>
      <c r="D6" s="19" t="s">
        <v>7</v>
      </c>
      <c r="E6" s="19" t="s">
        <v>8</v>
      </c>
      <c r="F6" s="19" t="s">
        <v>9</v>
      </c>
      <c r="G6" s="19" t="s">
        <v>10</v>
      </c>
      <c r="H6" s="19" t="s">
        <v>11</v>
      </c>
      <c r="I6" s="19" t="s">
        <v>12</v>
      </c>
      <c r="J6" s="19" t="s">
        <v>13</v>
      </c>
      <c r="K6" s="19" t="s">
        <v>14</v>
      </c>
      <c r="L6" s="20" t="s">
        <v>15</v>
      </c>
      <c r="M6" s="20" t="s">
        <v>16</v>
      </c>
      <c r="N6" s="134"/>
      <c r="O6" s="21" t="s">
        <v>38</v>
      </c>
      <c r="P6" s="21" t="s">
        <v>17</v>
      </c>
    </row>
    <row r="7" spans="1:29" s="14" customFormat="1" ht="13.8">
      <c r="A7" s="68" t="s">
        <v>0</v>
      </c>
      <c r="B7" s="92"/>
      <c r="C7" s="93">
        <v>0</v>
      </c>
      <c r="D7" s="93">
        <v>143</v>
      </c>
      <c r="E7" s="93">
        <v>1900</v>
      </c>
      <c r="F7" s="93">
        <v>2744</v>
      </c>
      <c r="G7" s="93">
        <v>1945</v>
      </c>
      <c r="H7" s="93">
        <v>1278</v>
      </c>
      <c r="I7" s="93">
        <v>648</v>
      </c>
      <c r="J7" s="93">
        <v>284</v>
      </c>
      <c r="K7" s="93">
        <v>130</v>
      </c>
      <c r="L7" s="93">
        <v>25</v>
      </c>
      <c r="M7" s="93">
        <v>3</v>
      </c>
      <c r="N7" s="93">
        <v>9100</v>
      </c>
      <c r="O7" s="94">
        <v>1</v>
      </c>
      <c r="P7" s="126">
        <v>7.458466178724521E-2</v>
      </c>
      <c r="Q7" s="22"/>
    </row>
    <row r="8" spans="1:29" s="14" customFormat="1" ht="13.8">
      <c r="A8" s="95"/>
      <c r="B8" s="50" t="s">
        <v>22</v>
      </c>
      <c r="C8" s="84">
        <v>0</v>
      </c>
      <c r="D8" s="84">
        <v>25</v>
      </c>
      <c r="E8" s="84">
        <v>506</v>
      </c>
      <c r="F8" s="84">
        <v>1138</v>
      </c>
      <c r="G8" s="84">
        <v>1110</v>
      </c>
      <c r="H8" s="84">
        <v>752</v>
      </c>
      <c r="I8" s="84">
        <v>354</v>
      </c>
      <c r="J8" s="84">
        <v>139</v>
      </c>
      <c r="K8" s="84">
        <v>64</v>
      </c>
      <c r="L8" s="84">
        <v>12</v>
      </c>
      <c r="M8" s="84">
        <v>2</v>
      </c>
      <c r="N8" s="84">
        <v>4102</v>
      </c>
      <c r="O8" s="96">
        <v>0.45076923076923076</v>
      </c>
      <c r="P8" s="127"/>
      <c r="Q8" s="22"/>
      <c r="AC8" s="23"/>
    </row>
    <row r="9" spans="1:29" s="14" customFormat="1" ht="13.8">
      <c r="A9" s="71"/>
      <c r="B9" s="97" t="s">
        <v>23</v>
      </c>
      <c r="C9" s="87">
        <v>0</v>
      </c>
      <c r="D9" s="87">
        <v>118</v>
      </c>
      <c r="E9" s="87">
        <v>1394</v>
      </c>
      <c r="F9" s="87">
        <v>1606</v>
      </c>
      <c r="G9" s="87">
        <v>835</v>
      </c>
      <c r="H9" s="87">
        <v>526</v>
      </c>
      <c r="I9" s="87">
        <v>294</v>
      </c>
      <c r="J9" s="87">
        <v>145</v>
      </c>
      <c r="K9" s="87">
        <v>66</v>
      </c>
      <c r="L9" s="87">
        <v>13</v>
      </c>
      <c r="M9" s="87">
        <v>1</v>
      </c>
      <c r="N9" s="87">
        <v>4998</v>
      </c>
      <c r="O9" s="98">
        <v>0.54923076923076919</v>
      </c>
      <c r="P9" s="128"/>
      <c r="Q9" s="22"/>
    </row>
    <row r="10" spans="1:29" s="14" customFormat="1" ht="13.8">
      <c r="A10" s="68" t="s">
        <v>1</v>
      </c>
      <c r="B10" s="68"/>
      <c r="C10" s="93">
        <v>0</v>
      </c>
      <c r="D10" s="93">
        <v>63</v>
      </c>
      <c r="E10" s="93">
        <v>1780</v>
      </c>
      <c r="F10" s="93">
        <v>6627</v>
      </c>
      <c r="G10" s="93">
        <v>10232</v>
      </c>
      <c r="H10" s="93">
        <v>9575</v>
      </c>
      <c r="I10" s="93">
        <v>6654</v>
      </c>
      <c r="J10" s="93">
        <v>4004</v>
      </c>
      <c r="K10" s="93">
        <v>2167</v>
      </c>
      <c r="L10" s="93">
        <v>693</v>
      </c>
      <c r="M10" s="93">
        <v>29</v>
      </c>
      <c r="N10" s="93">
        <v>41824</v>
      </c>
      <c r="O10" s="94">
        <v>1</v>
      </c>
      <c r="P10" s="126">
        <v>0.34279438402085094</v>
      </c>
      <c r="Q10" s="22"/>
    </row>
    <row r="11" spans="1:29" s="14" customFormat="1" ht="13.8">
      <c r="A11" s="95"/>
      <c r="B11" s="50" t="s">
        <v>22</v>
      </c>
      <c r="C11" s="84">
        <v>0</v>
      </c>
      <c r="D11" s="84">
        <v>22</v>
      </c>
      <c r="E11" s="84">
        <v>786</v>
      </c>
      <c r="F11" s="84">
        <v>3755</v>
      </c>
      <c r="G11" s="84">
        <v>6699</v>
      </c>
      <c r="H11" s="84">
        <v>6610</v>
      </c>
      <c r="I11" s="84">
        <v>4505</v>
      </c>
      <c r="J11" s="84">
        <v>2597</v>
      </c>
      <c r="K11" s="84">
        <v>1369</v>
      </c>
      <c r="L11" s="84">
        <v>431</v>
      </c>
      <c r="M11" s="84">
        <v>14</v>
      </c>
      <c r="N11" s="84">
        <v>26788</v>
      </c>
      <c r="O11" s="99">
        <v>0.64049349655700072</v>
      </c>
      <c r="P11" s="127"/>
      <c r="Q11" s="22"/>
      <c r="U11" s="23"/>
      <c r="V11" s="23"/>
      <c r="W11" s="23"/>
      <c r="X11" s="23"/>
      <c r="Y11" s="23"/>
      <c r="AC11" s="23"/>
    </row>
    <row r="12" spans="1:29" s="14" customFormat="1" ht="13.8">
      <c r="A12" s="71"/>
      <c r="B12" s="97" t="s">
        <v>23</v>
      </c>
      <c r="C12" s="87">
        <v>0</v>
      </c>
      <c r="D12" s="87">
        <v>41</v>
      </c>
      <c r="E12" s="87">
        <v>994</v>
      </c>
      <c r="F12" s="87">
        <v>2872</v>
      </c>
      <c r="G12" s="87">
        <v>3533</v>
      </c>
      <c r="H12" s="87">
        <v>2965</v>
      </c>
      <c r="I12" s="87">
        <v>2149</v>
      </c>
      <c r="J12" s="87">
        <v>1407</v>
      </c>
      <c r="K12" s="87">
        <v>798</v>
      </c>
      <c r="L12" s="87">
        <v>262</v>
      </c>
      <c r="M12" s="87">
        <v>15</v>
      </c>
      <c r="N12" s="87">
        <v>15036</v>
      </c>
      <c r="O12" s="98">
        <v>0.35950650344299923</v>
      </c>
      <c r="P12" s="128"/>
      <c r="Q12" s="22"/>
      <c r="U12" s="23"/>
      <c r="V12" s="23"/>
      <c r="W12" s="23"/>
      <c r="X12" s="23"/>
      <c r="AC12" s="23"/>
    </row>
    <row r="13" spans="1:29" s="14" customFormat="1" ht="13.8">
      <c r="A13" s="68" t="s">
        <v>2</v>
      </c>
      <c r="B13" s="68"/>
      <c r="C13" s="93">
        <v>0</v>
      </c>
      <c r="D13" s="93">
        <v>105</v>
      </c>
      <c r="E13" s="93">
        <v>3235</v>
      </c>
      <c r="F13" s="93">
        <v>9816</v>
      </c>
      <c r="G13" s="93">
        <v>11601</v>
      </c>
      <c r="H13" s="93">
        <v>8967</v>
      </c>
      <c r="I13" s="93">
        <v>5498</v>
      </c>
      <c r="J13" s="93">
        <v>3087</v>
      </c>
      <c r="K13" s="93">
        <v>1545</v>
      </c>
      <c r="L13" s="93">
        <v>452</v>
      </c>
      <c r="M13" s="93">
        <v>13</v>
      </c>
      <c r="N13" s="93">
        <v>44319</v>
      </c>
      <c r="O13" s="94">
        <v>1</v>
      </c>
      <c r="P13" s="126">
        <v>0.36324369513724397</v>
      </c>
      <c r="Q13" s="22"/>
    </row>
    <row r="14" spans="1:29" s="14" customFormat="1" ht="13.8">
      <c r="A14" s="95"/>
      <c r="B14" s="50" t="s">
        <v>22</v>
      </c>
      <c r="C14" s="84">
        <v>0</v>
      </c>
      <c r="D14" s="84">
        <v>38</v>
      </c>
      <c r="E14" s="84">
        <v>1356</v>
      </c>
      <c r="F14" s="84">
        <v>5337</v>
      </c>
      <c r="G14" s="84">
        <v>7734</v>
      </c>
      <c r="H14" s="84">
        <v>6513</v>
      </c>
      <c r="I14" s="84">
        <v>3916</v>
      </c>
      <c r="J14" s="84">
        <v>2158</v>
      </c>
      <c r="K14" s="84">
        <v>1041</v>
      </c>
      <c r="L14" s="84">
        <v>315</v>
      </c>
      <c r="M14" s="84">
        <v>5</v>
      </c>
      <c r="N14" s="84">
        <v>28413</v>
      </c>
      <c r="O14" s="99">
        <v>0.64110201042442294</v>
      </c>
      <c r="P14" s="127"/>
      <c r="Q14" s="22"/>
      <c r="U14" s="23"/>
      <c r="V14" s="23"/>
      <c r="W14" s="23"/>
      <c r="X14" s="23"/>
      <c r="Y14" s="23"/>
      <c r="AC14" s="23"/>
    </row>
    <row r="15" spans="1:29" s="14" customFormat="1" ht="13.8">
      <c r="A15" s="71"/>
      <c r="B15" s="97" t="s">
        <v>23</v>
      </c>
      <c r="C15" s="87">
        <v>0</v>
      </c>
      <c r="D15" s="87">
        <v>67</v>
      </c>
      <c r="E15" s="87">
        <v>1879</v>
      </c>
      <c r="F15" s="87">
        <v>4479</v>
      </c>
      <c r="G15" s="87">
        <v>3867</v>
      </c>
      <c r="H15" s="87">
        <v>2454</v>
      </c>
      <c r="I15" s="87">
        <v>1582</v>
      </c>
      <c r="J15" s="87">
        <v>929</v>
      </c>
      <c r="K15" s="87">
        <v>504</v>
      </c>
      <c r="L15" s="87">
        <v>137</v>
      </c>
      <c r="M15" s="87">
        <v>8</v>
      </c>
      <c r="N15" s="87">
        <v>15906</v>
      </c>
      <c r="O15" s="98">
        <v>0.35889798957557706</v>
      </c>
      <c r="P15" s="128"/>
      <c r="Q15" s="22"/>
      <c r="U15" s="23"/>
      <c r="V15" s="23"/>
      <c r="W15" s="23"/>
      <c r="X15" s="23"/>
      <c r="AC15" s="23"/>
    </row>
    <row r="16" spans="1:29" s="14" customFormat="1" ht="13.8">
      <c r="A16" s="68" t="s">
        <v>3</v>
      </c>
      <c r="B16" s="68"/>
      <c r="C16" s="93">
        <v>0</v>
      </c>
      <c r="D16" s="93">
        <v>26</v>
      </c>
      <c r="E16" s="93">
        <v>1180</v>
      </c>
      <c r="F16" s="93">
        <v>4564</v>
      </c>
      <c r="G16" s="93">
        <v>6810</v>
      </c>
      <c r="H16" s="93">
        <v>6116</v>
      </c>
      <c r="I16" s="93">
        <v>4114</v>
      </c>
      <c r="J16" s="93">
        <v>2346</v>
      </c>
      <c r="K16" s="93">
        <v>1235</v>
      </c>
      <c r="L16" s="93">
        <v>363</v>
      </c>
      <c r="M16" s="93">
        <v>12</v>
      </c>
      <c r="N16" s="93">
        <v>26766</v>
      </c>
      <c r="O16" s="94">
        <v>1</v>
      </c>
      <c r="P16" s="126">
        <v>0.21937725905465991</v>
      </c>
      <c r="Q16" s="22"/>
    </row>
    <row r="17" spans="1:29" s="14" customFormat="1" ht="13.8">
      <c r="A17" s="95"/>
      <c r="B17" s="50" t="s">
        <v>22</v>
      </c>
      <c r="C17" s="84">
        <v>0</v>
      </c>
      <c r="D17" s="84">
        <v>12</v>
      </c>
      <c r="E17" s="84">
        <v>577</v>
      </c>
      <c r="F17" s="84">
        <v>2659</v>
      </c>
      <c r="G17" s="84">
        <v>4572</v>
      </c>
      <c r="H17" s="84">
        <v>4224</v>
      </c>
      <c r="I17" s="84">
        <v>2771</v>
      </c>
      <c r="J17" s="84">
        <v>1518</v>
      </c>
      <c r="K17" s="84">
        <v>773</v>
      </c>
      <c r="L17" s="84">
        <v>236</v>
      </c>
      <c r="M17" s="84">
        <v>5</v>
      </c>
      <c r="N17" s="84">
        <v>17347</v>
      </c>
      <c r="O17" s="99">
        <v>0.64809833370694159</v>
      </c>
      <c r="P17" s="127"/>
      <c r="Q17" s="22"/>
      <c r="U17" s="23"/>
      <c r="V17" s="23"/>
      <c r="W17" s="23"/>
      <c r="X17" s="23"/>
      <c r="AC17" s="23"/>
    </row>
    <row r="18" spans="1:29" s="14" customFormat="1" ht="13.8">
      <c r="A18" s="71"/>
      <c r="B18" s="97" t="s">
        <v>23</v>
      </c>
      <c r="C18" s="87">
        <v>0</v>
      </c>
      <c r="D18" s="87">
        <v>14</v>
      </c>
      <c r="E18" s="87">
        <v>603</v>
      </c>
      <c r="F18" s="87">
        <v>1905</v>
      </c>
      <c r="G18" s="87">
        <v>2238</v>
      </c>
      <c r="H18" s="87">
        <v>1892</v>
      </c>
      <c r="I18" s="87">
        <v>1343</v>
      </c>
      <c r="J18" s="87">
        <v>828</v>
      </c>
      <c r="K18" s="87">
        <v>462</v>
      </c>
      <c r="L18" s="87">
        <v>127</v>
      </c>
      <c r="M18" s="87">
        <v>7</v>
      </c>
      <c r="N18" s="87">
        <v>9419</v>
      </c>
      <c r="O18" s="98">
        <v>0.35190166629305836</v>
      </c>
      <c r="P18" s="128"/>
      <c r="Q18" s="22"/>
      <c r="U18" s="23"/>
      <c r="V18" s="23"/>
      <c r="W18" s="23"/>
      <c r="AC18" s="23"/>
    </row>
    <row r="19" spans="1:29" s="14" customFormat="1" ht="13.8">
      <c r="A19" s="100" t="s">
        <v>24</v>
      </c>
      <c r="B19" s="68"/>
      <c r="C19" s="93">
        <v>0</v>
      </c>
      <c r="D19" s="93">
        <v>337</v>
      </c>
      <c r="E19" s="93">
        <v>8095</v>
      </c>
      <c r="F19" s="93">
        <v>23751</v>
      </c>
      <c r="G19" s="93">
        <v>30588</v>
      </c>
      <c r="H19" s="93">
        <v>25936</v>
      </c>
      <c r="I19" s="93">
        <v>16914</v>
      </c>
      <c r="J19" s="93">
        <v>9721</v>
      </c>
      <c r="K19" s="93">
        <v>5077</v>
      </c>
      <c r="L19" s="93">
        <v>1533</v>
      </c>
      <c r="M19" s="93">
        <v>57</v>
      </c>
      <c r="N19" s="93">
        <v>122009</v>
      </c>
      <c r="O19" s="94">
        <v>1</v>
      </c>
      <c r="P19" s="126">
        <v>1</v>
      </c>
      <c r="Q19" s="22"/>
    </row>
    <row r="20" spans="1:29" s="14" customFormat="1" ht="13.8">
      <c r="A20" s="101"/>
      <c r="B20" s="26" t="s">
        <v>22</v>
      </c>
      <c r="C20" s="84">
        <v>0</v>
      </c>
      <c r="D20" s="84">
        <v>97</v>
      </c>
      <c r="E20" s="84">
        <v>3225</v>
      </c>
      <c r="F20" s="84">
        <v>12889</v>
      </c>
      <c r="G20" s="84">
        <v>20115</v>
      </c>
      <c r="H20" s="84">
        <v>18099</v>
      </c>
      <c r="I20" s="84">
        <v>11546</v>
      </c>
      <c r="J20" s="84">
        <v>6412</v>
      </c>
      <c r="K20" s="84">
        <v>3247</v>
      </c>
      <c r="L20" s="84">
        <v>994</v>
      </c>
      <c r="M20" s="84">
        <v>26</v>
      </c>
      <c r="N20" s="84">
        <v>76650</v>
      </c>
      <c r="O20" s="99">
        <v>0.62823234351564228</v>
      </c>
      <c r="P20" s="127"/>
      <c r="Q20" s="22"/>
    </row>
    <row r="21" spans="1:29" s="14" customFormat="1" ht="13.8">
      <c r="A21" s="97"/>
      <c r="B21" s="102" t="s">
        <v>23</v>
      </c>
      <c r="C21" s="87">
        <v>0</v>
      </c>
      <c r="D21" s="87">
        <v>240</v>
      </c>
      <c r="E21" s="87">
        <v>4870</v>
      </c>
      <c r="F21" s="87">
        <v>10862</v>
      </c>
      <c r="G21" s="87">
        <v>10473</v>
      </c>
      <c r="H21" s="87">
        <v>7837</v>
      </c>
      <c r="I21" s="87">
        <v>5368</v>
      </c>
      <c r="J21" s="87">
        <v>3309</v>
      </c>
      <c r="K21" s="87">
        <v>1830</v>
      </c>
      <c r="L21" s="87">
        <v>539</v>
      </c>
      <c r="M21" s="87">
        <v>31</v>
      </c>
      <c r="N21" s="87">
        <v>45359</v>
      </c>
      <c r="O21" s="98">
        <v>0.37176765648435772</v>
      </c>
      <c r="P21" s="128"/>
      <c r="Q21" s="22"/>
    </row>
    <row r="22" spans="1:29" s="14" customFormat="1" ht="13.8">
      <c r="A22" s="100" t="s">
        <v>18</v>
      </c>
      <c r="B22" s="103"/>
      <c r="C22" s="104">
        <v>0</v>
      </c>
      <c r="D22" s="104">
        <v>2.7620913211320475E-3</v>
      </c>
      <c r="E22" s="104">
        <v>6.6347564523928565E-2</v>
      </c>
      <c r="F22" s="104">
        <v>0.19466596726470997</v>
      </c>
      <c r="G22" s="104">
        <v>0.25070281700530289</v>
      </c>
      <c r="H22" s="104">
        <v>0.21257448221032874</v>
      </c>
      <c r="I22" s="104">
        <v>0.13862911752411708</v>
      </c>
      <c r="J22" s="104">
        <v>7.9674450245473691E-2</v>
      </c>
      <c r="K22" s="104">
        <v>4.1611684383938891E-2</v>
      </c>
      <c r="L22" s="104">
        <v>1.2564646870312847E-2</v>
      </c>
      <c r="M22" s="104">
        <v>4.6717865075527216E-4</v>
      </c>
      <c r="N22" s="104">
        <v>1</v>
      </c>
      <c r="O22" s="95"/>
      <c r="P22" s="105"/>
    </row>
    <row r="23" spans="1:29" s="14" customFormat="1" ht="2.25" customHeight="1" thickBot="1">
      <c r="A23" s="24"/>
      <c r="B23" s="24"/>
      <c r="C23" s="24"/>
      <c r="D23" s="25"/>
      <c r="E23" s="25"/>
      <c r="F23" s="25"/>
      <c r="G23" s="25"/>
      <c r="H23" s="25"/>
      <c r="I23" s="25"/>
      <c r="J23" s="25"/>
      <c r="K23" s="25"/>
      <c r="L23" s="25"/>
      <c r="M23" s="25"/>
      <c r="N23" s="25"/>
      <c r="O23" s="25"/>
      <c r="P23" s="24"/>
    </row>
    <row r="24" spans="1:29" s="14" customFormat="1" ht="13.8">
      <c r="A24" s="26" t="s">
        <v>35</v>
      </c>
      <c r="B24" s="27"/>
      <c r="C24" s="27"/>
      <c r="D24" s="28"/>
      <c r="E24" s="28"/>
      <c r="F24" s="28"/>
      <c r="G24" s="28"/>
      <c r="H24" s="28"/>
      <c r="I24" s="28"/>
      <c r="J24" s="28"/>
      <c r="K24" s="28"/>
      <c r="L24" s="28"/>
      <c r="M24" s="28"/>
      <c r="N24" s="28"/>
      <c r="O24" s="28"/>
      <c r="P24" s="27"/>
    </row>
    <row r="25" spans="1:29" s="14" customFormat="1" ht="30" customHeight="1">
      <c r="A25" s="131" t="s">
        <v>29</v>
      </c>
      <c r="B25" s="132"/>
      <c r="C25" s="132"/>
      <c r="D25" s="132"/>
      <c r="E25" s="132"/>
      <c r="F25" s="132"/>
      <c r="G25" s="132"/>
      <c r="H25" s="132"/>
      <c r="I25" s="132"/>
      <c r="J25" s="132"/>
      <c r="K25" s="132"/>
      <c r="L25" s="132"/>
      <c r="M25" s="132"/>
      <c r="N25" s="132"/>
      <c r="O25" s="132"/>
      <c r="P25" s="132"/>
    </row>
    <row r="26" spans="1:29" s="14" customFormat="1" ht="13.8">
      <c r="A26" s="26" t="s">
        <v>40</v>
      </c>
      <c r="B26" s="27"/>
      <c r="C26" s="27"/>
      <c r="D26" s="28"/>
      <c r="E26" s="28"/>
      <c r="F26" s="28"/>
      <c r="G26" s="28"/>
      <c r="H26" s="28"/>
      <c r="I26" s="28"/>
      <c r="J26" s="28"/>
      <c r="K26" s="28"/>
      <c r="L26" s="28"/>
      <c r="M26" s="28"/>
      <c r="N26" s="28"/>
      <c r="O26" s="28"/>
      <c r="P26" s="27"/>
    </row>
    <row r="27" spans="1:29">
      <c r="E27" s="57"/>
      <c r="F27" s="57"/>
      <c r="G27" s="57"/>
      <c r="H27" s="57"/>
      <c r="I27" s="57"/>
      <c r="J27" s="57"/>
      <c r="K27" s="57"/>
      <c r="L27" s="57"/>
      <c r="M27" s="57"/>
      <c r="N27" s="57"/>
      <c r="O27" s="57"/>
      <c r="P27" s="53"/>
    </row>
    <row r="28" spans="1:29">
      <c r="E28" s="57"/>
      <c r="F28" s="57"/>
      <c r="G28" s="57"/>
      <c r="H28" s="57"/>
      <c r="N28" s="57"/>
      <c r="O28" s="57"/>
      <c r="P28" s="53"/>
    </row>
    <row r="29" spans="1:29">
      <c r="D29" s="93"/>
      <c r="E29" s="93"/>
      <c r="F29" s="93"/>
      <c r="G29" s="93"/>
      <c r="H29" s="93"/>
      <c r="I29" s="93"/>
      <c r="J29" s="93"/>
      <c r="K29" s="93"/>
      <c r="L29" s="93"/>
      <c r="M29" s="93"/>
      <c r="N29" s="93"/>
      <c r="O29" s="57"/>
      <c r="P29" s="53"/>
    </row>
    <row r="30" spans="1:29">
      <c r="D30" s="57"/>
      <c r="E30" s="57"/>
      <c r="F30" s="57"/>
      <c r="G30" s="57"/>
      <c r="H30" s="57"/>
      <c r="I30" s="57"/>
      <c r="J30" s="57"/>
      <c r="K30" s="57"/>
      <c r="L30" s="57"/>
      <c r="M30" s="57"/>
      <c r="N30" s="57"/>
      <c r="O30" s="57"/>
      <c r="P30" s="53"/>
    </row>
    <row r="31" spans="1:29">
      <c r="D31" s="57"/>
      <c r="E31" s="57"/>
      <c r="F31" s="57"/>
      <c r="G31" s="57"/>
      <c r="H31" s="57"/>
      <c r="I31" s="57"/>
      <c r="J31" s="57"/>
      <c r="K31" s="57"/>
      <c r="L31" s="57"/>
      <c r="M31" s="57"/>
      <c r="N31" s="57"/>
      <c r="O31" s="57"/>
      <c r="P31" s="53"/>
    </row>
    <row r="32" spans="1:29">
      <c r="D32" s="93"/>
      <c r="E32" s="93"/>
      <c r="F32" s="93"/>
      <c r="G32" s="93"/>
      <c r="H32" s="93"/>
      <c r="I32" s="93"/>
      <c r="J32" s="93"/>
      <c r="K32" s="93"/>
      <c r="L32" s="93"/>
      <c r="M32" s="93"/>
      <c r="N32" s="93"/>
      <c r="O32" s="57"/>
      <c r="P32" s="53"/>
    </row>
    <row r="33" spans="3:16">
      <c r="E33" s="57"/>
      <c r="F33" s="57"/>
      <c r="G33" s="57"/>
      <c r="H33" s="57"/>
      <c r="I33" s="57"/>
      <c r="J33" s="57"/>
      <c r="K33" s="57"/>
      <c r="L33" s="57"/>
      <c r="M33" s="57"/>
      <c r="N33" s="57"/>
      <c r="O33" s="57"/>
      <c r="P33" s="53"/>
    </row>
    <row r="34" spans="3:16">
      <c r="E34" s="57"/>
      <c r="F34" s="57"/>
      <c r="G34" s="57"/>
      <c r="H34" s="57"/>
      <c r="I34" s="57"/>
      <c r="J34" s="57"/>
      <c r="K34" s="57"/>
      <c r="L34" s="57"/>
      <c r="N34" s="57"/>
      <c r="O34" s="57"/>
      <c r="P34" s="53"/>
    </row>
    <row r="35" spans="3:16">
      <c r="D35" s="93"/>
      <c r="E35" s="93"/>
      <c r="F35" s="93"/>
      <c r="G35" s="93"/>
      <c r="H35" s="93"/>
      <c r="I35" s="93"/>
      <c r="J35" s="93"/>
      <c r="K35" s="93"/>
      <c r="L35" s="93"/>
      <c r="M35" s="93"/>
      <c r="N35" s="93"/>
      <c r="O35" s="57"/>
      <c r="P35" s="53"/>
    </row>
    <row r="36" spans="3:16">
      <c r="D36" s="57"/>
      <c r="E36" s="57"/>
      <c r="F36" s="57"/>
      <c r="G36" s="57"/>
      <c r="H36" s="57"/>
      <c r="I36" s="57"/>
      <c r="J36" s="57"/>
      <c r="K36" s="57"/>
      <c r="L36" s="57"/>
      <c r="M36" s="57"/>
      <c r="N36" s="57"/>
      <c r="O36" s="57"/>
      <c r="P36" s="53"/>
    </row>
    <row r="37" spans="3:16">
      <c r="E37" s="57"/>
      <c r="F37" s="57"/>
      <c r="G37" s="57"/>
      <c r="H37" s="57"/>
      <c r="I37" s="57"/>
      <c r="J37" s="57"/>
      <c r="K37" s="57"/>
      <c r="N37" s="57"/>
      <c r="O37" s="57"/>
      <c r="P37" s="53"/>
    </row>
    <row r="38" spans="3:16">
      <c r="E38" s="57"/>
      <c r="F38" s="57"/>
      <c r="G38" s="57"/>
      <c r="H38" s="57"/>
      <c r="I38" s="57"/>
      <c r="J38" s="57"/>
      <c r="L38" s="57"/>
      <c r="M38" s="57"/>
      <c r="N38" s="57"/>
      <c r="O38" s="57"/>
      <c r="P38" s="53"/>
    </row>
    <row r="39" spans="3:16">
      <c r="E39" s="57"/>
      <c r="F39" s="57"/>
      <c r="G39" s="57"/>
      <c r="H39" s="57"/>
      <c r="M39" s="57"/>
      <c r="P39" s="53"/>
    </row>
    <row r="40" spans="3:16">
      <c r="C40" s="27"/>
      <c r="D40" s="129"/>
      <c r="E40" s="129"/>
      <c r="F40" s="129"/>
      <c r="G40" s="129"/>
      <c r="H40" s="129"/>
      <c r="I40" s="129"/>
      <c r="J40" s="129"/>
      <c r="K40" s="129"/>
      <c r="L40" s="129"/>
      <c r="M40" s="129"/>
      <c r="N40" s="129"/>
      <c r="P40" s="53"/>
    </row>
    <row r="41" spans="3:16">
      <c r="E41" s="57"/>
      <c r="F41" s="57"/>
      <c r="G41" s="57"/>
      <c r="H41" s="57"/>
      <c r="I41" s="57"/>
      <c r="J41" s="57"/>
      <c r="K41" s="57"/>
      <c r="L41" s="57"/>
      <c r="M41" s="57"/>
      <c r="N41" s="57"/>
      <c r="O41" s="57"/>
      <c r="P41" s="53"/>
    </row>
    <row r="42" spans="3:16">
      <c r="E42" s="57"/>
      <c r="F42" s="57"/>
      <c r="G42" s="57"/>
      <c r="H42" s="57"/>
      <c r="I42" s="57"/>
      <c r="J42" s="57"/>
      <c r="K42" s="57"/>
      <c r="L42" s="57"/>
      <c r="M42" s="57"/>
      <c r="N42" s="57"/>
      <c r="O42" s="57"/>
      <c r="P42" s="53"/>
    </row>
    <row r="43" spans="3:16">
      <c r="D43" s="93"/>
      <c r="E43" s="57"/>
      <c r="F43" s="57"/>
      <c r="G43" s="57"/>
      <c r="H43" s="57"/>
      <c r="I43" s="57"/>
      <c r="J43" s="57"/>
      <c r="K43" s="57"/>
      <c r="L43" s="57"/>
      <c r="M43" s="57"/>
      <c r="N43" s="57"/>
      <c r="O43" s="57"/>
      <c r="P43" s="53"/>
    </row>
    <row r="44" spans="3:16">
      <c r="E44" s="57"/>
      <c r="F44" s="57"/>
      <c r="G44" s="57"/>
      <c r="H44" s="57"/>
      <c r="I44" s="57"/>
      <c r="J44" s="57"/>
      <c r="K44" s="57"/>
      <c r="L44" s="57"/>
      <c r="M44" s="57"/>
      <c r="N44" s="57"/>
      <c r="O44" s="57"/>
      <c r="P44" s="53"/>
    </row>
    <row r="45" spans="3:16">
      <c r="D45" s="57"/>
      <c r="E45" s="57"/>
      <c r="F45" s="57"/>
      <c r="G45" s="57"/>
      <c r="H45" s="57"/>
      <c r="I45" s="57"/>
      <c r="J45" s="57"/>
      <c r="K45" s="57"/>
      <c r="L45" s="57"/>
      <c r="M45" s="57"/>
      <c r="N45" s="57"/>
      <c r="O45" s="57"/>
      <c r="P45" s="53"/>
    </row>
    <row r="46" spans="3:16">
      <c r="D46" s="93"/>
      <c r="E46" s="57"/>
      <c r="F46" s="57"/>
      <c r="G46" s="57"/>
      <c r="H46" s="57"/>
      <c r="I46" s="57"/>
      <c r="J46" s="57"/>
      <c r="K46" s="57"/>
      <c r="L46" s="57"/>
      <c r="M46" s="57"/>
      <c r="N46" s="57"/>
      <c r="O46" s="57"/>
      <c r="P46" s="53"/>
    </row>
    <row r="47" spans="3:16">
      <c r="E47" s="57"/>
      <c r="F47" s="57"/>
      <c r="G47" s="57"/>
      <c r="H47" s="57"/>
      <c r="I47" s="57"/>
      <c r="J47" s="57"/>
      <c r="K47" s="57"/>
      <c r="L47" s="57"/>
      <c r="M47" s="57"/>
      <c r="N47" s="57"/>
      <c r="O47" s="57"/>
    </row>
    <row r="48" spans="3:16">
      <c r="E48" s="57"/>
      <c r="F48" s="57"/>
      <c r="G48" s="57"/>
      <c r="H48" s="57"/>
      <c r="I48" s="57"/>
      <c r="J48" s="57"/>
      <c r="K48" s="57"/>
      <c r="L48" s="57"/>
      <c r="M48" s="57"/>
      <c r="N48" s="57"/>
      <c r="O48" s="57"/>
    </row>
    <row r="49" spans="3:15">
      <c r="D49" s="93"/>
      <c r="E49" s="57"/>
      <c r="F49" s="57"/>
      <c r="G49" s="57"/>
      <c r="H49" s="57"/>
      <c r="I49" s="57"/>
      <c r="J49" s="57"/>
      <c r="K49" s="57"/>
      <c r="L49" s="57"/>
      <c r="M49" s="57"/>
      <c r="N49" s="57"/>
      <c r="O49" s="57"/>
    </row>
    <row r="50" spans="3:15">
      <c r="E50" s="57"/>
      <c r="F50" s="57"/>
      <c r="G50" s="57"/>
      <c r="H50" s="57"/>
      <c r="I50" s="57"/>
      <c r="J50" s="57"/>
      <c r="K50" s="57"/>
      <c r="L50" s="57"/>
      <c r="M50" s="57"/>
      <c r="N50" s="57"/>
      <c r="O50" s="57"/>
    </row>
    <row r="51" spans="3:15">
      <c r="E51" s="57"/>
      <c r="F51" s="57"/>
      <c r="G51" s="57"/>
      <c r="H51" s="57"/>
      <c r="I51" s="57"/>
      <c r="J51" s="57"/>
      <c r="K51" s="57"/>
      <c r="L51" s="57"/>
      <c r="M51" s="57"/>
      <c r="N51" s="57"/>
      <c r="O51" s="57"/>
    </row>
    <row r="52" spans="3:15">
      <c r="E52" s="57"/>
      <c r="F52" s="57"/>
      <c r="G52" s="57"/>
      <c r="H52" s="57"/>
      <c r="I52" s="57"/>
      <c r="J52" s="57"/>
      <c r="K52" s="57"/>
      <c r="L52" s="57"/>
      <c r="M52" s="57"/>
      <c r="N52" s="57"/>
      <c r="O52" s="57"/>
    </row>
    <row r="53" spans="3:15">
      <c r="C53" s="57"/>
      <c r="D53" s="57"/>
      <c r="E53" s="57"/>
      <c r="F53" s="57"/>
      <c r="G53" s="57"/>
      <c r="H53" s="57"/>
      <c r="I53" s="57"/>
      <c r="L53" s="57"/>
    </row>
    <row r="56" spans="3:15">
      <c r="D56" s="57"/>
      <c r="E56" s="57"/>
      <c r="F56" s="57"/>
      <c r="G56" s="57"/>
      <c r="H56" s="57"/>
      <c r="I56" s="57"/>
      <c r="J56" s="57"/>
      <c r="M56" s="57"/>
    </row>
    <row r="57" spans="3:15">
      <c r="C57" s="57"/>
      <c r="D57" s="57"/>
      <c r="E57" s="57"/>
      <c r="F57" s="57"/>
      <c r="G57" s="57"/>
      <c r="H57" s="57"/>
      <c r="I57" s="57"/>
      <c r="J57" s="57"/>
      <c r="M57" s="57"/>
    </row>
    <row r="59" spans="3:15">
      <c r="C59" s="57"/>
      <c r="D59" s="57"/>
      <c r="E59" s="57"/>
      <c r="F59" s="57"/>
      <c r="G59" s="57"/>
      <c r="H59" s="57"/>
      <c r="I59" s="57"/>
      <c r="J59" s="57"/>
      <c r="K59" s="57"/>
      <c r="L59" s="57"/>
    </row>
  </sheetData>
  <mergeCells count="3">
    <mergeCell ref="A25:P25"/>
    <mergeCell ref="N5:N6"/>
    <mergeCell ref="A5:B6"/>
  </mergeCells>
  <hyperlinks>
    <hyperlink ref="B1" location="Índice!A1" display="Volver al Índice "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G29"/>
  <sheetViews>
    <sheetView showGridLines="0" zoomScale="70" zoomScaleNormal="70" workbookViewId="0">
      <selection activeCell="DE10" sqref="DE10"/>
    </sheetView>
  </sheetViews>
  <sheetFormatPr baseColWidth="10" defaultColWidth="0" defaultRowHeight="10.8"/>
  <cols>
    <col min="1" max="1" width="2.33203125" style="5" customWidth="1"/>
    <col min="2" max="2" width="29.109375" style="5" customWidth="1"/>
    <col min="3" max="3" width="8.33203125" style="5" hidden="1" customWidth="1"/>
    <col min="4" max="4" width="9.88671875" style="5" hidden="1" customWidth="1"/>
    <col min="5" max="95" width="9.6640625" style="5" hidden="1" customWidth="1"/>
    <col min="96" max="108" width="8.33203125" style="6" customWidth="1"/>
    <col min="109" max="109" width="9.88671875" style="6" customWidth="1"/>
    <col min="110" max="110" width="7.33203125" style="2" customWidth="1"/>
    <col min="111" max="343" width="11.44140625" style="2" customWidth="1"/>
    <col min="344" max="344" width="2.33203125" style="2" customWidth="1"/>
    <col min="345" max="345" width="22.6640625" style="2" customWidth="1"/>
    <col min="346" max="16384" width="0" style="2" hidden="1"/>
  </cols>
  <sheetData>
    <row r="1" spans="1:111" ht="13.8">
      <c r="B1" s="54" t="s">
        <v>36</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row>
    <row r="2" spans="1:111" ht="55.5" customHeight="1">
      <c r="A2" s="1" t="s">
        <v>33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row>
    <row r="3" spans="1:111" ht="11.4" thickBo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row>
    <row r="4" spans="1:111" ht="15" customHeight="1">
      <c r="A4" s="135" t="s">
        <v>25</v>
      </c>
      <c r="B4" s="136"/>
      <c r="C4" s="138">
        <f t="shared" ref="C4:F4" si="0">+EOMONTH(D4,-1)</f>
        <v>42613</v>
      </c>
      <c r="D4" s="138">
        <f t="shared" si="0"/>
        <v>42643</v>
      </c>
      <c r="E4" s="138">
        <f t="shared" si="0"/>
        <v>42674</v>
      </c>
      <c r="F4" s="138">
        <f t="shared" si="0"/>
        <v>42704</v>
      </c>
      <c r="G4" s="138">
        <f t="shared" ref="G4" si="1">+EOMONTH(H4,-1)</f>
        <v>42735</v>
      </c>
      <c r="H4" s="138">
        <f t="shared" ref="H4" si="2">+EOMONTH(I4,-1)</f>
        <v>42766</v>
      </c>
      <c r="I4" s="138">
        <f t="shared" ref="I4" si="3">+EOMONTH(J4,-1)</f>
        <v>42794</v>
      </c>
      <c r="J4" s="138">
        <f t="shared" ref="J4" si="4">+EOMONTH(K4,-1)</f>
        <v>42825</v>
      </c>
      <c r="K4" s="138">
        <f t="shared" ref="K4" si="5">+EOMONTH(L4,-1)</f>
        <v>42855</v>
      </c>
      <c r="L4" s="138">
        <f t="shared" ref="L4" si="6">+EOMONTH(M4,-1)</f>
        <v>42886</v>
      </c>
      <c r="M4" s="138">
        <f t="shared" ref="M4" si="7">+EOMONTH(N4,-1)</f>
        <v>42916</v>
      </c>
      <c r="N4" s="138">
        <f t="shared" ref="N4" si="8">+EOMONTH(O4,-1)</f>
        <v>42947</v>
      </c>
      <c r="O4" s="138">
        <f t="shared" ref="O4" si="9">+EOMONTH(P4,-1)</f>
        <v>42978</v>
      </c>
      <c r="P4" s="138">
        <f t="shared" ref="P4" si="10">+EOMONTH(Q4,-1)</f>
        <v>43008</v>
      </c>
      <c r="Q4" s="138">
        <f t="shared" ref="Q4" si="11">+EOMONTH(R4,-1)</f>
        <v>43039</v>
      </c>
      <c r="R4" s="138">
        <f t="shared" ref="R4" si="12">+EOMONTH(S4,-1)</f>
        <v>43069</v>
      </c>
      <c r="S4" s="138">
        <f t="shared" ref="S4" si="13">+EOMONTH(T4,-1)</f>
        <v>43100</v>
      </c>
      <c r="T4" s="138">
        <f t="shared" ref="T4" si="14">+EOMONTH(U4,-1)</f>
        <v>43131</v>
      </c>
      <c r="U4" s="138">
        <f t="shared" ref="U4" si="15">+EOMONTH(V4,-1)</f>
        <v>43159</v>
      </c>
      <c r="V4" s="138">
        <f t="shared" ref="V4" si="16">+EOMONTH(W4,-1)</f>
        <v>43190</v>
      </c>
      <c r="W4" s="138">
        <f t="shared" ref="W4" si="17">+EOMONTH(X4,-1)</f>
        <v>43220</v>
      </c>
      <c r="X4" s="138">
        <f t="shared" ref="X4" si="18">+EOMONTH(Y4,-1)</f>
        <v>43251</v>
      </c>
      <c r="Y4" s="138">
        <f t="shared" ref="Y4" si="19">+EOMONTH(Z4,-1)</f>
        <v>43281</v>
      </c>
      <c r="Z4" s="138">
        <f t="shared" ref="Z4" si="20">+EOMONTH(AA4,-1)</f>
        <v>43312</v>
      </c>
      <c r="AA4" s="138">
        <f t="shared" ref="AA4" si="21">+EOMONTH(AB4,-1)</f>
        <v>43343</v>
      </c>
      <c r="AB4" s="138">
        <f t="shared" ref="AB4" si="22">+EOMONTH(AC4,-1)</f>
        <v>43373</v>
      </c>
      <c r="AC4" s="138">
        <f t="shared" ref="AC4" si="23">+EOMONTH(AD4,-1)</f>
        <v>43404</v>
      </c>
      <c r="AD4" s="138">
        <f t="shared" ref="AD4" si="24">+EOMONTH(AE4,-1)</f>
        <v>43434</v>
      </c>
      <c r="AE4" s="138">
        <f t="shared" ref="AE4" si="25">+EOMONTH(AF4,-1)</f>
        <v>43465</v>
      </c>
      <c r="AF4" s="138">
        <f t="shared" ref="AF4" si="26">+EOMONTH(AG4,-1)</f>
        <v>43496</v>
      </c>
      <c r="AG4" s="138">
        <f t="shared" ref="AG4" si="27">+EOMONTH(AH4,-1)</f>
        <v>43524</v>
      </c>
      <c r="AH4" s="138">
        <f t="shared" ref="AH4" si="28">+EOMONTH(AI4,-1)</f>
        <v>43555</v>
      </c>
      <c r="AI4" s="138">
        <f t="shared" ref="AI4" si="29">+EOMONTH(AJ4,-1)</f>
        <v>43585</v>
      </c>
      <c r="AJ4" s="138">
        <f t="shared" ref="AJ4" si="30">+EOMONTH(AK4,-1)</f>
        <v>43616</v>
      </c>
      <c r="AK4" s="138">
        <f t="shared" ref="AK4" si="31">+EOMONTH(AL4,-1)</f>
        <v>43646</v>
      </c>
      <c r="AL4" s="138">
        <f t="shared" ref="AL4" si="32">+EOMONTH(AM4,-1)</f>
        <v>43677</v>
      </c>
      <c r="AM4" s="138">
        <f t="shared" ref="AM4" si="33">+EOMONTH(AN4,-1)</f>
        <v>43708</v>
      </c>
      <c r="AN4" s="138">
        <f t="shared" ref="AN4" si="34">+EOMONTH(AO4,-1)</f>
        <v>43738</v>
      </c>
      <c r="AO4" s="138">
        <f t="shared" ref="AO4" si="35">+EOMONTH(AP4,-1)</f>
        <v>43769</v>
      </c>
      <c r="AP4" s="138">
        <f t="shared" ref="AP4" si="36">+EOMONTH(AQ4,-1)</f>
        <v>43799</v>
      </c>
      <c r="AQ4" s="138">
        <f t="shared" ref="AQ4" si="37">+EOMONTH(AR4,-1)</f>
        <v>43830</v>
      </c>
      <c r="AR4" s="138">
        <f t="shared" ref="AR4:AS4" si="38">+EOMONTH(AS4,-1)</f>
        <v>43861</v>
      </c>
      <c r="AS4" s="138">
        <f t="shared" si="38"/>
        <v>43890</v>
      </c>
      <c r="AT4" s="138">
        <f t="shared" ref="AT4" si="39">+EOMONTH(AU4,-1)</f>
        <v>43921</v>
      </c>
      <c r="AU4" s="138">
        <f t="shared" ref="AU4" si="40">+EOMONTH(AV4,-1)</f>
        <v>43951</v>
      </c>
      <c r="AV4" s="138">
        <f t="shared" ref="AV4" si="41">+EOMONTH(AW4,-1)</f>
        <v>43982</v>
      </c>
      <c r="AW4" s="138">
        <f t="shared" ref="AW4" si="42">+EOMONTH(AX4,-1)</f>
        <v>44012</v>
      </c>
      <c r="AX4" s="138">
        <f t="shared" ref="AX4" si="43">+EOMONTH(AY4,-1)</f>
        <v>44043</v>
      </c>
      <c r="AY4" s="138">
        <f t="shared" ref="AY4" si="44">+EOMONTH(AZ4,-1)</f>
        <v>44074</v>
      </c>
      <c r="AZ4" s="138">
        <f t="shared" ref="AZ4" si="45">+EOMONTH(BA4,-1)</f>
        <v>44104</v>
      </c>
      <c r="BA4" s="138">
        <f t="shared" ref="BA4" si="46">+EOMONTH(BB4,-1)</f>
        <v>44135</v>
      </c>
      <c r="BB4" s="138">
        <f t="shared" ref="BB4" si="47">+EOMONTH(BC4,-1)</f>
        <v>44165</v>
      </c>
      <c r="BC4" s="138">
        <f t="shared" ref="BC4" si="48">+EOMONTH(BD4,-1)</f>
        <v>44196</v>
      </c>
      <c r="BD4" s="138">
        <f t="shared" ref="BD4" si="49">+EOMONTH(BE4,-1)</f>
        <v>44227</v>
      </c>
      <c r="BE4" s="138">
        <f t="shared" ref="BE4" si="50">+EOMONTH(BF4,-1)</f>
        <v>44255</v>
      </c>
      <c r="BF4" s="138">
        <f t="shared" ref="BF4" si="51">+EOMONTH(BG4,-1)</f>
        <v>44286</v>
      </c>
      <c r="BG4" s="138">
        <f t="shared" ref="BG4" si="52">+EOMONTH(BH4,-1)</f>
        <v>44316</v>
      </c>
      <c r="BH4" s="138">
        <f t="shared" ref="BH4" si="53">+EOMONTH(BI4,-1)</f>
        <v>44347</v>
      </c>
      <c r="BI4" s="138">
        <f t="shared" ref="BI4" si="54">+EOMONTH(BJ4,-1)</f>
        <v>44377</v>
      </c>
      <c r="BJ4" s="138">
        <f t="shared" ref="BJ4" si="55">+EOMONTH(BK4,-1)</f>
        <v>44408</v>
      </c>
      <c r="BK4" s="138">
        <f t="shared" ref="BK4" si="56">+EOMONTH(BL4,-1)</f>
        <v>44439</v>
      </c>
      <c r="BL4" s="138">
        <f t="shared" ref="BL4" si="57">+EOMONTH(BM4,-1)</f>
        <v>44469</v>
      </c>
      <c r="BM4" s="138">
        <f t="shared" ref="BM4" si="58">+EOMONTH(BN4,-1)</f>
        <v>44500</v>
      </c>
      <c r="BN4" s="138">
        <f t="shared" ref="BN4" si="59">+EOMONTH(BO4,-1)</f>
        <v>44530</v>
      </c>
      <c r="BO4" s="138">
        <f t="shared" ref="BO4" si="60">+EOMONTH(BP4,-1)</f>
        <v>44561</v>
      </c>
      <c r="BP4" s="138">
        <f t="shared" ref="BP4" si="61">+EOMONTH(BQ4,-1)</f>
        <v>44592</v>
      </c>
      <c r="BQ4" s="138">
        <f t="shared" ref="BQ4" si="62">+EOMONTH(BR4,-1)</f>
        <v>44620</v>
      </c>
      <c r="BR4" s="138">
        <f t="shared" ref="BR4" si="63">+EOMONTH(BS4,-1)</f>
        <v>44651</v>
      </c>
      <c r="BS4" s="138">
        <f t="shared" ref="BS4" si="64">+EOMONTH(BT4,-1)</f>
        <v>44681</v>
      </c>
      <c r="BT4" s="138">
        <f t="shared" ref="BT4" si="65">+EOMONTH(BU4,-1)</f>
        <v>44712</v>
      </c>
      <c r="BU4" s="138">
        <f t="shared" ref="BU4" si="66">+EOMONTH(BV4,-1)</f>
        <v>44742</v>
      </c>
      <c r="BV4" s="138">
        <f t="shared" ref="BV4" si="67">+EOMONTH(BW4,-1)</f>
        <v>44773</v>
      </c>
      <c r="BW4" s="138">
        <f t="shared" ref="BW4" si="68">+EOMONTH(BX4,-1)</f>
        <v>44804</v>
      </c>
      <c r="BX4" s="138">
        <f t="shared" ref="BX4" si="69">+EOMONTH(BY4,-1)</f>
        <v>44834</v>
      </c>
      <c r="BY4" s="138">
        <f t="shared" ref="BY4" si="70">+EOMONTH(BZ4,-1)</f>
        <v>44865</v>
      </c>
      <c r="BZ4" s="138">
        <f t="shared" ref="BZ4" si="71">+EOMONTH(CA4,-1)</f>
        <v>44895</v>
      </c>
      <c r="CA4" s="138">
        <f t="shared" ref="CA4" si="72">+EOMONTH(CB4,-1)</f>
        <v>44926</v>
      </c>
      <c r="CB4" s="138">
        <f t="shared" ref="CB4" si="73">+EOMONTH(CC4,-1)</f>
        <v>44957</v>
      </c>
      <c r="CC4" s="138">
        <f t="shared" ref="CC4" si="74">+EOMONTH(CD4,-1)</f>
        <v>44985</v>
      </c>
      <c r="CD4" s="138">
        <f t="shared" ref="CD4" si="75">+EOMONTH(CE4,-1)</f>
        <v>45016</v>
      </c>
      <c r="CE4" s="138">
        <f t="shared" ref="CE4" si="76">+EOMONTH(CF4,-1)</f>
        <v>45046</v>
      </c>
      <c r="CF4" s="138">
        <f t="shared" ref="CF4" si="77">+EOMONTH(CG4,-1)</f>
        <v>45077</v>
      </c>
      <c r="CG4" s="138">
        <f t="shared" ref="CG4" si="78">+EOMONTH(CH4,-1)</f>
        <v>45107</v>
      </c>
      <c r="CH4" s="138">
        <f t="shared" ref="CH4" si="79">+EOMONTH(CI4,-1)</f>
        <v>45138</v>
      </c>
      <c r="CI4" s="138">
        <f t="shared" ref="CI4" si="80">+EOMONTH(CJ4,-1)</f>
        <v>45169</v>
      </c>
      <c r="CJ4" s="138">
        <f t="shared" ref="CJ4" si="81">+EOMONTH(CK4,-1)</f>
        <v>45199</v>
      </c>
      <c r="CK4" s="138">
        <f t="shared" ref="CK4" si="82">+EOMONTH(CL4,-1)</f>
        <v>45230</v>
      </c>
      <c r="CL4" s="138">
        <f t="shared" ref="CL4" si="83">+EOMONTH(CM4,-1)</f>
        <v>45260</v>
      </c>
      <c r="CM4" s="138">
        <f t="shared" ref="CM4" si="84">+EOMONTH(CN4,-1)</f>
        <v>45291</v>
      </c>
      <c r="CN4" s="138">
        <f t="shared" ref="CN4" si="85">+EOMONTH(CO4,-1)</f>
        <v>45322</v>
      </c>
      <c r="CO4" s="138">
        <f t="shared" ref="CO4" si="86">+EOMONTH(CP4,-1)</f>
        <v>45351</v>
      </c>
      <c r="CP4" s="138">
        <f t="shared" ref="CP4" si="87">+EOMONTH(CQ4,-1)</f>
        <v>45382</v>
      </c>
      <c r="CQ4" s="138">
        <f t="shared" ref="CQ4" si="88">+EOMONTH(CR4,-1)</f>
        <v>45412</v>
      </c>
      <c r="CR4" s="138">
        <f t="shared" ref="CR4:DB4" si="89">+EOMONTH(CS4,-1)</f>
        <v>45443</v>
      </c>
      <c r="CS4" s="138">
        <f t="shared" si="89"/>
        <v>45473</v>
      </c>
      <c r="CT4" s="138">
        <f t="shared" si="89"/>
        <v>45504</v>
      </c>
      <c r="CU4" s="138">
        <f t="shared" si="89"/>
        <v>45535</v>
      </c>
      <c r="CV4" s="138">
        <f t="shared" si="89"/>
        <v>45565</v>
      </c>
      <c r="CW4" s="138">
        <f t="shared" si="89"/>
        <v>45596</v>
      </c>
      <c r="CX4" s="138">
        <f t="shared" si="89"/>
        <v>45626</v>
      </c>
      <c r="CY4" s="138">
        <f t="shared" si="89"/>
        <v>45657</v>
      </c>
      <c r="CZ4" s="138">
        <f t="shared" si="89"/>
        <v>45688</v>
      </c>
      <c r="DA4" s="138">
        <f t="shared" si="89"/>
        <v>45716</v>
      </c>
      <c r="DB4" s="138">
        <f t="shared" si="89"/>
        <v>45747</v>
      </c>
      <c r="DC4" s="138">
        <f>+EOMONTH(DD4,-1)</f>
        <v>45777</v>
      </c>
      <c r="DD4" s="138">
        <f>+'Retiros 25%|AFP-Edad'!A3</f>
        <v>45808</v>
      </c>
      <c r="DE4" s="12" t="s">
        <v>19</v>
      </c>
      <c r="DF4" s="7"/>
    </row>
    <row r="5" spans="1:111" ht="15" customHeight="1">
      <c r="A5" s="137"/>
      <c r="B5" s="137"/>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 t="s">
        <v>20</v>
      </c>
      <c r="DF5" s="8" t="s">
        <v>21</v>
      </c>
    </row>
    <row r="6" spans="1:111" ht="15.75" customHeight="1">
      <c r="A6" s="78" t="s">
        <v>0</v>
      </c>
      <c r="B6" s="79"/>
      <c r="C6" s="80">
        <v>26</v>
      </c>
      <c r="D6" s="80">
        <v>145</v>
      </c>
      <c r="E6" s="80">
        <v>281</v>
      </c>
      <c r="F6" s="80">
        <v>134</v>
      </c>
      <c r="G6" s="80">
        <v>55</v>
      </c>
      <c r="H6" s="80">
        <v>68</v>
      </c>
      <c r="I6" s="80">
        <v>61</v>
      </c>
      <c r="J6" s="80">
        <v>73</v>
      </c>
      <c r="K6" s="80">
        <v>40</v>
      </c>
      <c r="L6" s="80">
        <v>58</v>
      </c>
      <c r="M6" s="80">
        <v>31</v>
      </c>
      <c r="N6" s="80">
        <v>37</v>
      </c>
      <c r="O6" s="80">
        <v>44</v>
      </c>
      <c r="P6" s="80">
        <v>55</v>
      </c>
      <c r="Q6" s="80">
        <v>50</v>
      </c>
      <c r="R6" s="80">
        <v>65</v>
      </c>
      <c r="S6" s="80">
        <v>56</v>
      </c>
      <c r="T6" s="80">
        <v>62</v>
      </c>
      <c r="U6" s="80">
        <v>61</v>
      </c>
      <c r="V6" s="80">
        <v>71</v>
      </c>
      <c r="W6" s="80">
        <v>66</v>
      </c>
      <c r="X6" s="80">
        <v>76</v>
      </c>
      <c r="Y6" s="80">
        <v>70</v>
      </c>
      <c r="Z6" s="80">
        <v>92</v>
      </c>
      <c r="AA6" s="80">
        <v>91</v>
      </c>
      <c r="AB6" s="80">
        <v>89</v>
      </c>
      <c r="AC6" s="80">
        <v>93</v>
      </c>
      <c r="AD6" s="80">
        <v>92</v>
      </c>
      <c r="AE6" s="80">
        <v>106</v>
      </c>
      <c r="AF6" s="80">
        <v>112</v>
      </c>
      <c r="AG6" s="80">
        <v>97</v>
      </c>
      <c r="AH6" s="80">
        <v>78</v>
      </c>
      <c r="AI6" s="80">
        <v>141</v>
      </c>
      <c r="AJ6" s="80">
        <v>139</v>
      </c>
      <c r="AK6" s="80">
        <v>126</v>
      </c>
      <c r="AL6" s="80">
        <v>133</v>
      </c>
      <c r="AM6" s="80">
        <v>109</v>
      </c>
      <c r="AN6" s="80">
        <v>140</v>
      </c>
      <c r="AO6" s="80">
        <v>217</v>
      </c>
      <c r="AP6" s="80">
        <v>130</v>
      </c>
      <c r="AQ6" s="80">
        <v>116</v>
      </c>
      <c r="AR6" s="80">
        <v>160</v>
      </c>
      <c r="AS6" s="80">
        <v>158</v>
      </c>
      <c r="AT6" s="80">
        <v>117</v>
      </c>
      <c r="AU6" s="80">
        <v>33</v>
      </c>
      <c r="AV6" s="80">
        <v>25</v>
      </c>
      <c r="AW6" s="80">
        <v>25</v>
      </c>
      <c r="AX6" s="80">
        <v>55</v>
      </c>
      <c r="AY6" s="80">
        <v>68</v>
      </c>
      <c r="AZ6" s="80">
        <v>189</v>
      </c>
      <c r="BA6" s="80">
        <v>124</v>
      </c>
      <c r="BB6" s="80">
        <v>161</v>
      </c>
      <c r="BC6" s="80">
        <v>158</v>
      </c>
      <c r="BD6" s="80">
        <v>120</v>
      </c>
      <c r="BE6" s="80">
        <v>159</v>
      </c>
      <c r="BF6" s="80">
        <v>199</v>
      </c>
      <c r="BG6" s="80">
        <v>188</v>
      </c>
      <c r="BH6" s="80">
        <v>156</v>
      </c>
      <c r="BI6" s="80">
        <v>319</v>
      </c>
      <c r="BJ6" s="80">
        <v>147</v>
      </c>
      <c r="BK6" s="80">
        <v>78</v>
      </c>
      <c r="BL6" s="80">
        <v>101</v>
      </c>
      <c r="BM6" s="80">
        <v>103</v>
      </c>
      <c r="BN6" s="80">
        <v>90</v>
      </c>
      <c r="BO6" s="80">
        <v>147</v>
      </c>
      <c r="BP6" s="80">
        <v>75</v>
      </c>
      <c r="BQ6" s="80">
        <v>80</v>
      </c>
      <c r="BR6" s="80">
        <v>101</v>
      </c>
      <c r="BS6" s="80">
        <v>70</v>
      </c>
      <c r="BT6" s="80">
        <v>99</v>
      </c>
      <c r="BU6" s="80">
        <v>77</v>
      </c>
      <c r="BV6" s="80">
        <v>69</v>
      </c>
      <c r="BW6" s="80">
        <v>67</v>
      </c>
      <c r="BX6" s="80">
        <v>46</v>
      </c>
      <c r="BY6" s="80">
        <v>54</v>
      </c>
      <c r="BZ6" s="80">
        <v>51</v>
      </c>
      <c r="CA6" s="80">
        <v>50</v>
      </c>
      <c r="CB6" s="80">
        <v>23</v>
      </c>
      <c r="CC6" s="80">
        <v>39</v>
      </c>
      <c r="CD6" s="80">
        <v>34</v>
      </c>
      <c r="CE6" s="80">
        <v>23</v>
      </c>
      <c r="CF6" s="80">
        <v>52</v>
      </c>
      <c r="CG6" s="80">
        <v>34</v>
      </c>
      <c r="CH6" s="80">
        <v>39</v>
      </c>
      <c r="CI6" s="80">
        <v>79</v>
      </c>
      <c r="CJ6" s="80">
        <v>63</v>
      </c>
      <c r="CK6" s="80">
        <v>61</v>
      </c>
      <c r="CL6" s="80">
        <v>56</v>
      </c>
      <c r="CM6" s="80">
        <v>57</v>
      </c>
      <c r="CN6" s="80">
        <v>52</v>
      </c>
      <c r="CO6" s="80">
        <v>69</v>
      </c>
      <c r="CP6" s="80">
        <v>73</v>
      </c>
      <c r="CQ6" s="80">
        <v>49</v>
      </c>
      <c r="CR6" s="80">
        <v>88</v>
      </c>
      <c r="CS6" s="80">
        <v>55</v>
      </c>
      <c r="CT6" s="80">
        <v>57</v>
      </c>
      <c r="CU6" s="80">
        <v>50</v>
      </c>
      <c r="CV6" s="80">
        <v>32</v>
      </c>
      <c r="CW6" s="80">
        <v>59</v>
      </c>
      <c r="CX6" s="80">
        <v>37</v>
      </c>
      <c r="CY6" s="80">
        <v>41</v>
      </c>
      <c r="CZ6" s="80">
        <v>32</v>
      </c>
      <c r="DA6" s="80">
        <v>40</v>
      </c>
      <c r="DB6" s="81">
        <v>32</v>
      </c>
      <c r="DC6" s="81">
        <v>25</v>
      </c>
      <c r="DD6" s="81">
        <v>44</v>
      </c>
      <c r="DE6" s="67">
        <v>9100</v>
      </c>
      <c r="DF6" s="58">
        <v>7.458466178724521E-2</v>
      </c>
      <c r="DG6" s="123"/>
    </row>
    <row r="7" spans="1:111" ht="15.75" customHeight="1">
      <c r="A7" s="82"/>
      <c r="B7" s="83" t="s">
        <v>22</v>
      </c>
      <c r="C7" s="84">
        <v>24</v>
      </c>
      <c r="D7" s="84">
        <v>140</v>
      </c>
      <c r="E7" s="84">
        <v>271</v>
      </c>
      <c r="F7" s="84">
        <v>125</v>
      </c>
      <c r="G7" s="84">
        <v>49</v>
      </c>
      <c r="H7" s="84">
        <v>62</v>
      </c>
      <c r="I7" s="84">
        <v>52</v>
      </c>
      <c r="J7" s="84">
        <v>55</v>
      </c>
      <c r="K7" s="84">
        <v>30</v>
      </c>
      <c r="L7" s="84">
        <v>40</v>
      </c>
      <c r="M7" s="84">
        <v>22</v>
      </c>
      <c r="N7" s="84">
        <v>26</v>
      </c>
      <c r="O7" s="84">
        <v>22</v>
      </c>
      <c r="P7" s="84">
        <v>32</v>
      </c>
      <c r="Q7" s="84">
        <v>27</v>
      </c>
      <c r="R7" s="84">
        <v>32</v>
      </c>
      <c r="S7" s="84">
        <v>30</v>
      </c>
      <c r="T7" s="84">
        <v>23</v>
      </c>
      <c r="U7" s="84">
        <v>31</v>
      </c>
      <c r="V7" s="84">
        <v>31</v>
      </c>
      <c r="W7" s="84">
        <v>32</v>
      </c>
      <c r="X7" s="84">
        <v>36</v>
      </c>
      <c r="Y7" s="84">
        <v>26</v>
      </c>
      <c r="Z7" s="84">
        <v>41</v>
      </c>
      <c r="AA7" s="84">
        <v>41</v>
      </c>
      <c r="AB7" s="84">
        <v>39</v>
      </c>
      <c r="AC7" s="84">
        <v>35</v>
      </c>
      <c r="AD7" s="84">
        <v>29</v>
      </c>
      <c r="AE7" s="84">
        <v>40</v>
      </c>
      <c r="AF7" s="84">
        <v>38</v>
      </c>
      <c r="AG7" s="84">
        <v>44</v>
      </c>
      <c r="AH7" s="84">
        <v>28</v>
      </c>
      <c r="AI7" s="84">
        <v>49</v>
      </c>
      <c r="AJ7" s="84">
        <v>52</v>
      </c>
      <c r="AK7" s="84">
        <v>44</v>
      </c>
      <c r="AL7" s="84">
        <v>47</v>
      </c>
      <c r="AM7" s="84">
        <v>27</v>
      </c>
      <c r="AN7" s="84">
        <v>63</v>
      </c>
      <c r="AO7" s="84">
        <v>89</v>
      </c>
      <c r="AP7" s="84">
        <v>45</v>
      </c>
      <c r="AQ7" s="84">
        <v>44</v>
      </c>
      <c r="AR7" s="84">
        <v>55</v>
      </c>
      <c r="AS7" s="84">
        <v>44</v>
      </c>
      <c r="AT7" s="84">
        <v>50</v>
      </c>
      <c r="AU7" s="84">
        <v>12</v>
      </c>
      <c r="AV7" s="84">
        <v>17</v>
      </c>
      <c r="AW7" s="84">
        <v>10</v>
      </c>
      <c r="AX7" s="84">
        <v>18</v>
      </c>
      <c r="AY7" s="84">
        <v>25</v>
      </c>
      <c r="AZ7" s="84">
        <v>41</v>
      </c>
      <c r="BA7" s="84">
        <v>28</v>
      </c>
      <c r="BB7" s="84">
        <v>49</v>
      </c>
      <c r="BC7" s="84">
        <v>41</v>
      </c>
      <c r="BD7" s="84">
        <v>27</v>
      </c>
      <c r="BE7" s="84">
        <v>40</v>
      </c>
      <c r="BF7" s="84">
        <v>69</v>
      </c>
      <c r="BG7" s="84">
        <v>56</v>
      </c>
      <c r="BH7" s="84">
        <v>62</v>
      </c>
      <c r="BI7" s="84">
        <v>198</v>
      </c>
      <c r="BJ7" s="84">
        <v>82</v>
      </c>
      <c r="BK7" s="84">
        <v>37</v>
      </c>
      <c r="BL7" s="84">
        <v>41</v>
      </c>
      <c r="BM7" s="84">
        <v>41</v>
      </c>
      <c r="BN7" s="84">
        <v>25</v>
      </c>
      <c r="BO7" s="84">
        <v>51</v>
      </c>
      <c r="BP7" s="84">
        <v>26</v>
      </c>
      <c r="BQ7" s="84">
        <v>25</v>
      </c>
      <c r="BR7" s="84">
        <v>34</v>
      </c>
      <c r="BS7" s="84">
        <v>26</v>
      </c>
      <c r="BT7" s="84">
        <v>37</v>
      </c>
      <c r="BU7" s="84">
        <v>35</v>
      </c>
      <c r="BV7" s="84">
        <v>31</v>
      </c>
      <c r="BW7" s="84">
        <v>29</v>
      </c>
      <c r="BX7" s="84">
        <v>16</v>
      </c>
      <c r="BY7" s="84">
        <v>19</v>
      </c>
      <c r="BZ7" s="84">
        <v>23</v>
      </c>
      <c r="CA7" s="84">
        <v>15</v>
      </c>
      <c r="CB7" s="84">
        <v>10</v>
      </c>
      <c r="CC7" s="84">
        <v>17</v>
      </c>
      <c r="CD7" s="84">
        <v>12</v>
      </c>
      <c r="CE7" s="84">
        <v>12</v>
      </c>
      <c r="CF7" s="84">
        <v>20</v>
      </c>
      <c r="CG7" s="84">
        <v>16</v>
      </c>
      <c r="CH7" s="84">
        <v>18</v>
      </c>
      <c r="CI7" s="84">
        <v>23</v>
      </c>
      <c r="CJ7" s="84">
        <v>24</v>
      </c>
      <c r="CK7" s="84">
        <v>27</v>
      </c>
      <c r="CL7" s="84">
        <v>25</v>
      </c>
      <c r="CM7" s="84">
        <v>20</v>
      </c>
      <c r="CN7" s="84">
        <v>21</v>
      </c>
      <c r="CO7" s="84">
        <v>37</v>
      </c>
      <c r="CP7" s="84">
        <v>36</v>
      </c>
      <c r="CQ7" s="84">
        <v>18</v>
      </c>
      <c r="CR7" s="84">
        <v>52</v>
      </c>
      <c r="CS7" s="84">
        <v>37</v>
      </c>
      <c r="CT7" s="84">
        <v>36</v>
      </c>
      <c r="CU7" s="84">
        <v>30</v>
      </c>
      <c r="CV7" s="84">
        <v>13</v>
      </c>
      <c r="CW7" s="84">
        <v>22</v>
      </c>
      <c r="CX7" s="84">
        <v>16</v>
      </c>
      <c r="CY7" s="84">
        <v>17</v>
      </c>
      <c r="CZ7" s="84">
        <v>20</v>
      </c>
      <c r="DA7" s="84">
        <v>23</v>
      </c>
      <c r="DB7" s="84">
        <v>19</v>
      </c>
      <c r="DC7" s="84">
        <v>7</v>
      </c>
      <c r="DD7" s="84">
        <v>26</v>
      </c>
      <c r="DE7" s="70">
        <v>4102</v>
      </c>
      <c r="DF7" s="59"/>
      <c r="DG7" s="123"/>
    </row>
    <row r="8" spans="1:111" ht="15.75" customHeight="1">
      <c r="A8" s="85"/>
      <c r="B8" s="86" t="s">
        <v>23</v>
      </c>
      <c r="C8" s="87">
        <v>2</v>
      </c>
      <c r="D8" s="87">
        <v>5</v>
      </c>
      <c r="E8" s="87">
        <v>10</v>
      </c>
      <c r="F8" s="87">
        <v>9</v>
      </c>
      <c r="G8" s="87">
        <v>6</v>
      </c>
      <c r="H8" s="87">
        <v>6</v>
      </c>
      <c r="I8" s="87">
        <v>9</v>
      </c>
      <c r="J8" s="87">
        <v>18</v>
      </c>
      <c r="K8" s="87">
        <v>10</v>
      </c>
      <c r="L8" s="87">
        <v>18</v>
      </c>
      <c r="M8" s="87">
        <v>9</v>
      </c>
      <c r="N8" s="87">
        <v>11</v>
      </c>
      <c r="O8" s="87">
        <v>22</v>
      </c>
      <c r="P8" s="87">
        <v>23</v>
      </c>
      <c r="Q8" s="87">
        <v>23</v>
      </c>
      <c r="R8" s="87">
        <v>33</v>
      </c>
      <c r="S8" s="87">
        <v>26</v>
      </c>
      <c r="T8" s="87">
        <v>39</v>
      </c>
      <c r="U8" s="87">
        <v>30</v>
      </c>
      <c r="V8" s="87">
        <v>40</v>
      </c>
      <c r="W8" s="87">
        <v>34</v>
      </c>
      <c r="X8" s="87">
        <v>40</v>
      </c>
      <c r="Y8" s="87">
        <v>44</v>
      </c>
      <c r="Z8" s="87">
        <v>51</v>
      </c>
      <c r="AA8" s="87">
        <v>50</v>
      </c>
      <c r="AB8" s="87">
        <v>50</v>
      </c>
      <c r="AC8" s="87">
        <v>58</v>
      </c>
      <c r="AD8" s="87">
        <v>63</v>
      </c>
      <c r="AE8" s="87">
        <v>66</v>
      </c>
      <c r="AF8" s="87">
        <v>74</v>
      </c>
      <c r="AG8" s="87">
        <v>53</v>
      </c>
      <c r="AH8" s="87">
        <v>50</v>
      </c>
      <c r="AI8" s="87">
        <v>92</v>
      </c>
      <c r="AJ8" s="87">
        <v>87</v>
      </c>
      <c r="AK8" s="87">
        <v>82</v>
      </c>
      <c r="AL8" s="87">
        <v>86</v>
      </c>
      <c r="AM8" s="87">
        <v>82</v>
      </c>
      <c r="AN8" s="87">
        <v>77</v>
      </c>
      <c r="AO8" s="87">
        <v>128</v>
      </c>
      <c r="AP8" s="87">
        <v>85</v>
      </c>
      <c r="AQ8" s="87">
        <v>72</v>
      </c>
      <c r="AR8" s="87">
        <v>105</v>
      </c>
      <c r="AS8" s="87">
        <v>114</v>
      </c>
      <c r="AT8" s="87">
        <v>67</v>
      </c>
      <c r="AU8" s="87">
        <v>21</v>
      </c>
      <c r="AV8" s="87">
        <v>8</v>
      </c>
      <c r="AW8" s="87">
        <v>15</v>
      </c>
      <c r="AX8" s="87">
        <v>37</v>
      </c>
      <c r="AY8" s="87">
        <v>43</v>
      </c>
      <c r="AZ8" s="87">
        <v>148</v>
      </c>
      <c r="BA8" s="87">
        <v>96</v>
      </c>
      <c r="BB8" s="87">
        <v>112</v>
      </c>
      <c r="BC8" s="87">
        <v>117</v>
      </c>
      <c r="BD8" s="87">
        <v>93</v>
      </c>
      <c r="BE8" s="87">
        <v>119</v>
      </c>
      <c r="BF8" s="87">
        <v>130</v>
      </c>
      <c r="BG8" s="87">
        <v>132</v>
      </c>
      <c r="BH8" s="87">
        <v>94</v>
      </c>
      <c r="BI8" s="87">
        <v>121</v>
      </c>
      <c r="BJ8" s="87">
        <v>65</v>
      </c>
      <c r="BK8" s="87">
        <v>41</v>
      </c>
      <c r="BL8" s="87">
        <v>60</v>
      </c>
      <c r="BM8" s="87">
        <v>62</v>
      </c>
      <c r="BN8" s="87">
        <v>65</v>
      </c>
      <c r="BO8" s="87">
        <v>96</v>
      </c>
      <c r="BP8" s="87">
        <v>49</v>
      </c>
      <c r="BQ8" s="87">
        <v>55</v>
      </c>
      <c r="BR8" s="87">
        <v>67</v>
      </c>
      <c r="BS8" s="87">
        <v>44</v>
      </c>
      <c r="BT8" s="87">
        <v>62</v>
      </c>
      <c r="BU8" s="87">
        <v>42</v>
      </c>
      <c r="BV8" s="87">
        <v>38</v>
      </c>
      <c r="BW8" s="87">
        <v>38</v>
      </c>
      <c r="BX8" s="87">
        <v>30</v>
      </c>
      <c r="BY8" s="87">
        <v>35</v>
      </c>
      <c r="BZ8" s="87">
        <v>28</v>
      </c>
      <c r="CA8" s="87">
        <v>35</v>
      </c>
      <c r="CB8" s="87">
        <v>13</v>
      </c>
      <c r="CC8" s="87">
        <v>22</v>
      </c>
      <c r="CD8" s="87">
        <v>22</v>
      </c>
      <c r="CE8" s="87">
        <v>11</v>
      </c>
      <c r="CF8" s="87">
        <v>32</v>
      </c>
      <c r="CG8" s="87">
        <v>18</v>
      </c>
      <c r="CH8" s="87">
        <v>21</v>
      </c>
      <c r="CI8" s="87">
        <v>56</v>
      </c>
      <c r="CJ8" s="87">
        <v>39</v>
      </c>
      <c r="CK8" s="87">
        <v>34</v>
      </c>
      <c r="CL8" s="87">
        <v>31</v>
      </c>
      <c r="CM8" s="87">
        <v>37</v>
      </c>
      <c r="CN8" s="87">
        <v>31</v>
      </c>
      <c r="CO8" s="87">
        <v>32</v>
      </c>
      <c r="CP8" s="87">
        <v>37</v>
      </c>
      <c r="CQ8" s="87">
        <v>31</v>
      </c>
      <c r="CR8" s="87">
        <v>36</v>
      </c>
      <c r="CS8" s="87">
        <v>18</v>
      </c>
      <c r="CT8" s="87">
        <v>21</v>
      </c>
      <c r="CU8" s="87">
        <v>20</v>
      </c>
      <c r="CV8" s="87">
        <v>19</v>
      </c>
      <c r="CW8" s="87">
        <v>37</v>
      </c>
      <c r="CX8" s="87">
        <v>21</v>
      </c>
      <c r="CY8" s="87">
        <v>24</v>
      </c>
      <c r="CZ8" s="87">
        <v>12</v>
      </c>
      <c r="DA8" s="87">
        <v>17</v>
      </c>
      <c r="DB8" s="87">
        <v>13</v>
      </c>
      <c r="DC8" s="87">
        <v>18</v>
      </c>
      <c r="DD8" s="87">
        <v>18</v>
      </c>
      <c r="DE8" s="73">
        <v>4998</v>
      </c>
      <c r="DF8" s="60"/>
      <c r="DG8" s="123"/>
    </row>
    <row r="9" spans="1:111" ht="15.75" customHeight="1">
      <c r="A9" s="82" t="s">
        <v>1</v>
      </c>
      <c r="B9" s="83"/>
      <c r="C9" s="81">
        <v>319</v>
      </c>
      <c r="D9" s="81">
        <v>4644</v>
      </c>
      <c r="E9" s="81">
        <v>3906</v>
      </c>
      <c r="F9" s="81">
        <v>1982</v>
      </c>
      <c r="G9" s="81">
        <v>1546</v>
      </c>
      <c r="H9" s="81">
        <v>1107</v>
      </c>
      <c r="I9" s="81">
        <v>817</v>
      </c>
      <c r="J9" s="81">
        <v>936</v>
      </c>
      <c r="K9" s="81">
        <v>716</v>
      </c>
      <c r="L9" s="81">
        <v>649</v>
      </c>
      <c r="M9" s="81">
        <v>591</v>
      </c>
      <c r="N9" s="81">
        <v>440</v>
      </c>
      <c r="O9" s="81">
        <v>569</v>
      </c>
      <c r="P9" s="81">
        <v>574</v>
      </c>
      <c r="Q9" s="81">
        <v>449</v>
      </c>
      <c r="R9" s="81">
        <v>453</v>
      </c>
      <c r="S9" s="81">
        <v>480</v>
      </c>
      <c r="T9" s="81">
        <v>395</v>
      </c>
      <c r="U9" s="81">
        <v>427</v>
      </c>
      <c r="V9" s="81">
        <v>524</v>
      </c>
      <c r="W9" s="81">
        <v>477</v>
      </c>
      <c r="X9" s="81">
        <v>496</v>
      </c>
      <c r="Y9" s="81">
        <v>478</v>
      </c>
      <c r="Z9" s="81">
        <v>357</v>
      </c>
      <c r="AA9" s="81">
        <v>451</v>
      </c>
      <c r="AB9" s="81">
        <v>435</v>
      </c>
      <c r="AC9" s="81">
        <v>462</v>
      </c>
      <c r="AD9" s="81">
        <v>394</v>
      </c>
      <c r="AE9" s="81">
        <v>380</v>
      </c>
      <c r="AF9" s="81">
        <v>289</v>
      </c>
      <c r="AG9" s="81">
        <v>399</v>
      </c>
      <c r="AH9" s="81">
        <v>532</v>
      </c>
      <c r="AI9" s="81">
        <v>789</v>
      </c>
      <c r="AJ9" s="81">
        <v>936</v>
      </c>
      <c r="AK9" s="81">
        <v>756</v>
      </c>
      <c r="AL9" s="81">
        <v>378</v>
      </c>
      <c r="AM9" s="81">
        <v>525</v>
      </c>
      <c r="AN9" s="81">
        <v>393</v>
      </c>
      <c r="AO9" s="81">
        <v>441</v>
      </c>
      <c r="AP9" s="81">
        <v>537</v>
      </c>
      <c r="AQ9" s="81">
        <v>421</v>
      </c>
      <c r="AR9" s="81">
        <v>367</v>
      </c>
      <c r="AS9" s="81">
        <v>446</v>
      </c>
      <c r="AT9" s="81">
        <v>243</v>
      </c>
      <c r="AU9" s="81">
        <v>91</v>
      </c>
      <c r="AV9" s="81">
        <v>81</v>
      </c>
      <c r="AW9" s="81">
        <v>74</v>
      </c>
      <c r="AX9" s="81">
        <v>101</v>
      </c>
      <c r="AY9" s="81">
        <v>197</v>
      </c>
      <c r="AZ9" s="81">
        <v>269</v>
      </c>
      <c r="BA9" s="81">
        <v>285</v>
      </c>
      <c r="BB9" s="81">
        <v>258</v>
      </c>
      <c r="BC9" s="81">
        <v>367</v>
      </c>
      <c r="BD9" s="81">
        <v>308</v>
      </c>
      <c r="BE9" s="81">
        <v>233</v>
      </c>
      <c r="BF9" s="81">
        <v>409</v>
      </c>
      <c r="BG9" s="81">
        <v>344</v>
      </c>
      <c r="BH9" s="81">
        <v>372</v>
      </c>
      <c r="BI9" s="81">
        <v>344</v>
      </c>
      <c r="BJ9" s="81">
        <v>355</v>
      </c>
      <c r="BK9" s="81">
        <v>180</v>
      </c>
      <c r="BL9" s="81">
        <v>201</v>
      </c>
      <c r="BM9" s="81">
        <v>163</v>
      </c>
      <c r="BN9" s="81">
        <v>183</v>
      </c>
      <c r="BO9" s="81">
        <v>223</v>
      </c>
      <c r="BP9" s="81">
        <v>173</v>
      </c>
      <c r="BQ9" s="81">
        <v>166</v>
      </c>
      <c r="BR9" s="81">
        <v>232</v>
      </c>
      <c r="BS9" s="81">
        <v>149</v>
      </c>
      <c r="BT9" s="81">
        <v>126</v>
      </c>
      <c r="BU9" s="81">
        <v>208</v>
      </c>
      <c r="BV9" s="81">
        <v>130</v>
      </c>
      <c r="BW9" s="81">
        <v>89</v>
      </c>
      <c r="BX9" s="81">
        <v>112</v>
      </c>
      <c r="BY9" s="81">
        <v>94</v>
      </c>
      <c r="BZ9" s="81">
        <v>88</v>
      </c>
      <c r="CA9" s="81">
        <v>86</v>
      </c>
      <c r="CB9" s="81">
        <v>75</v>
      </c>
      <c r="CC9" s="81">
        <v>61</v>
      </c>
      <c r="CD9" s="81">
        <v>82</v>
      </c>
      <c r="CE9" s="81">
        <v>63</v>
      </c>
      <c r="CF9" s="81">
        <v>73</v>
      </c>
      <c r="CG9" s="81">
        <v>77</v>
      </c>
      <c r="CH9" s="81">
        <v>97</v>
      </c>
      <c r="CI9" s="81">
        <v>101</v>
      </c>
      <c r="CJ9" s="81">
        <v>111</v>
      </c>
      <c r="CK9" s="81">
        <v>89</v>
      </c>
      <c r="CL9" s="81">
        <v>82</v>
      </c>
      <c r="CM9" s="81">
        <v>76</v>
      </c>
      <c r="CN9" s="81">
        <v>111</v>
      </c>
      <c r="CO9" s="81">
        <v>87</v>
      </c>
      <c r="CP9" s="81">
        <v>87</v>
      </c>
      <c r="CQ9" s="81">
        <v>89</v>
      </c>
      <c r="CR9" s="81">
        <v>129</v>
      </c>
      <c r="CS9" s="81">
        <v>79</v>
      </c>
      <c r="CT9" s="81">
        <v>60</v>
      </c>
      <c r="CU9" s="81">
        <v>50</v>
      </c>
      <c r="CV9" s="81">
        <v>66</v>
      </c>
      <c r="CW9" s="81">
        <v>69</v>
      </c>
      <c r="CX9" s="81">
        <v>48</v>
      </c>
      <c r="CY9" s="81">
        <v>67</v>
      </c>
      <c r="CZ9" s="81">
        <v>76</v>
      </c>
      <c r="DA9" s="81">
        <v>54</v>
      </c>
      <c r="DB9" s="81">
        <v>62</v>
      </c>
      <c r="DC9" s="81">
        <v>50</v>
      </c>
      <c r="DD9" s="81">
        <v>56</v>
      </c>
      <c r="DE9" s="67">
        <v>41824</v>
      </c>
      <c r="DF9" s="61">
        <v>0.34279438402085094</v>
      </c>
      <c r="DG9" s="123"/>
    </row>
    <row r="10" spans="1:111" ht="15.75" customHeight="1">
      <c r="A10" s="82"/>
      <c r="B10" s="83" t="s">
        <v>22</v>
      </c>
      <c r="C10" s="84">
        <v>298</v>
      </c>
      <c r="D10" s="84">
        <v>4487</v>
      </c>
      <c r="E10" s="84">
        <v>3723</v>
      </c>
      <c r="F10" s="84">
        <v>1843</v>
      </c>
      <c r="G10" s="84">
        <v>1376</v>
      </c>
      <c r="H10" s="84">
        <v>1013</v>
      </c>
      <c r="I10" s="84">
        <v>671</v>
      </c>
      <c r="J10" s="84">
        <v>739</v>
      </c>
      <c r="K10" s="84">
        <v>576</v>
      </c>
      <c r="L10" s="84">
        <v>497</v>
      </c>
      <c r="M10" s="84">
        <v>429</v>
      </c>
      <c r="N10" s="84">
        <v>319</v>
      </c>
      <c r="O10" s="84">
        <v>384</v>
      </c>
      <c r="P10" s="84">
        <v>373</v>
      </c>
      <c r="Q10" s="84">
        <v>293</v>
      </c>
      <c r="R10" s="84">
        <v>266</v>
      </c>
      <c r="S10" s="84">
        <v>282</v>
      </c>
      <c r="T10" s="84">
        <v>230</v>
      </c>
      <c r="U10" s="84">
        <v>265</v>
      </c>
      <c r="V10" s="84">
        <v>344</v>
      </c>
      <c r="W10" s="84">
        <v>277</v>
      </c>
      <c r="X10" s="84">
        <v>273</v>
      </c>
      <c r="Y10" s="84">
        <v>242</v>
      </c>
      <c r="Z10" s="84">
        <v>173</v>
      </c>
      <c r="AA10" s="84">
        <v>239</v>
      </c>
      <c r="AB10" s="84">
        <v>227</v>
      </c>
      <c r="AC10" s="84">
        <v>186</v>
      </c>
      <c r="AD10" s="84">
        <v>172</v>
      </c>
      <c r="AE10" s="84">
        <v>169</v>
      </c>
      <c r="AF10" s="84">
        <v>112</v>
      </c>
      <c r="AG10" s="84">
        <v>194</v>
      </c>
      <c r="AH10" s="84">
        <v>235</v>
      </c>
      <c r="AI10" s="84">
        <v>246</v>
      </c>
      <c r="AJ10" s="84">
        <v>275</v>
      </c>
      <c r="AK10" s="84">
        <v>290</v>
      </c>
      <c r="AL10" s="84">
        <v>181</v>
      </c>
      <c r="AM10" s="84">
        <v>251</v>
      </c>
      <c r="AN10" s="84">
        <v>188</v>
      </c>
      <c r="AO10" s="84">
        <v>198</v>
      </c>
      <c r="AP10" s="84">
        <v>257</v>
      </c>
      <c r="AQ10" s="84">
        <v>165</v>
      </c>
      <c r="AR10" s="84">
        <v>186</v>
      </c>
      <c r="AS10" s="84">
        <v>197</v>
      </c>
      <c r="AT10" s="84">
        <v>120</v>
      </c>
      <c r="AU10" s="84">
        <v>45</v>
      </c>
      <c r="AV10" s="84">
        <v>49</v>
      </c>
      <c r="AW10" s="84">
        <v>35</v>
      </c>
      <c r="AX10" s="84">
        <v>54</v>
      </c>
      <c r="AY10" s="84">
        <v>81</v>
      </c>
      <c r="AZ10" s="84">
        <v>82</v>
      </c>
      <c r="BA10" s="84">
        <v>107</v>
      </c>
      <c r="BB10" s="84">
        <v>77</v>
      </c>
      <c r="BC10" s="84">
        <v>115</v>
      </c>
      <c r="BD10" s="84">
        <v>112</v>
      </c>
      <c r="BE10" s="84">
        <v>84</v>
      </c>
      <c r="BF10" s="84">
        <v>146</v>
      </c>
      <c r="BG10" s="84">
        <v>124</v>
      </c>
      <c r="BH10" s="84">
        <v>158</v>
      </c>
      <c r="BI10" s="84">
        <v>189</v>
      </c>
      <c r="BJ10" s="84">
        <v>202</v>
      </c>
      <c r="BK10" s="84">
        <v>82</v>
      </c>
      <c r="BL10" s="84">
        <v>71</v>
      </c>
      <c r="BM10" s="84">
        <v>44</v>
      </c>
      <c r="BN10" s="84">
        <v>46</v>
      </c>
      <c r="BO10" s="84">
        <v>59</v>
      </c>
      <c r="BP10" s="84">
        <v>42</v>
      </c>
      <c r="BQ10" s="84">
        <v>34</v>
      </c>
      <c r="BR10" s="84">
        <v>57</v>
      </c>
      <c r="BS10" s="84">
        <v>38</v>
      </c>
      <c r="BT10" s="84">
        <v>39</v>
      </c>
      <c r="BU10" s="84">
        <v>76</v>
      </c>
      <c r="BV10" s="84">
        <v>50</v>
      </c>
      <c r="BW10" s="84">
        <v>24</v>
      </c>
      <c r="BX10" s="84">
        <v>38</v>
      </c>
      <c r="BY10" s="84">
        <v>24</v>
      </c>
      <c r="BZ10" s="84">
        <v>27</v>
      </c>
      <c r="CA10" s="84">
        <v>10</v>
      </c>
      <c r="CB10" s="84">
        <v>28</v>
      </c>
      <c r="CC10" s="84">
        <v>26</v>
      </c>
      <c r="CD10" s="84">
        <v>26</v>
      </c>
      <c r="CE10" s="84">
        <v>20</v>
      </c>
      <c r="CF10" s="84">
        <v>28</v>
      </c>
      <c r="CG10" s="84">
        <v>32</v>
      </c>
      <c r="CH10" s="84">
        <v>40</v>
      </c>
      <c r="CI10" s="84">
        <v>41</v>
      </c>
      <c r="CJ10" s="84">
        <v>45</v>
      </c>
      <c r="CK10" s="84">
        <v>31</v>
      </c>
      <c r="CL10" s="84">
        <v>35</v>
      </c>
      <c r="CM10" s="84">
        <v>32</v>
      </c>
      <c r="CN10" s="84">
        <v>53</v>
      </c>
      <c r="CO10" s="84">
        <v>23</v>
      </c>
      <c r="CP10" s="84">
        <v>46</v>
      </c>
      <c r="CQ10" s="84">
        <v>45</v>
      </c>
      <c r="CR10" s="84">
        <v>68</v>
      </c>
      <c r="CS10" s="84">
        <v>38</v>
      </c>
      <c r="CT10" s="84">
        <v>30</v>
      </c>
      <c r="CU10" s="84">
        <v>21</v>
      </c>
      <c r="CV10" s="84">
        <v>18</v>
      </c>
      <c r="CW10" s="84">
        <v>19</v>
      </c>
      <c r="CX10" s="84">
        <v>21</v>
      </c>
      <c r="CY10" s="84">
        <v>25</v>
      </c>
      <c r="CZ10" s="84">
        <v>26</v>
      </c>
      <c r="DA10" s="84">
        <v>19</v>
      </c>
      <c r="DB10" s="84">
        <v>28</v>
      </c>
      <c r="DC10" s="84">
        <v>18</v>
      </c>
      <c r="DD10" s="84">
        <v>24</v>
      </c>
      <c r="DE10" s="70">
        <v>26788</v>
      </c>
      <c r="DF10" s="59"/>
      <c r="DG10" s="123"/>
    </row>
    <row r="11" spans="1:111" ht="15.75" customHeight="1">
      <c r="A11" s="85"/>
      <c r="B11" s="86" t="s">
        <v>23</v>
      </c>
      <c r="C11" s="87">
        <v>21</v>
      </c>
      <c r="D11" s="87">
        <v>157</v>
      </c>
      <c r="E11" s="87">
        <v>183</v>
      </c>
      <c r="F11" s="87">
        <v>139</v>
      </c>
      <c r="G11" s="87">
        <v>170</v>
      </c>
      <c r="H11" s="87">
        <v>94</v>
      </c>
      <c r="I11" s="87">
        <v>146</v>
      </c>
      <c r="J11" s="87">
        <v>197</v>
      </c>
      <c r="K11" s="87">
        <v>140</v>
      </c>
      <c r="L11" s="87">
        <v>152</v>
      </c>
      <c r="M11" s="87">
        <v>162</v>
      </c>
      <c r="N11" s="87">
        <v>121</v>
      </c>
      <c r="O11" s="87">
        <v>185</v>
      </c>
      <c r="P11" s="87">
        <v>201</v>
      </c>
      <c r="Q11" s="87">
        <v>156</v>
      </c>
      <c r="R11" s="87">
        <v>187</v>
      </c>
      <c r="S11" s="87">
        <v>198</v>
      </c>
      <c r="T11" s="87">
        <v>165</v>
      </c>
      <c r="U11" s="87">
        <v>162</v>
      </c>
      <c r="V11" s="87">
        <v>180</v>
      </c>
      <c r="W11" s="87">
        <v>200</v>
      </c>
      <c r="X11" s="87">
        <v>223</v>
      </c>
      <c r="Y11" s="87">
        <v>236</v>
      </c>
      <c r="Z11" s="87">
        <v>184</v>
      </c>
      <c r="AA11" s="87">
        <v>212</v>
      </c>
      <c r="AB11" s="87">
        <v>208</v>
      </c>
      <c r="AC11" s="87">
        <v>276</v>
      </c>
      <c r="AD11" s="87">
        <v>222</v>
      </c>
      <c r="AE11" s="87">
        <v>211</v>
      </c>
      <c r="AF11" s="87">
        <v>177</v>
      </c>
      <c r="AG11" s="87">
        <v>205</v>
      </c>
      <c r="AH11" s="87">
        <v>297</v>
      </c>
      <c r="AI11" s="87">
        <v>543</v>
      </c>
      <c r="AJ11" s="87">
        <v>661</v>
      </c>
      <c r="AK11" s="87">
        <v>466</v>
      </c>
      <c r="AL11" s="87">
        <v>197</v>
      </c>
      <c r="AM11" s="87">
        <v>274</v>
      </c>
      <c r="AN11" s="87">
        <v>205</v>
      </c>
      <c r="AO11" s="87">
        <v>243</v>
      </c>
      <c r="AP11" s="87">
        <v>280</v>
      </c>
      <c r="AQ11" s="87">
        <v>256</v>
      </c>
      <c r="AR11" s="87">
        <v>181</v>
      </c>
      <c r="AS11" s="87">
        <v>249</v>
      </c>
      <c r="AT11" s="87">
        <v>123</v>
      </c>
      <c r="AU11" s="87">
        <v>46</v>
      </c>
      <c r="AV11" s="87">
        <v>32</v>
      </c>
      <c r="AW11" s="87">
        <v>39</v>
      </c>
      <c r="AX11" s="87">
        <v>47</v>
      </c>
      <c r="AY11" s="87">
        <v>116</v>
      </c>
      <c r="AZ11" s="87">
        <v>187</v>
      </c>
      <c r="BA11" s="87">
        <v>178</v>
      </c>
      <c r="BB11" s="87">
        <v>181</v>
      </c>
      <c r="BC11" s="87">
        <v>252</v>
      </c>
      <c r="BD11" s="87">
        <v>196</v>
      </c>
      <c r="BE11" s="87">
        <v>149</v>
      </c>
      <c r="BF11" s="87">
        <v>263</v>
      </c>
      <c r="BG11" s="87">
        <v>220</v>
      </c>
      <c r="BH11" s="87">
        <v>214</v>
      </c>
      <c r="BI11" s="87">
        <v>155</v>
      </c>
      <c r="BJ11" s="87">
        <v>153</v>
      </c>
      <c r="BK11" s="87">
        <v>98</v>
      </c>
      <c r="BL11" s="87">
        <v>130</v>
      </c>
      <c r="BM11" s="87">
        <v>119</v>
      </c>
      <c r="BN11" s="87">
        <v>137</v>
      </c>
      <c r="BO11" s="87">
        <v>164</v>
      </c>
      <c r="BP11" s="87">
        <v>131</v>
      </c>
      <c r="BQ11" s="87">
        <v>132</v>
      </c>
      <c r="BR11" s="87">
        <v>175</v>
      </c>
      <c r="BS11" s="87">
        <v>111</v>
      </c>
      <c r="BT11" s="87">
        <v>87</v>
      </c>
      <c r="BU11" s="87">
        <v>132</v>
      </c>
      <c r="BV11" s="87">
        <v>80</v>
      </c>
      <c r="BW11" s="87">
        <v>65</v>
      </c>
      <c r="BX11" s="87">
        <v>74</v>
      </c>
      <c r="BY11" s="87">
        <v>70</v>
      </c>
      <c r="BZ11" s="87">
        <v>61</v>
      </c>
      <c r="CA11" s="87">
        <v>76</v>
      </c>
      <c r="CB11" s="87">
        <v>47</v>
      </c>
      <c r="CC11" s="87">
        <v>35</v>
      </c>
      <c r="CD11" s="87">
        <v>56</v>
      </c>
      <c r="CE11" s="87">
        <v>43</v>
      </c>
      <c r="CF11" s="87">
        <v>45</v>
      </c>
      <c r="CG11" s="87">
        <v>45</v>
      </c>
      <c r="CH11" s="87">
        <v>57</v>
      </c>
      <c r="CI11" s="87">
        <v>60</v>
      </c>
      <c r="CJ11" s="87">
        <v>66</v>
      </c>
      <c r="CK11" s="87">
        <v>58</v>
      </c>
      <c r="CL11" s="87">
        <v>47</v>
      </c>
      <c r="CM11" s="87">
        <v>44</v>
      </c>
      <c r="CN11" s="87">
        <v>58</v>
      </c>
      <c r="CO11" s="87">
        <v>64</v>
      </c>
      <c r="CP11" s="87">
        <v>41</v>
      </c>
      <c r="CQ11" s="87">
        <v>44</v>
      </c>
      <c r="CR11" s="87">
        <v>61</v>
      </c>
      <c r="CS11" s="87">
        <v>41</v>
      </c>
      <c r="CT11" s="87">
        <v>30</v>
      </c>
      <c r="CU11" s="87">
        <v>29</v>
      </c>
      <c r="CV11" s="87">
        <v>48</v>
      </c>
      <c r="CW11" s="87">
        <v>50</v>
      </c>
      <c r="CX11" s="87">
        <v>27</v>
      </c>
      <c r="CY11" s="87">
        <v>42</v>
      </c>
      <c r="CZ11" s="87">
        <v>50</v>
      </c>
      <c r="DA11" s="87">
        <v>35</v>
      </c>
      <c r="DB11" s="87">
        <v>34</v>
      </c>
      <c r="DC11" s="87">
        <v>32</v>
      </c>
      <c r="DD11" s="87">
        <v>32</v>
      </c>
      <c r="DE11" s="73">
        <v>15036</v>
      </c>
      <c r="DF11" s="60"/>
      <c r="DG11" s="123"/>
    </row>
    <row r="12" spans="1:111" ht="15.75" customHeight="1">
      <c r="A12" s="82" t="s">
        <v>2</v>
      </c>
      <c r="B12" s="83"/>
      <c r="C12" s="81">
        <v>383</v>
      </c>
      <c r="D12" s="81">
        <v>5139</v>
      </c>
      <c r="E12" s="81">
        <v>4392</v>
      </c>
      <c r="F12" s="81">
        <v>2198</v>
      </c>
      <c r="G12" s="81">
        <v>1410</v>
      </c>
      <c r="H12" s="81">
        <v>1176</v>
      </c>
      <c r="I12" s="81">
        <v>796</v>
      </c>
      <c r="J12" s="81">
        <v>1044</v>
      </c>
      <c r="K12" s="81">
        <v>583</v>
      </c>
      <c r="L12" s="81">
        <v>743</v>
      </c>
      <c r="M12" s="81">
        <v>689</v>
      </c>
      <c r="N12" s="81">
        <v>529</v>
      </c>
      <c r="O12" s="81">
        <v>651</v>
      </c>
      <c r="P12" s="81">
        <v>544</v>
      </c>
      <c r="Q12" s="81">
        <v>573</v>
      </c>
      <c r="R12" s="81">
        <v>510</v>
      </c>
      <c r="S12" s="81">
        <v>469</v>
      </c>
      <c r="T12" s="81">
        <v>509</v>
      </c>
      <c r="U12" s="81">
        <v>489</v>
      </c>
      <c r="V12" s="81">
        <v>560</v>
      </c>
      <c r="W12" s="81">
        <v>463</v>
      </c>
      <c r="X12" s="81">
        <v>579</v>
      </c>
      <c r="Y12" s="81">
        <v>495</v>
      </c>
      <c r="Z12" s="81">
        <v>479</v>
      </c>
      <c r="AA12" s="81">
        <v>445</v>
      </c>
      <c r="AB12" s="81">
        <v>463</v>
      </c>
      <c r="AC12" s="81">
        <v>462</v>
      </c>
      <c r="AD12" s="81">
        <v>497</v>
      </c>
      <c r="AE12" s="81">
        <v>424</v>
      </c>
      <c r="AF12" s="81">
        <v>377</v>
      </c>
      <c r="AG12" s="81">
        <v>385</v>
      </c>
      <c r="AH12" s="81">
        <v>537</v>
      </c>
      <c r="AI12" s="81">
        <v>580</v>
      </c>
      <c r="AJ12" s="81">
        <v>650</v>
      </c>
      <c r="AK12" s="81">
        <v>418</v>
      </c>
      <c r="AL12" s="81">
        <v>555</v>
      </c>
      <c r="AM12" s="81">
        <v>447</v>
      </c>
      <c r="AN12" s="81">
        <v>477</v>
      </c>
      <c r="AO12" s="81">
        <v>455</v>
      </c>
      <c r="AP12" s="81">
        <v>418</v>
      </c>
      <c r="AQ12" s="81">
        <v>497</v>
      </c>
      <c r="AR12" s="81">
        <v>360</v>
      </c>
      <c r="AS12" s="81">
        <v>443</v>
      </c>
      <c r="AT12" s="81">
        <v>332</v>
      </c>
      <c r="AU12" s="81">
        <v>67</v>
      </c>
      <c r="AV12" s="81">
        <v>64</v>
      </c>
      <c r="AW12" s="81">
        <v>91</v>
      </c>
      <c r="AX12" s="81">
        <v>156</v>
      </c>
      <c r="AY12" s="81">
        <v>215</v>
      </c>
      <c r="AZ12" s="81">
        <v>323</v>
      </c>
      <c r="BA12" s="81">
        <v>297</v>
      </c>
      <c r="BB12" s="81">
        <v>332</v>
      </c>
      <c r="BC12" s="81">
        <v>402</v>
      </c>
      <c r="BD12" s="81">
        <v>294</v>
      </c>
      <c r="BE12" s="81">
        <v>370</v>
      </c>
      <c r="BF12" s="81">
        <v>331</v>
      </c>
      <c r="BG12" s="81">
        <v>387</v>
      </c>
      <c r="BH12" s="81">
        <v>380</v>
      </c>
      <c r="BI12" s="81">
        <v>433</v>
      </c>
      <c r="BJ12" s="81">
        <v>310</v>
      </c>
      <c r="BK12" s="81">
        <v>218</v>
      </c>
      <c r="BL12" s="81">
        <v>209</v>
      </c>
      <c r="BM12" s="81">
        <v>184</v>
      </c>
      <c r="BN12" s="81">
        <v>200</v>
      </c>
      <c r="BO12" s="81">
        <v>224</v>
      </c>
      <c r="BP12" s="81">
        <v>155</v>
      </c>
      <c r="BQ12" s="81">
        <v>202</v>
      </c>
      <c r="BR12" s="81">
        <v>227</v>
      </c>
      <c r="BS12" s="81">
        <v>161</v>
      </c>
      <c r="BT12" s="81">
        <v>173</v>
      </c>
      <c r="BU12" s="81">
        <v>171</v>
      </c>
      <c r="BV12" s="81">
        <v>117</v>
      </c>
      <c r="BW12" s="81">
        <v>114</v>
      </c>
      <c r="BX12" s="81">
        <v>102</v>
      </c>
      <c r="BY12" s="81">
        <v>102</v>
      </c>
      <c r="BZ12" s="81">
        <v>90</v>
      </c>
      <c r="CA12" s="81">
        <v>76</v>
      </c>
      <c r="CB12" s="81">
        <v>71</v>
      </c>
      <c r="CC12" s="81">
        <v>55</v>
      </c>
      <c r="CD12" s="81">
        <v>105</v>
      </c>
      <c r="CE12" s="81">
        <v>91</v>
      </c>
      <c r="CF12" s="81">
        <v>107</v>
      </c>
      <c r="CG12" s="81">
        <v>87</v>
      </c>
      <c r="CH12" s="81">
        <v>78</v>
      </c>
      <c r="CI12" s="81">
        <v>99</v>
      </c>
      <c r="CJ12" s="81">
        <v>110</v>
      </c>
      <c r="CK12" s="81">
        <v>105</v>
      </c>
      <c r="CL12" s="81">
        <v>96</v>
      </c>
      <c r="CM12" s="81">
        <v>113</v>
      </c>
      <c r="CN12" s="81">
        <v>101</v>
      </c>
      <c r="CO12" s="81">
        <v>116</v>
      </c>
      <c r="CP12" s="81">
        <v>97</v>
      </c>
      <c r="CQ12" s="81">
        <v>103</v>
      </c>
      <c r="CR12" s="81">
        <v>146</v>
      </c>
      <c r="CS12" s="81">
        <v>88</v>
      </c>
      <c r="CT12" s="81">
        <v>61</v>
      </c>
      <c r="CU12" s="81">
        <v>62</v>
      </c>
      <c r="CV12" s="81">
        <v>62</v>
      </c>
      <c r="CW12" s="81">
        <v>82</v>
      </c>
      <c r="CX12" s="81">
        <v>45</v>
      </c>
      <c r="CY12" s="81">
        <v>81</v>
      </c>
      <c r="CZ12" s="81">
        <v>65</v>
      </c>
      <c r="DA12" s="81">
        <v>77</v>
      </c>
      <c r="DB12" s="81">
        <v>60</v>
      </c>
      <c r="DC12" s="81">
        <v>78</v>
      </c>
      <c r="DD12" s="81">
        <v>76</v>
      </c>
      <c r="DE12" s="67">
        <v>44319</v>
      </c>
      <c r="DF12" s="61">
        <v>0.36324369513724397</v>
      </c>
      <c r="DG12" s="123"/>
    </row>
    <row r="13" spans="1:111" ht="15.75" customHeight="1">
      <c r="A13" s="82"/>
      <c r="B13" s="83" t="s">
        <v>22</v>
      </c>
      <c r="C13" s="84">
        <v>359</v>
      </c>
      <c r="D13" s="84">
        <v>4999</v>
      </c>
      <c r="E13" s="84">
        <v>4196</v>
      </c>
      <c r="F13" s="84">
        <v>2068</v>
      </c>
      <c r="G13" s="84">
        <v>1269</v>
      </c>
      <c r="H13" s="84">
        <v>1058</v>
      </c>
      <c r="I13" s="84">
        <v>675</v>
      </c>
      <c r="J13" s="84">
        <v>836</v>
      </c>
      <c r="K13" s="84">
        <v>449</v>
      </c>
      <c r="L13" s="84">
        <v>549</v>
      </c>
      <c r="M13" s="84">
        <v>473</v>
      </c>
      <c r="N13" s="84">
        <v>364</v>
      </c>
      <c r="O13" s="84">
        <v>452</v>
      </c>
      <c r="P13" s="84">
        <v>351</v>
      </c>
      <c r="Q13" s="84">
        <v>365</v>
      </c>
      <c r="R13" s="84">
        <v>334</v>
      </c>
      <c r="S13" s="84">
        <v>274</v>
      </c>
      <c r="T13" s="84">
        <v>306</v>
      </c>
      <c r="U13" s="84">
        <v>285</v>
      </c>
      <c r="V13" s="84">
        <v>343</v>
      </c>
      <c r="W13" s="84">
        <v>260</v>
      </c>
      <c r="X13" s="84">
        <v>296</v>
      </c>
      <c r="Y13" s="84">
        <v>259</v>
      </c>
      <c r="Z13" s="84">
        <v>243</v>
      </c>
      <c r="AA13" s="84">
        <v>231</v>
      </c>
      <c r="AB13" s="84">
        <v>207</v>
      </c>
      <c r="AC13" s="84">
        <v>227</v>
      </c>
      <c r="AD13" s="84">
        <v>230</v>
      </c>
      <c r="AE13" s="84">
        <v>165</v>
      </c>
      <c r="AF13" s="84">
        <v>172</v>
      </c>
      <c r="AG13" s="84">
        <v>203</v>
      </c>
      <c r="AH13" s="84">
        <v>243</v>
      </c>
      <c r="AI13" s="84">
        <v>196</v>
      </c>
      <c r="AJ13" s="84">
        <v>235</v>
      </c>
      <c r="AK13" s="84">
        <v>201</v>
      </c>
      <c r="AL13" s="84">
        <v>263</v>
      </c>
      <c r="AM13" s="84">
        <v>172</v>
      </c>
      <c r="AN13" s="84">
        <v>220</v>
      </c>
      <c r="AO13" s="84">
        <v>193</v>
      </c>
      <c r="AP13" s="84">
        <v>157</v>
      </c>
      <c r="AQ13" s="84">
        <v>176</v>
      </c>
      <c r="AR13" s="84">
        <v>152</v>
      </c>
      <c r="AS13" s="84">
        <v>186</v>
      </c>
      <c r="AT13" s="84">
        <v>165</v>
      </c>
      <c r="AU13" s="84">
        <v>29</v>
      </c>
      <c r="AV13" s="84">
        <v>33</v>
      </c>
      <c r="AW13" s="84">
        <v>37</v>
      </c>
      <c r="AX13" s="84">
        <v>54</v>
      </c>
      <c r="AY13" s="84">
        <v>82</v>
      </c>
      <c r="AZ13" s="84">
        <v>67</v>
      </c>
      <c r="BA13" s="84">
        <v>67</v>
      </c>
      <c r="BB13" s="84">
        <v>79</v>
      </c>
      <c r="BC13" s="84">
        <v>102</v>
      </c>
      <c r="BD13" s="84">
        <v>77</v>
      </c>
      <c r="BE13" s="84">
        <v>132</v>
      </c>
      <c r="BF13" s="84">
        <v>118</v>
      </c>
      <c r="BG13" s="84">
        <v>106</v>
      </c>
      <c r="BH13" s="84">
        <v>167</v>
      </c>
      <c r="BI13" s="84">
        <v>223</v>
      </c>
      <c r="BJ13" s="84">
        <v>148</v>
      </c>
      <c r="BK13" s="84">
        <v>83</v>
      </c>
      <c r="BL13" s="84">
        <v>68</v>
      </c>
      <c r="BM13" s="84">
        <v>56</v>
      </c>
      <c r="BN13" s="84">
        <v>48</v>
      </c>
      <c r="BO13" s="84">
        <v>68</v>
      </c>
      <c r="BP13" s="84">
        <v>42</v>
      </c>
      <c r="BQ13" s="84">
        <v>63</v>
      </c>
      <c r="BR13" s="84">
        <v>64</v>
      </c>
      <c r="BS13" s="84">
        <v>38</v>
      </c>
      <c r="BT13" s="84">
        <v>72</v>
      </c>
      <c r="BU13" s="84">
        <v>62</v>
      </c>
      <c r="BV13" s="84">
        <v>39</v>
      </c>
      <c r="BW13" s="84">
        <v>28</v>
      </c>
      <c r="BX13" s="84">
        <v>42</v>
      </c>
      <c r="BY13" s="84">
        <v>31</v>
      </c>
      <c r="BZ13" s="84">
        <v>23</v>
      </c>
      <c r="CA13" s="84">
        <v>21</v>
      </c>
      <c r="CB13" s="84">
        <v>23</v>
      </c>
      <c r="CC13" s="84">
        <v>11</v>
      </c>
      <c r="CD13" s="84">
        <v>32</v>
      </c>
      <c r="CE13" s="84">
        <v>23</v>
      </c>
      <c r="CF13" s="84">
        <v>44</v>
      </c>
      <c r="CG13" s="84">
        <v>35</v>
      </c>
      <c r="CH13" s="84">
        <v>29</v>
      </c>
      <c r="CI13" s="84">
        <v>34</v>
      </c>
      <c r="CJ13" s="84">
        <v>53</v>
      </c>
      <c r="CK13" s="84">
        <v>49</v>
      </c>
      <c r="CL13" s="84">
        <v>35</v>
      </c>
      <c r="CM13" s="84">
        <v>45</v>
      </c>
      <c r="CN13" s="84">
        <v>45</v>
      </c>
      <c r="CO13" s="84">
        <v>39</v>
      </c>
      <c r="CP13" s="84">
        <v>45</v>
      </c>
      <c r="CQ13" s="84">
        <v>43</v>
      </c>
      <c r="CR13" s="84">
        <v>80</v>
      </c>
      <c r="CS13" s="84">
        <v>43</v>
      </c>
      <c r="CT13" s="84">
        <v>34</v>
      </c>
      <c r="CU13" s="84">
        <v>26</v>
      </c>
      <c r="CV13" s="84">
        <v>16</v>
      </c>
      <c r="CW13" s="84">
        <v>28</v>
      </c>
      <c r="CX13" s="84">
        <v>16</v>
      </c>
      <c r="CY13" s="84">
        <v>19</v>
      </c>
      <c r="CZ13" s="84">
        <v>29</v>
      </c>
      <c r="DA13" s="84">
        <v>38</v>
      </c>
      <c r="DB13" s="84">
        <v>20</v>
      </c>
      <c r="DC13" s="84">
        <v>24</v>
      </c>
      <c r="DD13" s="84">
        <v>29</v>
      </c>
      <c r="DE13" s="70">
        <v>28413</v>
      </c>
      <c r="DF13" s="59"/>
      <c r="DG13" s="123"/>
    </row>
    <row r="14" spans="1:111" ht="15.75" customHeight="1">
      <c r="A14" s="85"/>
      <c r="B14" s="86" t="s">
        <v>23</v>
      </c>
      <c r="C14" s="87">
        <v>24</v>
      </c>
      <c r="D14" s="87">
        <v>140</v>
      </c>
      <c r="E14" s="87">
        <v>196</v>
      </c>
      <c r="F14" s="87">
        <v>130</v>
      </c>
      <c r="G14" s="87">
        <v>141</v>
      </c>
      <c r="H14" s="87">
        <v>118</v>
      </c>
      <c r="I14" s="87">
        <v>121</v>
      </c>
      <c r="J14" s="87">
        <v>208</v>
      </c>
      <c r="K14" s="87">
        <v>134</v>
      </c>
      <c r="L14" s="87">
        <v>194</v>
      </c>
      <c r="M14" s="87">
        <v>216</v>
      </c>
      <c r="N14" s="87">
        <v>165</v>
      </c>
      <c r="O14" s="87">
        <v>199</v>
      </c>
      <c r="P14" s="87">
        <v>193</v>
      </c>
      <c r="Q14" s="87">
        <v>208</v>
      </c>
      <c r="R14" s="87">
        <v>176</v>
      </c>
      <c r="S14" s="87">
        <v>195</v>
      </c>
      <c r="T14" s="87">
        <v>203</v>
      </c>
      <c r="U14" s="87">
        <v>204</v>
      </c>
      <c r="V14" s="87">
        <v>217</v>
      </c>
      <c r="W14" s="87">
        <v>203</v>
      </c>
      <c r="X14" s="87">
        <v>283</v>
      </c>
      <c r="Y14" s="87">
        <v>236</v>
      </c>
      <c r="Z14" s="87">
        <v>236</v>
      </c>
      <c r="AA14" s="87">
        <v>214</v>
      </c>
      <c r="AB14" s="87">
        <v>256</v>
      </c>
      <c r="AC14" s="87">
        <v>235</v>
      </c>
      <c r="AD14" s="87">
        <v>267</v>
      </c>
      <c r="AE14" s="87">
        <v>259</v>
      </c>
      <c r="AF14" s="87">
        <v>205</v>
      </c>
      <c r="AG14" s="87">
        <v>182</v>
      </c>
      <c r="AH14" s="87">
        <v>294</v>
      </c>
      <c r="AI14" s="87">
        <v>384</v>
      </c>
      <c r="AJ14" s="87">
        <v>415</v>
      </c>
      <c r="AK14" s="87">
        <v>217</v>
      </c>
      <c r="AL14" s="87">
        <v>292</v>
      </c>
      <c r="AM14" s="87">
        <v>275</v>
      </c>
      <c r="AN14" s="87">
        <v>257</v>
      </c>
      <c r="AO14" s="87">
        <v>262</v>
      </c>
      <c r="AP14" s="87">
        <v>261</v>
      </c>
      <c r="AQ14" s="87">
        <v>321</v>
      </c>
      <c r="AR14" s="87">
        <v>208</v>
      </c>
      <c r="AS14" s="87">
        <v>257</v>
      </c>
      <c r="AT14" s="87">
        <v>167</v>
      </c>
      <c r="AU14" s="87">
        <v>38</v>
      </c>
      <c r="AV14" s="87">
        <v>31</v>
      </c>
      <c r="AW14" s="87">
        <v>54</v>
      </c>
      <c r="AX14" s="87">
        <v>102</v>
      </c>
      <c r="AY14" s="87">
        <v>133</v>
      </c>
      <c r="AZ14" s="87">
        <v>256</v>
      </c>
      <c r="BA14" s="87">
        <v>230</v>
      </c>
      <c r="BB14" s="87">
        <v>253</v>
      </c>
      <c r="BC14" s="87">
        <v>300</v>
      </c>
      <c r="BD14" s="87">
        <v>217</v>
      </c>
      <c r="BE14" s="87">
        <v>238</v>
      </c>
      <c r="BF14" s="87">
        <v>213</v>
      </c>
      <c r="BG14" s="87">
        <v>281</v>
      </c>
      <c r="BH14" s="87">
        <v>213</v>
      </c>
      <c r="BI14" s="87">
        <v>210</v>
      </c>
      <c r="BJ14" s="87">
        <v>162</v>
      </c>
      <c r="BK14" s="87">
        <v>135</v>
      </c>
      <c r="BL14" s="87">
        <v>141</v>
      </c>
      <c r="BM14" s="87">
        <v>128</v>
      </c>
      <c r="BN14" s="87">
        <v>152</v>
      </c>
      <c r="BO14" s="87">
        <v>156</v>
      </c>
      <c r="BP14" s="87">
        <v>113</v>
      </c>
      <c r="BQ14" s="87">
        <v>139</v>
      </c>
      <c r="BR14" s="87">
        <v>163</v>
      </c>
      <c r="BS14" s="87">
        <v>123</v>
      </c>
      <c r="BT14" s="87">
        <v>101</v>
      </c>
      <c r="BU14" s="87">
        <v>109</v>
      </c>
      <c r="BV14" s="87">
        <v>78</v>
      </c>
      <c r="BW14" s="87">
        <v>86</v>
      </c>
      <c r="BX14" s="87">
        <v>60</v>
      </c>
      <c r="BY14" s="87">
        <v>71</v>
      </c>
      <c r="BZ14" s="87">
        <v>67</v>
      </c>
      <c r="CA14" s="87">
        <v>55</v>
      </c>
      <c r="CB14" s="87">
        <v>48</v>
      </c>
      <c r="CC14" s="87">
        <v>44</v>
      </c>
      <c r="CD14" s="87">
        <v>73</v>
      </c>
      <c r="CE14" s="87">
        <v>68</v>
      </c>
      <c r="CF14" s="87">
        <v>63</v>
      </c>
      <c r="CG14" s="87">
        <v>52</v>
      </c>
      <c r="CH14" s="87">
        <v>49</v>
      </c>
      <c r="CI14" s="87">
        <v>65</v>
      </c>
      <c r="CJ14" s="87">
        <v>57</v>
      </c>
      <c r="CK14" s="87">
        <v>56</v>
      </c>
      <c r="CL14" s="87">
        <v>61</v>
      </c>
      <c r="CM14" s="87">
        <v>68</v>
      </c>
      <c r="CN14" s="87">
        <v>56</v>
      </c>
      <c r="CO14" s="87">
        <v>77</v>
      </c>
      <c r="CP14" s="87">
        <v>52</v>
      </c>
      <c r="CQ14" s="87">
        <v>60</v>
      </c>
      <c r="CR14" s="87">
        <v>66</v>
      </c>
      <c r="CS14" s="87">
        <v>45</v>
      </c>
      <c r="CT14" s="87">
        <v>27</v>
      </c>
      <c r="CU14" s="87">
        <v>36</v>
      </c>
      <c r="CV14" s="87">
        <v>46</v>
      </c>
      <c r="CW14" s="87">
        <v>54</v>
      </c>
      <c r="CX14" s="87">
        <v>29</v>
      </c>
      <c r="CY14" s="87">
        <v>62</v>
      </c>
      <c r="CZ14" s="87">
        <v>36</v>
      </c>
      <c r="DA14" s="87">
        <v>39</v>
      </c>
      <c r="DB14" s="87">
        <v>40</v>
      </c>
      <c r="DC14" s="87">
        <v>54</v>
      </c>
      <c r="DD14" s="87">
        <v>47</v>
      </c>
      <c r="DE14" s="73">
        <v>15906</v>
      </c>
      <c r="DF14" s="60"/>
      <c r="DG14" s="123"/>
    </row>
    <row r="15" spans="1:111" ht="15.75" customHeight="1">
      <c r="A15" s="82" t="s">
        <v>3</v>
      </c>
      <c r="B15" s="83"/>
      <c r="C15" s="81">
        <v>566</v>
      </c>
      <c r="D15" s="81">
        <v>3353</v>
      </c>
      <c r="E15" s="81">
        <v>2097</v>
      </c>
      <c r="F15" s="81">
        <v>1528</v>
      </c>
      <c r="G15" s="81">
        <v>984</v>
      </c>
      <c r="H15" s="81">
        <v>726</v>
      </c>
      <c r="I15" s="81">
        <v>595</v>
      </c>
      <c r="J15" s="81">
        <v>603</v>
      </c>
      <c r="K15" s="81">
        <v>420</v>
      </c>
      <c r="L15" s="81">
        <v>423</v>
      </c>
      <c r="M15" s="81">
        <v>381</v>
      </c>
      <c r="N15" s="81">
        <v>357</v>
      </c>
      <c r="O15" s="81">
        <v>358</v>
      </c>
      <c r="P15" s="81">
        <v>350</v>
      </c>
      <c r="Q15" s="81">
        <v>330</v>
      </c>
      <c r="R15" s="81">
        <v>301</v>
      </c>
      <c r="S15" s="81">
        <v>346</v>
      </c>
      <c r="T15" s="81">
        <v>265</v>
      </c>
      <c r="U15" s="81">
        <v>298</v>
      </c>
      <c r="V15" s="81">
        <v>349</v>
      </c>
      <c r="W15" s="81">
        <v>348</v>
      </c>
      <c r="X15" s="81">
        <v>309</v>
      </c>
      <c r="Y15" s="81">
        <v>238</v>
      </c>
      <c r="Z15" s="81">
        <v>312</v>
      </c>
      <c r="AA15" s="81">
        <v>264</v>
      </c>
      <c r="AB15" s="81">
        <v>300</v>
      </c>
      <c r="AC15" s="81">
        <v>264</v>
      </c>
      <c r="AD15" s="81">
        <v>296</v>
      </c>
      <c r="AE15" s="81">
        <v>246</v>
      </c>
      <c r="AF15" s="81">
        <v>220</v>
      </c>
      <c r="AG15" s="81">
        <v>213</v>
      </c>
      <c r="AH15" s="81">
        <v>446</v>
      </c>
      <c r="AI15" s="81">
        <v>442</v>
      </c>
      <c r="AJ15" s="81">
        <v>440</v>
      </c>
      <c r="AK15" s="81">
        <v>378</v>
      </c>
      <c r="AL15" s="81">
        <v>352</v>
      </c>
      <c r="AM15" s="81">
        <v>309</v>
      </c>
      <c r="AN15" s="81">
        <v>226</v>
      </c>
      <c r="AO15" s="81">
        <v>282</v>
      </c>
      <c r="AP15" s="81">
        <v>285</v>
      </c>
      <c r="AQ15" s="81">
        <v>271</v>
      </c>
      <c r="AR15" s="81">
        <v>259</v>
      </c>
      <c r="AS15" s="81">
        <v>237</v>
      </c>
      <c r="AT15" s="81">
        <v>176</v>
      </c>
      <c r="AU15" s="81">
        <v>30</v>
      </c>
      <c r="AV15" s="81">
        <v>37</v>
      </c>
      <c r="AW15" s="81">
        <v>18</v>
      </c>
      <c r="AX15" s="81">
        <v>68</v>
      </c>
      <c r="AY15" s="81">
        <v>44</v>
      </c>
      <c r="AZ15" s="81">
        <v>224</v>
      </c>
      <c r="BA15" s="81">
        <v>148</v>
      </c>
      <c r="BB15" s="81">
        <v>196</v>
      </c>
      <c r="BC15" s="81">
        <v>194</v>
      </c>
      <c r="BD15" s="81">
        <v>116</v>
      </c>
      <c r="BE15" s="81">
        <v>216</v>
      </c>
      <c r="BF15" s="81">
        <v>211</v>
      </c>
      <c r="BG15" s="81">
        <v>169</v>
      </c>
      <c r="BH15" s="81">
        <v>194</v>
      </c>
      <c r="BI15" s="81">
        <v>220</v>
      </c>
      <c r="BJ15" s="81">
        <v>185</v>
      </c>
      <c r="BK15" s="81">
        <v>124</v>
      </c>
      <c r="BL15" s="81">
        <v>119</v>
      </c>
      <c r="BM15" s="81">
        <v>115</v>
      </c>
      <c r="BN15" s="81">
        <v>125</v>
      </c>
      <c r="BO15" s="81">
        <v>117</v>
      </c>
      <c r="BP15" s="81">
        <v>115</v>
      </c>
      <c r="BQ15" s="81">
        <v>98</v>
      </c>
      <c r="BR15" s="81">
        <v>112</v>
      </c>
      <c r="BS15" s="81">
        <v>102</v>
      </c>
      <c r="BT15" s="81">
        <v>95</v>
      </c>
      <c r="BU15" s="81">
        <v>92</v>
      </c>
      <c r="BV15" s="81">
        <v>50</v>
      </c>
      <c r="BW15" s="81">
        <v>94</v>
      </c>
      <c r="BX15" s="81">
        <v>59</v>
      </c>
      <c r="BY15" s="81">
        <v>47</v>
      </c>
      <c r="BZ15" s="81">
        <v>54</v>
      </c>
      <c r="CA15" s="81">
        <v>62</v>
      </c>
      <c r="CB15" s="81">
        <v>43</v>
      </c>
      <c r="CC15" s="81">
        <v>40</v>
      </c>
      <c r="CD15" s="81">
        <v>50</v>
      </c>
      <c r="CE15" s="81">
        <v>34</v>
      </c>
      <c r="CF15" s="81">
        <v>63</v>
      </c>
      <c r="CG15" s="81">
        <v>42</v>
      </c>
      <c r="CH15" s="81">
        <v>48</v>
      </c>
      <c r="CI15" s="81">
        <v>43</v>
      </c>
      <c r="CJ15" s="81">
        <v>75</v>
      </c>
      <c r="CK15" s="81">
        <v>49</v>
      </c>
      <c r="CL15" s="81">
        <v>58</v>
      </c>
      <c r="CM15" s="81">
        <v>33</v>
      </c>
      <c r="CN15" s="81">
        <v>46</v>
      </c>
      <c r="CO15" s="81">
        <v>45</v>
      </c>
      <c r="CP15" s="81">
        <v>29</v>
      </c>
      <c r="CQ15" s="81">
        <v>60</v>
      </c>
      <c r="CR15" s="81">
        <v>42</v>
      </c>
      <c r="CS15" s="81">
        <v>52</v>
      </c>
      <c r="CT15" s="81">
        <v>27</v>
      </c>
      <c r="CU15" s="81">
        <v>30</v>
      </c>
      <c r="CV15" s="81">
        <v>26</v>
      </c>
      <c r="CW15" s="81">
        <v>24</v>
      </c>
      <c r="CX15" s="81">
        <v>36</v>
      </c>
      <c r="CY15" s="81">
        <v>28</v>
      </c>
      <c r="CZ15" s="81">
        <v>33</v>
      </c>
      <c r="DA15" s="81">
        <v>24</v>
      </c>
      <c r="DB15" s="81">
        <v>29</v>
      </c>
      <c r="DC15" s="81">
        <v>27</v>
      </c>
      <c r="DD15" s="81">
        <v>37</v>
      </c>
      <c r="DE15" s="67">
        <v>26766</v>
      </c>
      <c r="DF15" s="61">
        <v>0.21937725905465991</v>
      </c>
      <c r="DG15" s="123"/>
    </row>
    <row r="16" spans="1:111" ht="15.75" customHeight="1">
      <c r="A16" s="82"/>
      <c r="B16" s="83" t="s">
        <v>22</v>
      </c>
      <c r="C16" s="84">
        <v>556</v>
      </c>
      <c r="D16" s="84">
        <v>3264</v>
      </c>
      <c r="E16" s="84">
        <v>1994</v>
      </c>
      <c r="F16" s="84">
        <v>1425</v>
      </c>
      <c r="G16" s="84">
        <v>863</v>
      </c>
      <c r="H16" s="84">
        <v>639</v>
      </c>
      <c r="I16" s="84">
        <v>492</v>
      </c>
      <c r="J16" s="84">
        <v>488</v>
      </c>
      <c r="K16" s="84">
        <v>308</v>
      </c>
      <c r="L16" s="84">
        <v>311</v>
      </c>
      <c r="M16" s="84">
        <v>268</v>
      </c>
      <c r="N16" s="84">
        <v>242</v>
      </c>
      <c r="O16" s="84">
        <v>250</v>
      </c>
      <c r="P16" s="84">
        <v>230</v>
      </c>
      <c r="Q16" s="84">
        <v>210</v>
      </c>
      <c r="R16" s="84">
        <v>200</v>
      </c>
      <c r="S16" s="84">
        <v>196</v>
      </c>
      <c r="T16" s="84">
        <v>152</v>
      </c>
      <c r="U16" s="84">
        <v>169</v>
      </c>
      <c r="V16" s="84">
        <v>203</v>
      </c>
      <c r="W16" s="84">
        <v>215</v>
      </c>
      <c r="X16" s="84">
        <v>159</v>
      </c>
      <c r="Y16" s="84">
        <v>132</v>
      </c>
      <c r="Z16" s="84">
        <v>166</v>
      </c>
      <c r="AA16" s="84">
        <v>129</v>
      </c>
      <c r="AB16" s="84">
        <v>153</v>
      </c>
      <c r="AC16" s="84">
        <v>108</v>
      </c>
      <c r="AD16" s="84">
        <v>131</v>
      </c>
      <c r="AE16" s="84">
        <v>106</v>
      </c>
      <c r="AF16" s="84">
        <v>105</v>
      </c>
      <c r="AG16" s="84">
        <v>108</v>
      </c>
      <c r="AH16" s="84">
        <v>175</v>
      </c>
      <c r="AI16" s="84">
        <v>119</v>
      </c>
      <c r="AJ16" s="84">
        <v>159</v>
      </c>
      <c r="AK16" s="84">
        <v>111</v>
      </c>
      <c r="AL16" s="84">
        <v>147</v>
      </c>
      <c r="AM16" s="84">
        <v>139</v>
      </c>
      <c r="AN16" s="84">
        <v>98</v>
      </c>
      <c r="AO16" s="84">
        <v>124</v>
      </c>
      <c r="AP16" s="84">
        <v>138</v>
      </c>
      <c r="AQ16" s="84">
        <v>104</v>
      </c>
      <c r="AR16" s="84">
        <v>133</v>
      </c>
      <c r="AS16" s="84">
        <v>122</v>
      </c>
      <c r="AT16" s="84">
        <v>70</v>
      </c>
      <c r="AU16" s="84">
        <v>9</v>
      </c>
      <c r="AV16" s="84">
        <v>24</v>
      </c>
      <c r="AW16" s="84">
        <v>7</v>
      </c>
      <c r="AX16" s="84">
        <v>24</v>
      </c>
      <c r="AY16" s="84">
        <v>15</v>
      </c>
      <c r="AZ16" s="84">
        <v>71</v>
      </c>
      <c r="BA16" s="84">
        <v>32</v>
      </c>
      <c r="BB16" s="84">
        <v>56</v>
      </c>
      <c r="BC16" s="84">
        <v>45</v>
      </c>
      <c r="BD16" s="84">
        <v>29</v>
      </c>
      <c r="BE16" s="84">
        <v>74</v>
      </c>
      <c r="BF16" s="84">
        <v>66</v>
      </c>
      <c r="BG16" s="84">
        <v>74</v>
      </c>
      <c r="BH16" s="84">
        <v>83</v>
      </c>
      <c r="BI16" s="84">
        <v>110</v>
      </c>
      <c r="BJ16" s="84">
        <v>70</v>
      </c>
      <c r="BK16" s="84">
        <v>49</v>
      </c>
      <c r="BL16" s="84">
        <v>40</v>
      </c>
      <c r="BM16" s="84">
        <v>34</v>
      </c>
      <c r="BN16" s="84">
        <v>38</v>
      </c>
      <c r="BO16" s="84">
        <v>26</v>
      </c>
      <c r="BP16" s="84">
        <v>29</v>
      </c>
      <c r="BQ16" s="84">
        <v>31</v>
      </c>
      <c r="BR16" s="84">
        <v>24</v>
      </c>
      <c r="BS16" s="84">
        <v>26</v>
      </c>
      <c r="BT16" s="84">
        <v>42</v>
      </c>
      <c r="BU16" s="84">
        <v>31</v>
      </c>
      <c r="BV16" s="84">
        <v>19</v>
      </c>
      <c r="BW16" s="84">
        <v>27</v>
      </c>
      <c r="BX16" s="84">
        <v>12</v>
      </c>
      <c r="BY16" s="84">
        <v>9</v>
      </c>
      <c r="BZ16" s="84">
        <v>12</v>
      </c>
      <c r="CA16" s="84">
        <v>19</v>
      </c>
      <c r="CB16" s="84">
        <v>18</v>
      </c>
      <c r="CC16" s="84">
        <v>16</v>
      </c>
      <c r="CD16" s="84">
        <v>18</v>
      </c>
      <c r="CE16" s="84">
        <v>8</v>
      </c>
      <c r="CF16" s="84">
        <v>17</v>
      </c>
      <c r="CG16" s="84">
        <v>11</v>
      </c>
      <c r="CH16" s="84">
        <v>23</v>
      </c>
      <c r="CI16" s="84">
        <v>22</v>
      </c>
      <c r="CJ16" s="84">
        <v>37</v>
      </c>
      <c r="CK16" s="84">
        <v>15</v>
      </c>
      <c r="CL16" s="84">
        <v>25</v>
      </c>
      <c r="CM16" s="84">
        <v>11</v>
      </c>
      <c r="CN16" s="84">
        <v>25</v>
      </c>
      <c r="CO16" s="84">
        <v>18</v>
      </c>
      <c r="CP16" s="84">
        <v>7</v>
      </c>
      <c r="CQ16" s="84">
        <v>31</v>
      </c>
      <c r="CR16" s="84">
        <v>21</v>
      </c>
      <c r="CS16" s="84">
        <v>21</v>
      </c>
      <c r="CT16" s="84">
        <v>12</v>
      </c>
      <c r="CU16" s="84">
        <v>12</v>
      </c>
      <c r="CV16" s="84">
        <v>8</v>
      </c>
      <c r="CW16" s="84">
        <v>10</v>
      </c>
      <c r="CX16" s="84">
        <v>10</v>
      </c>
      <c r="CY16" s="84">
        <v>9</v>
      </c>
      <c r="CZ16" s="84">
        <v>22</v>
      </c>
      <c r="DA16" s="84">
        <v>7</v>
      </c>
      <c r="DB16" s="84">
        <v>14</v>
      </c>
      <c r="DC16" s="84">
        <v>12</v>
      </c>
      <c r="DD16" s="84">
        <v>19</v>
      </c>
      <c r="DE16" s="70">
        <v>17347</v>
      </c>
      <c r="DF16" s="59"/>
      <c r="DG16" s="123"/>
    </row>
    <row r="17" spans="1:111" ht="15.75" customHeight="1">
      <c r="A17" s="82"/>
      <c r="B17" s="86" t="s">
        <v>23</v>
      </c>
      <c r="C17" s="88">
        <v>10</v>
      </c>
      <c r="D17" s="88">
        <v>89</v>
      </c>
      <c r="E17" s="88">
        <v>103</v>
      </c>
      <c r="F17" s="88">
        <v>103</v>
      </c>
      <c r="G17" s="88">
        <v>121</v>
      </c>
      <c r="H17" s="88">
        <v>87</v>
      </c>
      <c r="I17" s="88">
        <v>103</v>
      </c>
      <c r="J17" s="88">
        <v>115</v>
      </c>
      <c r="K17" s="88">
        <v>112</v>
      </c>
      <c r="L17" s="88">
        <v>112</v>
      </c>
      <c r="M17" s="88">
        <v>113</v>
      </c>
      <c r="N17" s="88">
        <v>115</v>
      </c>
      <c r="O17" s="88">
        <v>108</v>
      </c>
      <c r="P17" s="88">
        <v>120</v>
      </c>
      <c r="Q17" s="88">
        <v>120</v>
      </c>
      <c r="R17" s="88">
        <v>101</v>
      </c>
      <c r="S17" s="88">
        <v>150</v>
      </c>
      <c r="T17" s="88">
        <v>113</v>
      </c>
      <c r="U17" s="88">
        <v>129</v>
      </c>
      <c r="V17" s="88">
        <v>146</v>
      </c>
      <c r="W17" s="88">
        <v>133</v>
      </c>
      <c r="X17" s="88">
        <v>150</v>
      </c>
      <c r="Y17" s="88">
        <v>106</v>
      </c>
      <c r="Z17" s="88">
        <v>146</v>
      </c>
      <c r="AA17" s="88">
        <v>135</v>
      </c>
      <c r="AB17" s="88">
        <v>147</v>
      </c>
      <c r="AC17" s="88">
        <v>156</v>
      </c>
      <c r="AD17" s="88">
        <v>165</v>
      </c>
      <c r="AE17" s="88">
        <v>140</v>
      </c>
      <c r="AF17" s="88">
        <v>115</v>
      </c>
      <c r="AG17" s="88">
        <v>105</v>
      </c>
      <c r="AH17" s="88">
        <v>271</v>
      </c>
      <c r="AI17" s="88">
        <v>323</v>
      </c>
      <c r="AJ17" s="88">
        <v>281</v>
      </c>
      <c r="AK17" s="88">
        <v>267</v>
      </c>
      <c r="AL17" s="88">
        <v>205</v>
      </c>
      <c r="AM17" s="88">
        <v>170</v>
      </c>
      <c r="AN17" s="88">
        <v>128</v>
      </c>
      <c r="AO17" s="88">
        <v>158</v>
      </c>
      <c r="AP17" s="88">
        <v>147</v>
      </c>
      <c r="AQ17" s="88">
        <v>167</v>
      </c>
      <c r="AR17" s="88">
        <v>126</v>
      </c>
      <c r="AS17" s="88">
        <v>115</v>
      </c>
      <c r="AT17" s="88">
        <v>106</v>
      </c>
      <c r="AU17" s="88">
        <v>21</v>
      </c>
      <c r="AV17" s="88">
        <v>13</v>
      </c>
      <c r="AW17" s="88">
        <v>11</v>
      </c>
      <c r="AX17" s="88">
        <v>44</v>
      </c>
      <c r="AY17" s="88">
        <v>29</v>
      </c>
      <c r="AZ17" s="88">
        <v>153</v>
      </c>
      <c r="BA17" s="88">
        <v>116</v>
      </c>
      <c r="BB17" s="88">
        <v>140</v>
      </c>
      <c r="BC17" s="88">
        <v>149</v>
      </c>
      <c r="BD17" s="88">
        <v>87</v>
      </c>
      <c r="BE17" s="88">
        <v>142</v>
      </c>
      <c r="BF17" s="88">
        <v>145</v>
      </c>
      <c r="BG17" s="88">
        <v>95</v>
      </c>
      <c r="BH17" s="88">
        <v>111</v>
      </c>
      <c r="BI17" s="88">
        <v>110</v>
      </c>
      <c r="BJ17" s="88">
        <v>115</v>
      </c>
      <c r="BK17" s="88">
        <v>75</v>
      </c>
      <c r="BL17" s="88">
        <v>79</v>
      </c>
      <c r="BM17" s="88">
        <v>81</v>
      </c>
      <c r="BN17" s="88">
        <v>87</v>
      </c>
      <c r="BO17" s="88">
        <v>91</v>
      </c>
      <c r="BP17" s="88">
        <v>86</v>
      </c>
      <c r="BQ17" s="88">
        <v>67</v>
      </c>
      <c r="BR17" s="88">
        <v>88</v>
      </c>
      <c r="BS17" s="88">
        <v>76</v>
      </c>
      <c r="BT17" s="88">
        <v>53</v>
      </c>
      <c r="BU17" s="88">
        <v>61</v>
      </c>
      <c r="BV17" s="88">
        <v>31</v>
      </c>
      <c r="BW17" s="88">
        <v>67</v>
      </c>
      <c r="BX17" s="88">
        <v>47</v>
      </c>
      <c r="BY17" s="88">
        <v>38</v>
      </c>
      <c r="BZ17" s="88">
        <v>42</v>
      </c>
      <c r="CA17" s="88">
        <v>43</v>
      </c>
      <c r="CB17" s="88">
        <v>25</v>
      </c>
      <c r="CC17" s="88">
        <v>24</v>
      </c>
      <c r="CD17" s="88">
        <v>32</v>
      </c>
      <c r="CE17" s="88">
        <v>26</v>
      </c>
      <c r="CF17" s="88">
        <v>46</v>
      </c>
      <c r="CG17" s="88">
        <v>31</v>
      </c>
      <c r="CH17" s="88">
        <v>25</v>
      </c>
      <c r="CI17" s="88">
        <v>21</v>
      </c>
      <c r="CJ17" s="88">
        <v>38</v>
      </c>
      <c r="CK17" s="88">
        <v>34</v>
      </c>
      <c r="CL17" s="88">
        <v>33</v>
      </c>
      <c r="CM17" s="88">
        <v>22</v>
      </c>
      <c r="CN17" s="88">
        <v>21</v>
      </c>
      <c r="CO17" s="88">
        <v>27</v>
      </c>
      <c r="CP17" s="88">
        <v>22</v>
      </c>
      <c r="CQ17" s="88">
        <v>29</v>
      </c>
      <c r="CR17" s="88">
        <v>21</v>
      </c>
      <c r="CS17" s="88">
        <v>31</v>
      </c>
      <c r="CT17" s="88">
        <v>15</v>
      </c>
      <c r="CU17" s="88">
        <v>18</v>
      </c>
      <c r="CV17" s="88">
        <v>18</v>
      </c>
      <c r="CW17" s="88">
        <v>14</v>
      </c>
      <c r="CX17" s="88">
        <v>26</v>
      </c>
      <c r="CY17" s="88">
        <v>19</v>
      </c>
      <c r="CZ17" s="88">
        <v>11</v>
      </c>
      <c r="DA17" s="88">
        <v>17</v>
      </c>
      <c r="DB17" s="88">
        <v>15</v>
      </c>
      <c r="DC17" s="88">
        <v>15</v>
      </c>
      <c r="DD17" s="88">
        <v>18</v>
      </c>
      <c r="DE17" s="74">
        <v>9419</v>
      </c>
      <c r="DF17" s="62"/>
      <c r="DG17" s="123"/>
    </row>
    <row r="18" spans="1:111" ht="15.75" customHeight="1">
      <c r="A18" s="78" t="s">
        <v>24</v>
      </c>
      <c r="B18" s="79"/>
      <c r="C18" s="80">
        <v>1294</v>
      </c>
      <c r="D18" s="80">
        <v>13281</v>
      </c>
      <c r="E18" s="80">
        <v>10676</v>
      </c>
      <c r="F18" s="80">
        <v>5842</v>
      </c>
      <c r="G18" s="80">
        <v>3995</v>
      </c>
      <c r="H18" s="80">
        <v>3077</v>
      </c>
      <c r="I18" s="80">
        <v>2269</v>
      </c>
      <c r="J18" s="80">
        <v>2656</v>
      </c>
      <c r="K18" s="80">
        <v>1759</v>
      </c>
      <c r="L18" s="80">
        <v>1873</v>
      </c>
      <c r="M18" s="80">
        <v>1692</v>
      </c>
      <c r="N18" s="80">
        <v>1363</v>
      </c>
      <c r="O18" s="80">
        <v>1622</v>
      </c>
      <c r="P18" s="80">
        <v>1523</v>
      </c>
      <c r="Q18" s="80">
        <v>1402</v>
      </c>
      <c r="R18" s="80">
        <v>1329</v>
      </c>
      <c r="S18" s="80">
        <v>1351</v>
      </c>
      <c r="T18" s="80">
        <v>1231</v>
      </c>
      <c r="U18" s="80">
        <v>1275</v>
      </c>
      <c r="V18" s="80">
        <v>1504</v>
      </c>
      <c r="W18" s="80">
        <v>1354</v>
      </c>
      <c r="X18" s="80">
        <v>1460</v>
      </c>
      <c r="Y18" s="80">
        <v>1281</v>
      </c>
      <c r="Z18" s="80">
        <v>1240</v>
      </c>
      <c r="AA18" s="80">
        <v>1251</v>
      </c>
      <c r="AB18" s="80">
        <v>1287</v>
      </c>
      <c r="AC18" s="80">
        <v>1281</v>
      </c>
      <c r="AD18" s="80">
        <v>1279</v>
      </c>
      <c r="AE18" s="80">
        <v>1156</v>
      </c>
      <c r="AF18" s="80">
        <v>998</v>
      </c>
      <c r="AG18" s="80">
        <v>1094</v>
      </c>
      <c r="AH18" s="80">
        <v>1593</v>
      </c>
      <c r="AI18" s="80">
        <v>1952</v>
      </c>
      <c r="AJ18" s="80">
        <v>2165</v>
      </c>
      <c r="AK18" s="80">
        <v>1678</v>
      </c>
      <c r="AL18" s="80">
        <v>1418</v>
      </c>
      <c r="AM18" s="80">
        <v>1390</v>
      </c>
      <c r="AN18" s="80">
        <v>1236</v>
      </c>
      <c r="AO18" s="80">
        <v>1395</v>
      </c>
      <c r="AP18" s="80">
        <v>1370</v>
      </c>
      <c r="AQ18" s="80">
        <v>1305</v>
      </c>
      <c r="AR18" s="80">
        <v>1146</v>
      </c>
      <c r="AS18" s="80">
        <v>1284</v>
      </c>
      <c r="AT18" s="80">
        <v>868</v>
      </c>
      <c r="AU18" s="80">
        <v>221</v>
      </c>
      <c r="AV18" s="80">
        <v>207</v>
      </c>
      <c r="AW18" s="80">
        <v>208</v>
      </c>
      <c r="AX18" s="80">
        <v>380</v>
      </c>
      <c r="AY18" s="80">
        <v>524</v>
      </c>
      <c r="AZ18" s="80">
        <v>1005</v>
      </c>
      <c r="BA18" s="80">
        <v>854</v>
      </c>
      <c r="BB18" s="80">
        <v>947</v>
      </c>
      <c r="BC18" s="80">
        <v>1121</v>
      </c>
      <c r="BD18" s="80">
        <v>838</v>
      </c>
      <c r="BE18" s="80">
        <v>978</v>
      </c>
      <c r="BF18" s="80">
        <v>1150</v>
      </c>
      <c r="BG18" s="80">
        <v>1088</v>
      </c>
      <c r="BH18" s="80">
        <v>1102</v>
      </c>
      <c r="BI18" s="80">
        <v>1316</v>
      </c>
      <c r="BJ18" s="80">
        <v>997</v>
      </c>
      <c r="BK18" s="80">
        <v>600</v>
      </c>
      <c r="BL18" s="80">
        <v>630</v>
      </c>
      <c r="BM18" s="80">
        <v>565</v>
      </c>
      <c r="BN18" s="80">
        <v>598</v>
      </c>
      <c r="BO18" s="80">
        <v>711</v>
      </c>
      <c r="BP18" s="80">
        <v>518</v>
      </c>
      <c r="BQ18" s="80">
        <v>546</v>
      </c>
      <c r="BR18" s="80">
        <v>672</v>
      </c>
      <c r="BS18" s="80">
        <v>482</v>
      </c>
      <c r="BT18" s="80">
        <v>493</v>
      </c>
      <c r="BU18" s="80">
        <v>548</v>
      </c>
      <c r="BV18" s="80">
        <v>366</v>
      </c>
      <c r="BW18" s="80">
        <v>364</v>
      </c>
      <c r="BX18" s="80">
        <v>319</v>
      </c>
      <c r="BY18" s="80">
        <v>297</v>
      </c>
      <c r="BZ18" s="80">
        <v>283</v>
      </c>
      <c r="CA18" s="80">
        <v>274</v>
      </c>
      <c r="CB18" s="80">
        <v>212</v>
      </c>
      <c r="CC18" s="80">
        <v>195</v>
      </c>
      <c r="CD18" s="80">
        <v>271</v>
      </c>
      <c r="CE18" s="80">
        <v>211</v>
      </c>
      <c r="CF18" s="80">
        <v>295</v>
      </c>
      <c r="CG18" s="80">
        <v>240</v>
      </c>
      <c r="CH18" s="80">
        <v>262</v>
      </c>
      <c r="CI18" s="80">
        <v>322</v>
      </c>
      <c r="CJ18" s="80">
        <v>359</v>
      </c>
      <c r="CK18" s="80">
        <v>304</v>
      </c>
      <c r="CL18" s="80">
        <v>292</v>
      </c>
      <c r="CM18" s="80">
        <v>279</v>
      </c>
      <c r="CN18" s="80">
        <v>310</v>
      </c>
      <c r="CO18" s="80">
        <v>317</v>
      </c>
      <c r="CP18" s="80">
        <v>286</v>
      </c>
      <c r="CQ18" s="80">
        <v>301</v>
      </c>
      <c r="CR18" s="80">
        <v>405</v>
      </c>
      <c r="CS18" s="80">
        <v>274</v>
      </c>
      <c r="CT18" s="80">
        <v>205</v>
      </c>
      <c r="CU18" s="80">
        <v>192</v>
      </c>
      <c r="CV18" s="80">
        <v>186</v>
      </c>
      <c r="CW18" s="80">
        <v>234</v>
      </c>
      <c r="CX18" s="80">
        <v>166</v>
      </c>
      <c r="CY18" s="80">
        <v>217</v>
      </c>
      <c r="CZ18" s="80">
        <v>206</v>
      </c>
      <c r="DA18" s="80">
        <v>195</v>
      </c>
      <c r="DB18" s="81">
        <v>183</v>
      </c>
      <c r="DC18" s="81">
        <v>180</v>
      </c>
      <c r="DD18" s="81">
        <v>213</v>
      </c>
      <c r="DE18" s="67">
        <v>122009</v>
      </c>
      <c r="DF18" s="61">
        <v>1</v>
      </c>
      <c r="DG18" s="123"/>
    </row>
    <row r="19" spans="1:111" ht="15.75" customHeight="1">
      <c r="A19" s="82"/>
      <c r="B19" s="83" t="s">
        <v>22</v>
      </c>
      <c r="C19" s="84">
        <v>1237</v>
      </c>
      <c r="D19" s="84">
        <v>12890</v>
      </c>
      <c r="E19" s="84">
        <v>10184</v>
      </c>
      <c r="F19" s="84">
        <v>5461</v>
      </c>
      <c r="G19" s="84">
        <v>3557</v>
      </c>
      <c r="H19" s="84">
        <v>2772</v>
      </c>
      <c r="I19" s="84">
        <v>1890</v>
      </c>
      <c r="J19" s="84">
        <v>2118</v>
      </c>
      <c r="K19" s="84">
        <v>1363</v>
      </c>
      <c r="L19" s="84">
        <v>1397</v>
      </c>
      <c r="M19" s="84">
        <v>1192</v>
      </c>
      <c r="N19" s="84">
        <v>951</v>
      </c>
      <c r="O19" s="84">
        <v>1108</v>
      </c>
      <c r="P19" s="84">
        <v>986</v>
      </c>
      <c r="Q19" s="84">
        <v>895</v>
      </c>
      <c r="R19" s="84">
        <v>832</v>
      </c>
      <c r="S19" s="84">
        <v>782</v>
      </c>
      <c r="T19" s="84">
        <v>711</v>
      </c>
      <c r="U19" s="84">
        <v>750</v>
      </c>
      <c r="V19" s="84">
        <v>921</v>
      </c>
      <c r="W19" s="84">
        <v>784</v>
      </c>
      <c r="X19" s="84">
        <v>764</v>
      </c>
      <c r="Y19" s="84">
        <v>659</v>
      </c>
      <c r="Z19" s="84">
        <v>623</v>
      </c>
      <c r="AA19" s="84">
        <v>640</v>
      </c>
      <c r="AB19" s="84">
        <v>626</v>
      </c>
      <c r="AC19" s="84">
        <v>556</v>
      </c>
      <c r="AD19" s="84">
        <v>562</v>
      </c>
      <c r="AE19" s="84">
        <v>480</v>
      </c>
      <c r="AF19" s="84">
        <v>427</v>
      </c>
      <c r="AG19" s="84">
        <v>549</v>
      </c>
      <c r="AH19" s="84">
        <v>681</v>
      </c>
      <c r="AI19" s="84">
        <v>610</v>
      </c>
      <c r="AJ19" s="84">
        <v>721</v>
      </c>
      <c r="AK19" s="84">
        <v>646</v>
      </c>
      <c r="AL19" s="84">
        <v>638</v>
      </c>
      <c r="AM19" s="84">
        <v>589</v>
      </c>
      <c r="AN19" s="84">
        <v>569</v>
      </c>
      <c r="AO19" s="84">
        <v>604</v>
      </c>
      <c r="AP19" s="84">
        <v>597</v>
      </c>
      <c r="AQ19" s="84">
        <v>489</v>
      </c>
      <c r="AR19" s="84">
        <v>526</v>
      </c>
      <c r="AS19" s="84">
        <v>549</v>
      </c>
      <c r="AT19" s="84">
        <v>405</v>
      </c>
      <c r="AU19" s="84">
        <v>95</v>
      </c>
      <c r="AV19" s="84">
        <v>123</v>
      </c>
      <c r="AW19" s="84">
        <v>89</v>
      </c>
      <c r="AX19" s="84">
        <v>150</v>
      </c>
      <c r="AY19" s="84">
        <v>203</v>
      </c>
      <c r="AZ19" s="84">
        <v>261</v>
      </c>
      <c r="BA19" s="84">
        <v>234</v>
      </c>
      <c r="BB19" s="84">
        <v>261</v>
      </c>
      <c r="BC19" s="84">
        <v>303</v>
      </c>
      <c r="BD19" s="84">
        <v>245</v>
      </c>
      <c r="BE19" s="84">
        <v>330</v>
      </c>
      <c r="BF19" s="84">
        <v>399</v>
      </c>
      <c r="BG19" s="84">
        <v>360</v>
      </c>
      <c r="BH19" s="84">
        <v>470</v>
      </c>
      <c r="BI19" s="84">
        <v>720</v>
      </c>
      <c r="BJ19" s="84">
        <v>502</v>
      </c>
      <c r="BK19" s="84">
        <v>251</v>
      </c>
      <c r="BL19" s="84">
        <v>220</v>
      </c>
      <c r="BM19" s="84">
        <v>175</v>
      </c>
      <c r="BN19" s="84">
        <v>157</v>
      </c>
      <c r="BO19" s="84">
        <v>204</v>
      </c>
      <c r="BP19" s="84">
        <v>139</v>
      </c>
      <c r="BQ19" s="84">
        <v>153</v>
      </c>
      <c r="BR19" s="84">
        <v>179</v>
      </c>
      <c r="BS19" s="84">
        <v>128</v>
      </c>
      <c r="BT19" s="84">
        <v>190</v>
      </c>
      <c r="BU19" s="84">
        <v>204</v>
      </c>
      <c r="BV19" s="84">
        <v>139</v>
      </c>
      <c r="BW19" s="84">
        <v>108</v>
      </c>
      <c r="BX19" s="84">
        <v>108</v>
      </c>
      <c r="BY19" s="84">
        <v>83</v>
      </c>
      <c r="BZ19" s="84">
        <v>85</v>
      </c>
      <c r="CA19" s="84">
        <v>65</v>
      </c>
      <c r="CB19" s="84">
        <v>79</v>
      </c>
      <c r="CC19" s="84">
        <v>70</v>
      </c>
      <c r="CD19" s="84">
        <v>88</v>
      </c>
      <c r="CE19" s="84">
        <v>63</v>
      </c>
      <c r="CF19" s="84">
        <v>109</v>
      </c>
      <c r="CG19" s="84">
        <v>94</v>
      </c>
      <c r="CH19" s="84">
        <v>110</v>
      </c>
      <c r="CI19" s="84">
        <v>120</v>
      </c>
      <c r="CJ19" s="84">
        <v>159</v>
      </c>
      <c r="CK19" s="84">
        <v>122</v>
      </c>
      <c r="CL19" s="84">
        <v>120</v>
      </c>
      <c r="CM19" s="84">
        <v>108</v>
      </c>
      <c r="CN19" s="84">
        <v>144</v>
      </c>
      <c r="CO19" s="84">
        <v>117</v>
      </c>
      <c r="CP19" s="84">
        <v>134</v>
      </c>
      <c r="CQ19" s="84">
        <v>137</v>
      </c>
      <c r="CR19" s="84">
        <v>221</v>
      </c>
      <c r="CS19" s="84">
        <v>139</v>
      </c>
      <c r="CT19" s="84">
        <v>112</v>
      </c>
      <c r="CU19" s="84">
        <v>89</v>
      </c>
      <c r="CV19" s="84">
        <v>55</v>
      </c>
      <c r="CW19" s="84">
        <v>79</v>
      </c>
      <c r="CX19" s="84">
        <v>63</v>
      </c>
      <c r="CY19" s="84">
        <v>70</v>
      </c>
      <c r="CZ19" s="84">
        <v>97</v>
      </c>
      <c r="DA19" s="84">
        <v>87</v>
      </c>
      <c r="DB19" s="84">
        <v>81</v>
      </c>
      <c r="DC19" s="84">
        <v>61</v>
      </c>
      <c r="DD19" s="84">
        <v>98</v>
      </c>
      <c r="DE19" s="70">
        <v>76650</v>
      </c>
      <c r="DF19" s="61">
        <v>0.62823234351564228</v>
      </c>
      <c r="DG19" s="123"/>
    </row>
    <row r="20" spans="1:111" ht="15.75" customHeight="1" thickBot="1">
      <c r="A20" s="89"/>
      <c r="B20" s="90" t="s">
        <v>23</v>
      </c>
      <c r="C20" s="91">
        <v>57</v>
      </c>
      <c r="D20" s="91">
        <v>391</v>
      </c>
      <c r="E20" s="91">
        <v>492</v>
      </c>
      <c r="F20" s="91">
        <v>381</v>
      </c>
      <c r="G20" s="91">
        <v>438</v>
      </c>
      <c r="H20" s="91">
        <v>305</v>
      </c>
      <c r="I20" s="91">
        <v>379</v>
      </c>
      <c r="J20" s="91">
        <v>538</v>
      </c>
      <c r="K20" s="91">
        <v>396</v>
      </c>
      <c r="L20" s="91">
        <v>476</v>
      </c>
      <c r="M20" s="91">
        <v>500</v>
      </c>
      <c r="N20" s="91">
        <v>412</v>
      </c>
      <c r="O20" s="91">
        <v>514</v>
      </c>
      <c r="P20" s="91">
        <v>537</v>
      </c>
      <c r="Q20" s="91">
        <v>507</v>
      </c>
      <c r="R20" s="91">
        <v>497</v>
      </c>
      <c r="S20" s="91">
        <v>569</v>
      </c>
      <c r="T20" s="91">
        <v>520</v>
      </c>
      <c r="U20" s="91">
        <v>525</v>
      </c>
      <c r="V20" s="91">
        <v>583</v>
      </c>
      <c r="W20" s="91">
        <v>570</v>
      </c>
      <c r="X20" s="91">
        <v>696</v>
      </c>
      <c r="Y20" s="91">
        <v>622</v>
      </c>
      <c r="Z20" s="91">
        <v>617</v>
      </c>
      <c r="AA20" s="91">
        <v>611</v>
      </c>
      <c r="AB20" s="91">
        <v>661</v>
      </c>
      <c r="AC20" s="91">
        <v>725</v>
      </c>
      <c r="AD20" s="91">
        <v>717</v>
      </c>
      <c r="AE20" s="91">
        <v>676</v>
      </c>
      <c r="AF20" s="91">
        <v>571</v>
      </c>
      <c r="AG20" s="91">
        <v>545</v>
      </c>
      <c r="AH20" s="91">
        <v>912</v>
      </c>
      <c r="AI20" s="91">
        <v>1342</v>
      </c>
      <c r="AJ20" s="91">
        <v>1444</v>
      </c>
      <c r="AK20" s="91">
        <v>1032</v>
      </c>
      <c r="AL20" s="91">
        <v>780</v>
      </c>
      <c r="AM20" s="91">
        <v>801</v>
      </c>
      <c r="AN20" s="91">
        <v>667</v>
      </c>
      <c r="AO20" s="91">
        <v>791</v>
      </c>
      <c r="AP20" s="91">
        <v>773</v>
      </c>
      <c r="AQ20" s="91">
        <v>816</v>
      </c>
      <c r="AR20" s="91">
        <v>620</v>
      </c>
      <c r="AS20" s="91">
        <v>735</v>
      </c>
      <c r="AT20" s="91">
        <v>463</v>
      </c>
      <c r="AU20" s="91">
        <v>126</v>
      </c>
      <c r="AV20" s="91">
        <v>84</v>
      </c>
      <c r="AW20" s="91">
        <v>119</v>
      </c>
      <c r="AX20" s="91">
        <v>230</v>
      </c>
      <c r="AY20" s="91">
        <v>321</v>
      </c>
      <c r="AZ20" s="91">
        <v>744</v>
      </c>
      <c r="BA20" s="91">
        <v>620</v>
      </c>
      <c r="BB20" s="91">
        <v>686</v>
      </c>
      <c r="BC20" s="91">
        <v>818</v>
      </c>
      <c r="BD20" s="91">
        <v>593</v>
      </c>
      <c r="BE20" s="91">
        <v>648</v>
      </c>
      <c r="BF20" s="91">
        <v>751</v>
      </c>
      <c r="BG20" s="91">
        <v>728</v>
      </c>
      <c r="BH20" s="91">
        <v>632</v>
      </c>
      <c r="BI20" s="91">
        <v>596</v>
      </c>
      <c r="BJ20" s="91">
        <v>495</v>
      </c>
      <c r="BK20" s="91">
        <v>349</v>
      </c>
      <c r="BL20" s="91">
        <v>410</v>
      </c>
      <c r="BM20" s="91">
        <v>390</v>
      </c>
      <c r="BN20" s="91">
        <v>441</v>
      </c>
      <c r="BO20" s="91">
        <v>507</v>
      </c>
      <c r="BP20" s="91">
        <v>379</v>
      </c>
      <c r="BQ20" s="91">
        <v>393</v>
      </c>
      <c r="BR20" s="91">
        <v>493</v>
      </c>
      <c r="BS20" s="91">
        <v>354</v>
      </c>
      <c r="BT20" s="91">
        <v>303</v>
      </c>
      <c r="BU20" s="91">
        <v>344</v>
      </c>
      <c r="BV20" s="91">
        <v>227</v>
      </c>
      <c r="BW20" s="91">
        <v>256</v>
      </c>
      <c r="BX20" s="91">
        <v>211</v>
      </c>
      <c r="BY20" s="91">
        <v>214</v>
      </c>
      <c r="BZ20" s="91">
        <v>198</v>
      </c>
      <c r="CA20" s="91">
        <v>209</v>
      </c>
      <c r="CB20" s="91">
        <v>133</v>
      </c>
      <c r="CC20" s="91">
        <v>125</v>
      </c>
      <c r="CD20" s="91">
        <v>183</v>
      </c>
      <c r="CE20" s="91">
        <v>148</v>
      </c>
      <c r="CF20" s="91">
        <v>186</v>
      </c>
      <c r="CG20" s="91">
        <v>146</v>
      </c>
      <c r="CH20" s="91">
        <v>152</v>
      </c>
      <c r="CI20" s="91">
        <v>202</v>
      </c>
      <c r="CJ20" s="91">
        <v>200</v>
      </c>
      <c r="CK20" s="91">
        <v>182</v>
      </c>
      <c r="CL20" s="91">
        <v>172</v>
      </c>
      <c r="CM20" s="91">
        <v>171</v>
      </c>
      <c r="CN20" s="91">
        <v>166</v>
      </c>
      <c r="CO20" s="91">
        <v>200</v>
      </c>
      <c r="CP20" s="91">
        <v>152</v>
      </c>
      <c r="CQ20" s="91">
        <v>164</v>
      </c>
      <c r="CR20" s="91">
        <v>184</v>
      </c>
      <c r="CS20" s="91">
        <v>135</v>
      </c>
      <c r="CT20" s="91">
        <v>93</v>
      </c>
      <c r="CU20" s="91">
        <v>103</v>
      </c>
      <c r="CV20" s="91">
        <v>131</v>
      </c>
      <c r="CW20" s="91">
        <v>155</v>
      </c>
      <c r="CX20" s="91">
        <v>103</v>
      </c>
      <c r="CY20" s="91">
        <v>147</v>
      </c>
      <c r="CZ20" s="91">
        <v>109</v>
      </c>
      <c r="DA20" s="91">
        <v>108</v>
      </c>
      <c r="DB20" s="91">
        <v>102</v>
      </c>
      <c r="DC20" s="91">
        <v>119</v>
      </c>
      <c r="DD20" s="91">
        <v>115</v>
      </c>
      <c r="DE20" s="77">
        <v>45359</v>
      </c>
      <c r="DF20" s="63">
        <v>0.37176765648435772</v>
      </c>
      <c r="DG20" s="123"/>
    </row>
    <row r="21" spans="1:111" ht="13.8">
      <c r="A21" s="49" t="s">
        <v>35</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10"/>
      <c r="CS21" s="10"/>
      <c r="CT21" s="10"/>
      <c r="CU21" s="10"/>
      <c r="CV21" s="10"/>
      <c r="CW21" s="10"/>
      <c r="CX21" s="10"/>
      <c r="CY21" s="10"/>
      <c r="CZ21" s="10"/>
      <c r="DA21" s="10"/>
      <c r="DB21" s="10"/>
      <c r="DC21" s="10"/>
      <c r="DD21" s="10"/>
      <c r="DE21" s="11"/>
      <c r="DF21" s="48"/>
    </row>
    <row r="22" spans="1:111" ht="24" customHeight="1">
      <c r="A22" s="140" t="s">
        <v>42</v>
      </c>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2"/>
    </row>
    <row r="23" spans="1:111" ht="27.75" customHeight="1">
      <c r="A23" s="140" t="s">
        <v>26</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2"/>
    </row>
    <row r="24" spans="1:111" ht="13.8">
      <c r="A24" s="64" t="s">
        <v>44</v>
      </c>
    </row>
    <row r="26" spans="1:111">
      <c r="CR26" s="5"/>
      <c r="CS26" s="5"/>
      <c r="CT26" s="5"/>
      <c r="CU26" s="5"/>
      <c r="CV26" s="5"/>
      <c r="CW26" s="5"/>
      <c r="CX26" s="5"/>
      <c r="CY26" s="5"/>
      <c r="CZ26" s="5"/>
      <c r="DA26" s="5"/>
      <c r="DB26" s="5"/>
      <c r="DC26" s="5"/>
      <c r="DD26" s="5"/>
    </row>
    <row r="27" spans="1:111">
      <c r="CR27" s="5"/>
      <c r="CS27" s="5"/>
      <c r="CT27" s="5"/>
      <c r="CU27" s="5"/>
      <c r="CV27" s="5"/>
      <c r="CW27" s="5"/>
      <c r="CX27" s="5"/>
      <c r="CY27" s="5"/>
      <c r="CZ27" s="5"/>
      <c r="DA27" s="5"/>
      <c r="DB27" s="5"/>
      <c r="DC27" s="5"/>
      <c r="DD27" s="5"/>
    </row>
    <row r="28" spans="1:111">
      <c r="CR28" s="5"/>
      <c r="CS28" s="5"/>
      <c r="CT28" s="5"/>
      <c r="CU28" s="5"/>
      <c r="CV28" s="5"/>
      <c r="CW28" s="5"/>
      <c r="CX28" s="5"/>
      <c r="CY28" s="5"/>
      <c r="CZ28" s="5"/>
      <c r="DA28" s="5"/>
      <c r="DB28" s="5"/>
      <c r="DC28" s="5"/>
      <c r="DD28" s="5"/>
    </row>
    <row r="29" spans="1:111">
      <c r="CR29" s="5"/>
      <c r="CS29" s="5"/>
      <c r="CT29" s="5"/>
      <c r="CU29" s="5"/>
      <c r="CV29" s="5"/>
      <c r="CW29" s="5"/>
      <c r="CX29" s="5"/>
      <c r="CY29" s="5"/>
      <c r="CZ29" s="5"/>
      <c r="DA29" s="5"/>
      <c r="DB29" s="5"/>
      <c r="DC29" s="5"/>
      <c r="DD29" s="5"/>
    </row>
  </sheetData>
  <mergeCells count="109">
    <mergeCell ref="U4:U5"/>
    <mergeCell ref="AI4:AI5"/>
    <mergeCell ref="DB4:DB5"/>
    <mergeCell ref="DC4:DC5"/>
    <mergeCell ref="A23:DF23"/>
    <mergeCell ref="A4:B5"/>
    <mergeCell ref="A22:DF22"/>
    <mergeCell ref="CW4:CW5"/>
    <mergeCell ref="CX4:CX5"/>
    <mergeCell ref="DA4:DA5"/>
    <mergeCell ref="DD4:DD5"/>
    <mergeCell ref="CT4:CT5"/>
    <mergeCell ref="CU4:CU5"/>
    <mergeCell ref="CV4:CV5"/>
    <mergeCell ref="CZ4:CZ5"/>
    <mergeCell ref="CY4:CY5"/>
    <mergeCell ref="CS4:CS5"/>
    <mergeCell ref="CR4:CR5"/>
    <mergeCell ref="E4:E5"/>
    <mergeCell ref="AS4:AS5"/>
    <mergeCell ref="AT4:AT5"/>
    <mergeCell ref="AU4:AU5"/>
    <mergeCell ref="AV4:AV5"/>
    <mergeCell ref="S4:S5"/>
    <mergeCell ref="T4:T5"/>
    <mergeCell ref="BF4:BF5"/>
    <mergeCell ref="AW4:AW5"/>
    <mergeCell ref="AX4:AX5"/>
    <mergeCell ref="AY4:AY5"/>
    <mergeCell ref="AZ4:AZ5"/>
    <mergeCell ref="BA4:BA5"/>
    <mergeCell ref="V4:V5"/>
    <mergeCell ref="W4:W5"/>
    <mergeCell ref="X4:X5"/>
    <mergeCell ref="Y4:Y5"/>
    <mergeCell ref="Z4:Z5"/>
    <mergeCell ref="AA4:AA5"/>
    <mergeCell ref="AB4:AB5"/>
    <mergeCell ref="AC4:AC5"/>
    <mergeCell ref="BB4:BB5"/>
    <mergeCell ref="AD4:AD5"/>
    <mergeCell ref="AE4:AE5"/>
    <mergeCell ref="AF4:AF5"/>
    <mergeCell ref="AG4:AG5"/>
    <mergeCell ref="AH4:AH5"/>
    <mergeCell ref="AJ4:AJ5"/>
    <mergeCell ref="AK4:AK5"/>
    <mergeCell ref="AL4:AL5"/>
    <mergeCell ref="AM4:AM5"/>
    <mergeCell ref="CN4:CN5"/>
    <mergeCell ref="CO4:CO5"/>
    <mergeCell ref="CF4:CF5"/>
    <mergeCell ref="CG4:CG5"/>
    <mergeCell ref="CH4:CH5"/>
    <mergeCell ref="CI4:CI5"/>
    <mergeCell ref="CJ4:CJ5"/>
    <mergeCell ref="CA4:CA5"/>
    <mergeCell ref="CB4:CB5"/>
    <mergeCell ref="CC4:CC5"/>
    <mergeCell ref="CD4:CD5"/>
    <mergeCell ref="CE4:CE5"/>
    <mergeCell ref="AQ4:AQ5"/>
    <mergeCell ref="BV4:BV5"/>
    <mergeCell ref="BW4:BW5"/>
    <mergeCell ref="BX4:BX5"/>
    <mergeCell ref="BY4:BY5"/>
    <mergeCell ref="BZ4:BZ5"/>
    <mergeCell ref="BQ4:BQ5"/>
    <mergeCell ref="BR4:BR5"/>
    <mergeCell ref="BS4:BS5"/>
    <mergeCell ref="BT4:BT5"/>
    <mergeCell ref="BU4:BU5"/>
    <mergeCell ref="BM4:BM5"/>
    <mergeCell ref="BN4:BN5"/>
    <mergeCell ref="BO4:BO5"/>
    <mergeCell ref="BP4:BP5"/>
    <mergeCell ref="BG4:BG5"/>
    <mergeCell ref="BH4:BH5"/>
    <mergeCell ref="BI4:BI5"/>
    <mergeCell ref="BJ4:BJ5"/>
    <mergeCell ref="BK4:BK5"/>
    <mergeCell ref="BL4:BL5"/>
    <mergeCell ref="BC4:BC5"/>
    <mergeCell ref="BD4:BD5"/>
    <mergeCell ref="BE4:BE5"/>
    <mergeCell ref="C4:C5"/>
    <mergeCell ref="D4:D5"/>
    <mergeCell ref="CP4:CP5"/>
    <mergeCell ref="CQ4:CQ5"/>
    <mergeCell ref="AR4:AR5"/>
    <mergeCell ref="F4:F5"/>
    <mergeCell ref="G4:G5"/>
    <mergeCell ref="H4:H5"/>
    <mergeCell ref="I4:I5"/>
    <mergeCell ref="J4:J5"/>
    <mergeCell ref="K4:K5"/>
    <mergeCell ref="L4:L5"/>
    <mergeCell ref="M4:M5"/>
    <mergeCell ref="N4:N5"/>
    <mergeCell ref="O4:O5"/>
    <mergeCell ref="P4:P5"/>
    <mergeCell ref="Q4:Q5"/>
    <mergeCell ref="R4:R5"/>
    <mergeCell ref="CK4:CK5"/>
    <mergeCell ref="CL4:CL5"/>
    <mergeCell ref="CM4:CM5"/>
    <mergeCell ref="AN4:AN5"/>
    <mergeCell ref="AO4:AO5"/>
    <mergeCell ref="AP4:AP5"/>
  </mergeCells>
  <hyperlinks>
    <hyperlink ref="B1" location="Índice!A1" display="Volver al Índice "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G64"/>
  <sheetViews>
    <sheetView showGridLines="0" zoomScale="85" zoomScaleNormal="85" workbookViewId="0">
      <selection activeCell="DE10" sqref="DE10"/>
    </sheetView>
  </sheetViews>
  <sheetFormatPr baseColWidth="10" defaultColWidth="11.44140625" defaultRowHeight="14.4"/>
  <cols>
    <col min="1" max="1" width="2.109375" style="53" customWidth="1"/>
    <col min="2" max="2" width="27.5546875" style="53" customWidth="1"/>
    <col min="3" max="3" width="8.33203125" style="53" hidden="1" customWidth="1"/>
    <col min="4" max="4" width="7.6640625" style="53" hidden="1" customWidth="1"/>
    <col min="5" max="95" width="9" style="53" hidden="1" customWidth="1"/>
    <col min="96" max="108" width="9" style="53" customWidth="1"/>
    <col min="109" max="109" width="10.109375" style="53" customWidth="1"/>
    <col min="110" max="110" width="7.88671875" style="53" customWidth="1"/>
    <col min="111" max="16384" width="11.44140625" style="53"/>
  </cols>
  <sheetData>
    <row r="1" spans="1:111">
      <c r="B1" s="54" t="s">
        <v>36</v>
      </c>
      <c r="C1" s="54"/>
      <c r="D1" s="54"/>
    </row>
    <row r="2" spans="1:111" s="14" customFormat="1" ht="53.25" customHeight="1">
      <c r="A2" s="29" t="s">
        <v>34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row>
    <row r="3" spans="1:111" s="30" customFormat="1" ht="16.8">
      <c r="A3" s="3" t="s">
        <v>28</v>
      </c>
      <c r="B3" s="15"/>
      <c r="C3" s="15"/>
      <c r="D3" s="15"/>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row>
    <row r="4" spans="1:111" s="30" customFormat="1" ht="11.4" thickBo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31"/>
      <c r="CU4" s="31"/>
      <c r="CV4" s="31"/>
      <c r="CW4" s="31"/>
      <c r="CX4" s="31"/>
      <c r="CY4" s="31"/>
      <c r="CZ4" s="31"/>
      <c r="DA4" s="31"/>
      <c r="DB4" s="31"/>
      <c r="DC4" s="31"/>
      <c r="DD4" s="31"/>
      <c r="DE4" s="31"/>
    </row>
    <row r="5" spans="1:111" s="14" customFormat="1" ht="16.5" customHeight="1">
      <c r="A5" s="144" t="s">
        <v>25</v>
      </c>
      <c r="B5" s="145"/>
      <c r="C5" s="138">
        <f t="shared" ref="C5:F5" si="0">+EOMONTH(D5,-1)</f>
        <v>42613</v>
      </c>
      <c r="D5" s="138">
        <f t="shared" si="0"/>
        <v>42643</v>
      </c>
      <c r="E5" s="138">
        <f t="shared" si="0"/>
        <v>42674</v>
      </c>
      <c r="F5" s="138">
        <f t="shared" si="0"/>
        <v>42704</v>
      </c>
      <c r="G5" s="138">
        <f t="shared" ref="G5" si="1">+EOMONTH(H5,-1)</f>
        <v>42735</v>
      </c>
      <c r="H5" s="138">
        <f t="shared" ref="H5" si="2">+EOMONTH(I5,-1)</f>
        <v>42766</v>
      </c>
      <c r="I5" s="138">
        <f t="shared" ref="I5" si="3">+EOMONTH(J5,-1)</f>
        <v>42794</v>
      </c>
      <c r="J5" s="138">
        <f t="shared" ref="J5" si="4">+EOMONTH(K5,-1)</f>
        <v>42825</v>
      </c>
      <c r="K5" s="138">
        <f t="shared" ref="K5" si="5">+EOMONTH(L5,-1)</f>
        <v>42855</v>
      </c>
      <c r="L5" s="138">
        <f t="shared" ref="L5" si="6">+EOMONTH(M5,-1)</f>
        <v>42886</v>
      </c>
      <c r="M5" s="138">
        <f t="shared" ref="M5" si="7">+EOMONTH(N5,-1)</f>
        <v>42916</v>
      </c>
      <c r="N5" s="138">
        <f t="shared" ref="N5" si="8">+EOMONTH(O5,-1)</f>
        <v>42947</v>
      </c>
      <c r="O5" s="138">
        <f t="shared" ref="O5" si="9">+EOMONTH(P5,-1)</f>
        <v>42978</v>
      </c>
      <c r="P5" s="138">
        <f t="shared" ref="P5" si="10">+EOMONTH(Q5,-1)</f>
        <v>43008</v>
      </c>
      <c r="Q5" s="138">
        <f t="shared" ref="Q5" si="11">+EOMONTH(R5,-1)</f>
        <v>43039</v>
      </c>
      <c r="R5" s="138">
        <f t="shared" ref="R5" si="12">+EOMONTH(S5,-1)</f>
        <v>43069</v>
      </c>
      <c r="S5" s="138">
        <f t="shared" ref="S5" si="13">+EOMONTH(T5,-1)</f>
        <v>43100</v>
      </c>
      <c r="T5" s="138">
        <f t="shared" ref="T5" si="14">+EOMONTH(U5,-1)</f>
        <v>43131</v>
      </c>
      <c r="U5" s="138">
        <f t="shared" ref="U5" si="15">+EOMONTH(V5,-1)</f>
        <v>43159</v>
      </c>
      <c r="V5" s="138">
        <f t="shared" ref="V5" si="16">+EOMONTH(W5,-1)</f>
        <v>43190</v>
      </c>
      <c r="W5" s="138">
        <f t="shared" ref="W5" si="17">+EOMONTH(X5,-1)</f>
        <v>43220</v>
      </c>
      <c r="X5" s="138">
        <f t="shared" ref="X5" si="18">+EOMONTH(Y5,-1)</f>
        <v>43251</v>
      </c>
      <c r="Y5" s="138">
        <f t="shared" ref="Y5" si="19">+EOMONTH(Z5,-1)</f>
        <v>43281</v>
      </c>
      <c r="Z5" s="138">
        <f t="shared" ref="Z5" si="20">+EOMONTH(AA5,-1)</f>
        <v>43312</v>
      </c>
      <c r="AA5" s="138">
        <f t="shared" ref="AA5" si="21">+EOMONTH(AB5,-1)</f>
        <v>43343</v>
      </c>
      <c r="AB5" s="138">
        <f t="shared" ref="AB5" si="22">+EOMONTH(AC5,-1)</f>
        <v>43373</v>
      </c>
      <c r="AC5" s="138">
        <f t="shared" ref="AC5" si="23">+EOMONTH(AD5,-1)</f>
        <v>43404</v>
      </c>
      <c r="AD5" s="138">
        <f t="shared" ref="AD5" si="24">+EOMONTH(AE5,-1)</f>
        <v>43434</v>
      </c>
      <c r="AE5" s="138">
        <f t="shared" ref="AE5" si="25">+EOMONTH(AF5,-1)</f>
        <v>43465</v>
      </c>
      <c r="AF5" s="138">
        <f t="shared" ref="AF5" si="26">+EOMONTH(AG5,-1)</f>
        <v>43496</v>
      </c>
      <c r="AG5" s="138">
        <f t="shared" ref="AG5" si="27">+EOMONTH(AH5,-1)</f>
        <v>43524</v>
      </c>
      <c r="AH5" s="138">
        <f t="shared" ref="AH5" si="28">+EOMONTH(AI5,-1)</f>
        <v>43555</v>
      </c>
      <c r="AI5" s="138">
        <f t="shared" ref="AI5" si="29">+EOMONTH(AJ5,-1)</f>
        <v>43585</v>
      </c>
      <c r="AJ5" s="138">
        <f t="shared" ref="AJ5" si="30">+EOMONTH(AK5,-1)</f>
        <v>43616</v>
      </c>
      <c r="AK5" s="138">
        <f t="shared" ref="AK5" si="31">+EOMONTH(AL5,-1)</f>
        <v>43646</v>
      </c>
      <c r="AL5" s="138">
        <f t="shared" ref="AL5" si="32">+EOMONTH(AM5,-1)</f>
        <v>43677</v>
      </c>
      <c r="AM5" s="138">
        <f t="shared" ref="AM5" si="33">+EOMONTH(AN5,-1)</f>
        <v>43708</v>
      </c>
      <c r="AN5" s="138">
        <f t="shared" ref="AN5" si="34">+EOMONTH(AO5,-1)</f>
        <v>43738</v>
      </c>
      <c r="AO5" s="138">
        <f t="shared" ref="AO5" si="35">+EOMONTH(AP5,-1)</f>
        <v>43769</v>
      </c>
      <c r="AP5" s="138">
        <f t="shared" ref="AP5" si="36">+EOMONTH(AQ5,-1)</f>
        <v>43799</v>
      </c>
      <c r="AQ5" s="138">
        <f t="shared" ref="AQ5" si="37">+EOMONTH(AR5,-1)</f>
        <v>43830</v>
      </c>
      <c r="AR5" s="138">
        <f t="shared" ref="AR5" si="38">+EOMONTH(AS5,-1)</f>
        <v>43861</v>
      </c>
      <c r="AS5" s="138">
        <f t="shared" ref="AS5" si="39">+EOMONTH(AT5,-1)</f>
        <v>43890</v>
      </c>
      <c r="AT5" s="138">
        <f t="shared" ref="AT5" si="40">+EOMONTH(AU5,-1)</f>
        <v>43921</v>
      </c>
      <c r="AU5" s="138">
        <f t="shared" ref="AU5" si="41">+EOMONTH(AV5,-1)</f>
        <v>43951</v>
      </c>
      <c r="AV5" s="138">
        <f t="shared" ref="AV5" si="42">+EOMONTH(AW5,-1)</f>
        <v>43982</v>
      </c>
      <c r="AW5" s="138">
        <f t="shared" ref="AW5" si="43">+EOMONTH(AX5,-1)</f>
        <v>44012</v>
      </c>
      <c r="AX5" s="138">
        <f t="shared" ref="AX5" si="44">+EOMONTH(AY5,-1)</f>
        <v>44043</v>
      </c>
      <c r="AY5" s="138">
        <f t="shared" ref="AY5" si="45">+EOMONTH(AZ5,-1)</f>
        <v>44074</v>
      </c>
      <c r="AZ5" s="138">
        <f t="shared" ref="AZ5" si="46">+EOMONTH(BA5,-1)</f>
        <v>44104</v>
      </c>
      <c r="BA5" s="138">
        <f t="shared" ref="BA5" si="47">+EOMONTH(BB5,-1)</f>
        <v>44135</v>
      </c>
      <c r="BB5" s="138">
        <f t="shared" ref="BB5" si="48">+EOMONTH(BC5,-1)</f>
        <v>44165</v>
      </c>
      <c r="BC5" s="138">
        <f t="shared" ref="BC5" si="49">+EOMONTH(BD5,-1)</f>
        <v>44196</v>
      </c>
      <c r="BD5" s="138">
        <f t="shared" ref="BD5" si="50">+EOMONTH(BE5,-1)</f>
        <v>44227</v>
      </c>
      <c r="BE5" s="138">
        <f t="shared" ref="BE5" si="51">+EOMONTH(BF5,-1)</f>
        <v>44255</v>
      </c>
      <c r="BF5" s="138">
        <f t="shared" ref="BF5" si="52">+EOMONTH(BG5,-1)</f>
        <v>44286</v>
      </c>
      <c r="BG5" s="138">
        <f t="shared" ref="BG5" si="53">+EOMONTH(BH5,-1)</f>
        <v>44316</v>
      </c>
      <c r="BH5" s="138">
        <f t="shared" ref="BH5" si="54">+EOMONTH(BI5,-1)</f>
        <v>44347</v>
      </c>
      <c r="BI5" s="138">
        <f t="shared" ref="BI5" si="55">+EOMONTH(BJ5,-1)</f>
        <v>44377</v>
      </c>
      <c r="BJ5" s="138">
        <f t="shared" ref="BJ5" si="56">+EOMONTH(BK5,-1)</f>
        <v>44408</v>
      </c>
      <c r="BK5" s="138">
        <f t="shared" ref="BK5" si="57">+EOMONTH(BL5,-1)</f>
        <v>44439</v>
      </c>
      <c r="BL5" s="138">
        <f t="shared" ref="BL5" si="58">+EOMONTH(BM5,-1)</f>
        <v>44469</v>
      </c>
      <c r="BM5" s="138">
        <f t="shared" ref="BM5" si="59">+EOMONTH(BN5,-1)</f>
        <v>44500</v>
      </c>
      <c r="BN5" s="138">
        <f t="shared" ref="BN5" si="60">+EOMONTH(BO5,-1)</f>
        <v>44530</v>
      </c>
      <c r="BO5" s="138">
        <f t="shared" ref="BO5" si="61">+EOMONTH(BP5,-1)</f>
        <v>44561</v>
      </c>
      <c r="BP5" s="138">
        <f t="shared" ref="BP5" si="62">+EOMONTH(BQ5,-1)</f>
        <v>44592</v>
      </c>
      <c r="BQ5" s="138">
        <f t="shared" ref="BQ5" si="63">+EOMONTH(BR5,-1)</f>
        <v>44620</v>
      </c>
      <c r="BR5" s="138">
        <f t="shared" ref="BR5" si="64">+EOMONTH(BS5,-1)</f>
        <v>44651</v>
      </c>
      <c r="BS5" s="138">
        <f t="shared" ref="BS5" si="65">+EOMONTH(BT5,-1)</f>
        <v>44681</v>
      </c>
      <c r="BT5" s="138">
        <f t="shared" ref="BT5" si="66">+EOMONTH(BU5,-1)</f>
        <v>44712</v>
      </c>
      <c r="BU5" s="138">
        <f t="shared" ref="BU5" si="67">+EOMONTH(BV5,-1)</f>
        <v>44742</v>
      </c>
      <c r="BV5" s="138">
        <f t="shared" ref="BV5" si="68">+EOMONTH(BW5,-1)</f>
        <v>44773</v>
      </c>
      <c r="BW5" s="138">
        <f t="shared" ref="BW5" si="69">+EOMONTH(BX5,-1)</f>
        <v>44804</v>
      </c>
      <c r="BX5" s="138">
        <f t="shared" ref="BX5" si="70">+EOMONTH(BY5,-1)</f>
        <v>44834</v>
      </c>
      <c r="BY5" s="138">
        <f t="shared" ref="BY5" si="71">+EOMONTH(BZ5,-1)</f>
        <v>44865</v>
      </c>
      <c r="BZ5" s="138">
        <f t="shared" ref="BZ5" si="72">+EOMONTH(CA5,-1)</f>
        <v>44895</v>
      </c>
      <c r="CA5" s="138">
        <f t="shared" ref="CA5" si="73">+EOMONTH(CB5,-1)</f>
        <v>44926</v>
      </c>
      <c r="CB5" s="138">
        <f t="shared" ref="CB5" si="74">+EOMONTH(CC5,-1)</f>
        <v>44957</v>
      </c>
      <c r="CC5" s="138">
        <f t="shared" ref="CC5" si="75">+EOMONTH(CD5,-1)</f>
        <v>44985</v>
      </c>
      <c r="CD5" s="138">
        <f t="shared" ref="CD5" si="76">+EOMONTH(CE5,-1)</f>
        <v>45016</v>
      </c>
      <c r="CE5" s="138">
        <f t="shared" ref="CE5" si="77">+EOMONTH(CF5,-1)</f>
        <v>45046</v>
      </c>
      <c r="CF5" s="138">
        <f t="shared" ref="CF5" si="78">+EOMONTH(CG5,-1)</f>
        <v>45077</v>
      </c>
      <c r="CG5" s="138">
        <f t="shared" ref="CG5" si="79">+EOMONTH(CH5,-1)</f>
        <v>45107</v>
      </c>
      <c r="CH5" s="138">
        <f t="shared" ref="CH5" si="80">+EOMONTH(CI5,-1)</f>
        <v>45138</v>
      </c>
      <c r="CI5" s="138">
        <f t="shared" ref="CI5" si="81">+EOMONTH(CJ5,-1)</f>
        <v>45169</v>
      </c>
      <c r="CJ5" s="138">
        <f t="shared" ref="CJ5" si="82">+EOMONTH(CK5,-1)</f>
        <v>45199</v>
      </c>
      <c r="CK5" s="138">
        <f t="shared" ref="CK5" si="83">+EOMONTH(CL5,-1)</f>
        <v>45230</v>
      </c>
      <c r="CL5" s="138">
        <f t="shared" ref="CL5" si="84">+EOMONTH(CM5,-1)</f>
        <v>45260</v>
      </c>
      <c r="CM5" s="138">
        <f t="shared" ref="CM5" si="85">+EOMONTH(CN5,-1)</f>
        <v>45291</v>
      </c>
      <c r="CN5" s="138">
        <f t="shared" ref="CN5" si="86">+EOMONTH(CO5,-1)</f>
        <v>45322</v>
      </c>
      <c r="CO5" s="138">
        <f t="shared" ref="CO5" si="87">+EOMONTH(CP5,-1)</f>
        <v>45351</v>
      </c>
      <c r="CP5" s="138">
        <f t="shared" ref="CP5" si="88">+EOMONTH(CQ5,-1)</f>
        <v>45382</v>
      </c>
      <c r="CQ5" s="138">
        <f t="shared" ref="CQ5" si="89">+EOMONTH(CR5,-1)</f>
        <v>45412</v>
      </c>
      <c r="CR5" s="138">
        <f t="shared" ref="CR5:DB5" si="90">+EOMONTH(CS5,-1)</f>
        <v>45443</v>
      </c>
      <c r="CS5" s="138">
        <f t="shared" si="90"/>
        <v>45473</v>
      </c>
      <c r="CT5" s="138">
        <f t="shared" si="90"/>
        <v>45504</v>
      </c>
      <c r="CU5" s="138">
        <f t="shared" si="90"/>
        <v>45535</v>
      </c>
      <c r="CV5" s="138">
        <f t="shared" si="90"/>
        <v>45565</v>
      </c>
      <c r="CW5" s="138">
        <f t="shared" si="90"/>
        <v>45596</v>
      </c>
      <c r="CX5" s="138">
        <f t="shared" si="90"/>
        <v>45626</v>
      </c>
      <c r="CY5" s="138">
        <f t="shared" si="90"/>
        <v>45657</v>
      </c>
      <c r="CZ5" s="138">
        <f t="shared" si="90"/>
        <v>45688</v>
      </c>
      <c r="DA5" s="138">
        <f t="shared" si="90"/>
        <v>45716</v>
      </c>
      <c r="DB5" s="138">
        <f t="shared" si="90"/>
        <v>45747</v>
      </c>
      <c r="DC5" s="138">
        <f>+EOMONTH(DD5,-1)</f>
        <v>45777</v>
      </c>
      <c r="DD5" s="138">
        <f>+'Retiros 25%|AFP-Edad'!A3</f>
        <v>45808</v>
      </c>
      <c r="DE5" s="121" t="s">
        <v>19</v>
      </c>
      <c r="DF5" s="122"/>
    </row>
    <row r="6" spans="1:111" s="14" customFormat="1" ht="16.5" customHeight="1">
      <c r="A6" s="146"/>
      <c r="B6" s="146"/>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32" t="s">
        <v>20</v>
      </c>
      <c r="DF6" s="33" t="s">
        <v>21</v>
      </c>
    </row>
    <row r="7" spans="1:111" s="14" customFormat="1" ht="15.75" customHeight="1">
      <c r="A7" s="65" t="s">
        <v>0</v>
      </c>
      <c r="B7" s="66"/>
      <c r="C7" s="106">
        <v>1.0295341</v>
      </c>
      <c r="D7" s="106">
        <v>8.2947870999999989</v>
      </c>
      <c r="E7" s="106">
        <v>18.0861929</v>
      </c>
      <c r="F7" s="106">
        <v>6.0785141000000005</v>
      </c>
      <c r="G7" s="106">
        <v>2.3931385999999999</v>
      </c>
      <c r="H7" s="106">
        <v>2.1237260999999998</v>
      </c>
      <c r="I7" s="106">
        <v>1.6849854</v>
      </c>
      <c r="J7" s="106">
        <v>2.2870317</v>
      </c>
      <c r="K7" s="106">
        <v>1.2697055000000002</v>
      </c>
      <c r="L7" s="106">
        <v>1.7785610999999999</v>
      </c>
      <c r="M7" s="106">
        <v>1.2938146000000001</v>
      </c>
      <c r="N7" s="106">
        <v>0.74547430000000003</v>
      </c>
      <c r="O7" s="106">
        <v>1.1564424</v>
      </c>
      <c r="P7" s="106">
        <v>1.5776697</v>
      </c>
      <c r="Q7" s="106">
        <v>1.4726853</v>
      </c>
      <c r="R7" s="106">
        <v>1.7888383000000001</v>
      </c>
      <c r="S7" s="106">
        <v>1.0127827</v>
      </c>
      <c r="T7" s="106">
        <v>1.2992725000000001</v>
      </c>
      <c r="U7" s="106">
        <v>1.0788578</v>
      </c>
      <c r="V7" s="106">
        <v>2.0231430000000001</v>
      </c>
      <c r="W7" s="106">
        <v>1.3964544999999999</v>
      </c>
      <c r="X7" s="106">
        <v>1.6882515</v>
      </c>
      <c r="Y7" s="106">
        <v>1.5747488000000001</v>
      </c>
      <c r="Z7" s="106">
        <v>2.3576962000000004</v>
      </c>
      <c r="AA7" s="106">
        <v>2.1831353</v>
      </c>
      <c r="AB7" s="106">
        <v>2.0516942</v>
      </c>
      <c r="AC7" s="106">
        <v>2.3942490000000003</v>
      </c>
      <c r="AD7" s="106">
        <v>2.0884336999999999</v>
      </c>
      <c r="AE7" s="106">
        <v>1.7956679</v>
      </c>
      <c r="AF7" s="106">
        <v>2.2355713000000002</v>
      </c>
      <c r="AG7" s="106">
        <v>1.8294044999999999</v>
      </c>
      <c r="AH7" s="106">
        <v>1.0717066000000002</v>
      </c>
      <c r="AI7" s="106">
        <v>2.9632849999999999</v>
      </c>
      <c r="AJ7" s="106">
        <v>2.708304</v>
      </c>
      <c r="AK7" s="106">
        <v>2.2984226000000003</v>
      </c>
      <c r="AL7" s="106">
        <v>2.5148820000000001</v>
      </c>
      <c r="AM7" s="106">
        <v>1.6548585999999998</v>
      </c>
      <c r="AN7" s="106">
        <v>3.3763480000000001</v>
      </c>
      <c r="AO7" s="106">
        <v>4.3552300000000006</v>
      </c>
      <c r="AP7" s="106">
        <v>2.3537946000000001</v>
      </c>
      <c r="AQ7" s="106">
        <v>2.5338250000000002</v>
      </c>
      <c r="AR7" s="106">
        <v>2.8389929999999999</v>
      </c>
      <c r="AS7" s="106">
        <v>3.1582240000000001</v>
      </c>
      <c r="AT7" s="106">
        <v>2.2034617999999999</v>
      </c>
      <c r="AU7" s="106">
        <v>0.60969760000000006</v>
      </c>
      <c r="AV7" s="106">
        <v>0.89395939999999996</v>
      </c>
      <c r="AW7" s="106">
        <v>0.43896179999999996</v>
      </c>
      <c r="AX7" s="106">
        <v>1.1303171999999999</v>
      </c>
      <c r="AY7" s="106">
        <v>1.3767551999999998</v>
      </c>
      <c r="AZ7" s="106">
        <v>4.6349669999999996</v>
      </c>
      <c r="BA7" s="106">
        <v>3.0308419999999998</v>
      </c>
      <c r="BB7" s="106">
        <v>4.0711389999999996</v>
      </c>
      <c r="BC7" s="106">
        <v>4.0722450000000006</v>
      </c>
      <c r="BD7" s="106">
        <v>2.6520324999999998</v>
      </c>
      <c r="BE7" s="106">
        <v>3.154738</v>
      </c>
      <c r="BF7" s="106">
        <v>4.8837109999999999</v>
      </c>
      <c r="BG7" s="106">
        <v>4.4624389999999998</v>
      </c>
      <c r="BH7" s="106">
        <v>4.3485279999999999</v>
      </c>
      <c r="BI7" s="106">
        <v>10.39781</v>
      </c>
      <c r="BJ7" s="106">
        <v>5.125686</v>
      </c>
      <c r="BK7" s="106">
        <v>2.3986755999999998</v>
      </c>
      <c r="BL7" s="106">
        <v>3.39547</v>
      </c>
      <c r="BM7" s="106">
        <v>3.948874</v>
      </c>
      <c r="BN7" s="106">
        <v>2.8478409999999998</v>
      </c>
      <c r="BO7" s="106">
        <v>4.6871119999999999</v>
      </c>
      <c r="BP7" s="106">
        <v>2.2456548000000001</v>
      </c>
      <c r="BQ7" s="106">
        <v>2.940998</v>
      </c>
      <c r="BR7" s="106">
        <v>2.849933</v>
      </c>
      <c r="BS7" s="106">
        <v>2.0172314</v>
      </c>
      <c r="BT7" s="106">
        <v>2.1217530999999998</v>
      </c>
      <c r="BU7" s="106">
        <v>2.210439</v>
      </c>
      <c r="BV7" s="106">
        <v>1.9578319</v>
      </c>
      <c r="BW7" s="106">
        <v>1.7763263999999999</v>
      </c>
      <c r="BX7" s="106">
        <v>1.5852145000000002</v>
      </c>
      <c r="BY7" s="106">
        <v>1.4650673000000001</v>
      </c>
      <c r="BZ7" s="106">
        <v>1.4998718</v>
      </c>
      <c r="CA7" s="106">
        <v>1.6833042</v>
      </c>
      <c r="CB7" s="106">
        <v>0.91697689999999998</v>
      </c>
      <c r="CC7" s="106">
        <v>1.0254578000000001</v>
      </c>
      <c r="CD7" s="106">
        <v>0.90971360000000001</v>
      </c>
      <c r="CE7" s="106">
        <v>0.7634455</v>
      </c>
      <c r="CF7" s="106">
        <v>1.5700514999999999</v>
      </c>
      <c r="CG7" s="106">
        <v>0.81768210000000008</v>
      </c>
      <c r="CH7" s="106">
        <v>1.3712273000000001</v>
      </c>
      <c r="CI7" s="106">
        <v>2.5221942999999998</v>
      </c>
      <c r="CJ7" s="106">
        <v>2.654366</v>
      </c>
      <c r="CK7" s="106">
        <v>2.4203982000000002</v>
      </c>
      <c r="CL7" s="106">
        <v>1.2808396</v>
      </c>
      <c r="CM7" s="106">
        <v>1.7200384</v>
      </c>
      <c r="CN7" s="106">
        <v>1.2877238</v>
      </c>
      <c r="CO7" s="106">
        <v>2.7614589999999999</v>
      </c>
      <c r="CP7" s="106">
        <v>2.2754849999999998</v>
      </c>
      <c r="CQ7" s="106">
        <v>1.2990769000000002</v>
      </c>
      <c r="CR7" s="106">
        <v>2.6426959999999999</v>
      </c>
      <c r="CS7" s="106">
        <v>1.7126366</v>
      </c>
      <c r="CT7" s="106">
        <v>2.4874527</v>
      </c>
      <c r="CU7" s="106">
        <v>1.7564244</v>
      </c>
      <c r="CV7" s="106">
        <v>1.3289857999999999</v>
      </c>
      <c r="CW7" s="106">
        <v>2.9624579999999998</v>
      </c>
      <c r="CX7" s="106">
        <v>1.5215841000000001</v>
      </c>
      <c r="CY7" s="106">
        <v>1.6449281999999998</v>
      </c>
      <c r="CZ7" s="106">
        <v>1.3966821</v>
      </c>
      <c r="DA7" s="106">
        <v>1.9098599000000001</v>
      </c>
      <c r="DB7" s="112">
        <v>1.5360070000000001</v>
      </c>
      <c r="DC7" s="112">
        <v>1.2584328</v>
      </c>
      <c r="DD7" s="107">
        <v>1.5234972</v>
      </c>
      <c r="DE7" s="116">
        <v>260.29500669999993</v>
      </c>
      <c r="DF7" s="58">
        <v>7.0846707525818869E-2</v>
      </c>
      <c r="DG7" s="22"/>
    </row>
    <row r="8" spans="1:111" s="14" customFormat="1" ht="15.75" customHeight="1">
      <c r="A8" s="68"/>
      <c r="B8" s="69" t="s">
        <v>22</v>
      </c>
      <c r="C8" s="108">
        <v>0.99636979999999997</v>
      </c>
      <c r="D8" s="108">
        <v>7.9412269999999996</v>
      </c>
      <c r="E8" s="108">
        <v>17.827449999999999</v>
      </c>
      <c r="F8" s="108">
        <v>5.6922240000000004</v>
      </c>
      <c r="G8" s="108">
        <v>2.2887749999999998</v>
      </c>
      <c r="H8" s="108">
        <v>2.0475289999999999</v>
      </c>
      <c r="I8" s="108">
        <v>1.5974459999999999</v>
      </c>
      <c r="J8" s="108">
        <v>1.700607</v>
      </c>
      <c r="K8" s="108">
        <v>0.95839510000000006</v>
      </c>
      <c r="L8" s="108">
        <v>1.1978679999999999</v>
      </c>
      <c r="M8" s="108">
        <v>0.98331900000000005</v>
      </c>
      <c r="N8" s="108">
        <v>0.52203160000000004</v>
      </c>
      <c r="O8" s="108">
        <v>0.8312716</v>
      </c>
      <c r="P8" s="108">
        <v>1.0546690000000001</v>
      </c>
      <c r="Q8" s="108">
        <v>0.98647759999999995</v>
      </c>
      <c r="R8" s="108">
        <v>1.1929590000000001</v>
      </c>
      <c r="S8" s="108">
        <v>0.63084989999999996</v>
      </c>
      <c r="T8" s="108">
        <v>0.49338880000000002</v>
      </c>
      <c r="U8" s="108">
        <v>0.69274990000000003</v>
      </c>
      <c r="V8" s="108">
        <v>0.78072200000000003</v>
      </c>
      <c r="W8" s="108">
        <v>0.77420630000000001</v>
      </c>
      <c r="X8" s="108">
        <v>1.2170810000000001</v>
      </c>
      <c r="Y8" s="108">
        <v>0.83682650000000003</v>
      </c>
      <c r="Z8" s="108">
        <v>1.7543390000000001</v>
      </c>
      <c r="AA8" s="108">
        <v>1.4116070000000001</v>
      </c>
      <c r="AB8" s="108">
        <v>1.125847</v>
      </c>
      <c r="AC8" s="108">
        <v>1.208742</v>
      </c>
      <c r="AD8" s="108">
        <v>1.0929199999999999</v>
      </c>
      <c r="AE8" s="108">
        <v>0.88966659999999997</v>
      </c>
      <c r="AF8" s="108">
        <v>1.3530040000000001</v>
      </c>
      <c r="AG8" s="108">
        <v>1.1605639999999999</v>
      </c>
      <c r="AH8" s="108">
        <v>0.55064650000000004</v>
      </c>
      <c r="AI8" s="108">
        <v>1.6847129999999999</v>
      </c>
      <c r="AJ8" s="108">
        <v>1.414371</v>
      </c>
      <c r="AK8" s="108">
        <v>0.97649260000000004</v>
      </c>
      <c r="AL8" s="108">
        <v>1.1433420000000001</v>
      </c>
      <c r="AM8" s="108">
        <v>0.76311439999999997</v>
      </c>
      <c r="AN8" s="108">
        <v>2.077337</v>
      </c>
      <c r="AO8" s="108">
        <v>2.4104830000000002</v>
      </c>
      <c r="AP8" s="108">
        <v>0.94920660000000001</v>
      </c>
      <c r="AQ8" s="108">
        <v>1.4143209999999999</v>
      </c>
      <c r="AR8" s="108">
        <v>1.164777</v>
      </c>
      <c r="AS8" s="108">
        <v>1.3365940000000001</v>
      </c>
      <c r="AT8" s="108">
        <v>1.4107209999999999</v>
      </c>
      <c r="AU8" s="108">
        <v>0.2724278</v>
      </c>
      <c r="AV8" s="108">
        <v>0.67949320000000002</v>
      </c>
      <c r="AW8" s="108">
        <v>0.26539469999999998</v>
      </c>
      <c r="AX8" s="108">
        <v>0.56058730000000001</v>
      </c>
      <c r="AY8" s="108">
        <v>0.88049659999999996</v>
      </c>
      <c r="AZ8" s="108">
        <v>1.1773149999999999</v>
      </c>
      <c r="BA8" s="108">
        <v>1.086781</v>
      </c>
      <c r="BB8" s="108">
        <v>1.8281609999999999</v>
      </c>
      <c r="BC8" s="108">
        <v>1.612695</v>
      </c>
      <c r="BD8" s="108">
        <v>0.8390225</v>
      </c>
      <c r="BE8" s="108">
        <v>1.1056710000000001</v>
      </c>
      <c r="BF8" s="108">
        <v>2.1343540000000001</v>
      </c>
      <c r="BG8" s="108">
        <v>1.6582209999999999</v>
      </c>
      <c r="BH8" s="108">
        <v>2.6700339999999998</v>
      </c>
      <c r="BI8" s="108">
        <v>8.1288300000000007</v>
      </c>
      <c r="BJ8" s="108">
        <v>3.60684</v>
      </c>
      <c r="BK8" s="108">
        <v>1.4253020000000001</v>
      </c>
      <c r="BL8" s="108">
        <v>1.8504350000000001</v>
      </c>
      <c r="BM8" s="108">
        <v>2.397764</v>
      </c>
      <c r="BN8" s="108">
        <v>1.0252140000000001</v>
      </c>
      <c r="BO8" s="108">
        <v>2.0834999999999999</v>
      </c>
      <c r="BP8" s="108">
        <v>0.93166780000000005</v>
      </c>
      <c r="BQ8" s="108">
        <v>1.444472</v>
      </c>
      <c r="BR8" s="108">
        <v>1.563966</v>
      </c>
      <c r="BS8" s="108">
        <v>0.85458840000000003</v>
      </c>
      <c r="BT8" s="108">
        <v>0.87296110000000005</v>
      </c>
      <c r="BU8" s="108">
        <v>1.094417</v>
      </c>
      <c r="BV8" s="108">
        <v>0.96025749999999999</v>
      </c>
      <c r="BW8" s="108">
        <v>1.049644</v>
      </c>
      <c r="BX8" s="108">
        <v>0.78380380000000005</v>
      </c>
      <c r="BY8" s="108">
        <v>0.47948180000000001</v>
      </c>
      <c r="BZ8" s="108">
        <v>0.70834900000000001</v>
      </c>
      <c r="CA8" s="108">
        <v>0.50667320000000005</v>
      </c>
      <c r="CB8" s="108">
        <v>0.44615050000000001</v>
      </c>
      <c r="CC8" s="108">
        <v>0.55846530000000005</v>
      </c>
      <c r="CD8" s="108">
        <v>0.31796340000000001</v>
      </c>
      <c r="CE8" s="108">
        <v>0.50367790000000001</v>
      </c>
      <c r="CF8" s="108">
        <v>0.77093800000000001</v>
      </c>
      <c r="CG8" s="108">
        <v>0.39056730000000001</v>
      </c>
      <c r="CH8" s="108">
        <v>0.63782360000000005</v>
      </c>
      <c r="CI8" s="108">
        <v>0.83580929999999998</v>
      </c>
      <c r="CJ8" s="108">
        <v>1.1559299999999999</v>
      </c>
      <c r="CK8" s="108">
        <v>0.92207919999999999</v>
      </c>
      <c r="CL8" s="108">
        <v>0.78342319999999999</v>
      </c>
      <c r="CM8" s="108">
        <v>0.83695459999999999</v>
      </c>
      <c r="CN8" s="108">
        <v>0.63579750000000002</v>
      </c>
      <c r="CO8" s="108">
        <v>1.252176</v>
      </c>
      <c r="CP8" s="108">
        <v>1.1158060000000001</v>
      </c>
      <c r="CQ8" s="108">
        <v>0.66051380000000004</v>
      </c>
      <c r="CR8" s="108">
        <v>1.5716650000000001</v>
      </c>
      <c r="CS8" s="108">
        <v>1.094676</v>
      </c>
      <c r="CT8" s="109">
        <v>1.592973</v>
      </c>
      <c r="CU8" s="109">
        <v>1.2601290000000001</v>
      </c>
      <c r="CV8" s="109">
        <v>0.68667389999999995</v>
      </c>
      <c r="CW8" s="109">
        <v>1.1583730000000001</v>
      </c>
      <c r="CX8" s="109">
        <v>0.56002609999999997</v>
      </c>
      <c r="CY8" s="109">
        <v>0.72063489999999997</v>
      </c>
      <c r="CZ8" s="109">
        <v>0.80492419999999998</v>
      </c>
      <c r="DA8" s="109">
        <v>1.3872070000000001</v>
      </c>
      <c r="DB8" s="109">
        <v>0.95635680000000001</v>
      </c>
      <c r="DC8" s="109">
        <v>0.62429219999999996</v>
      </c>
      <c r="DD8" s="109">
        <v>0.99078149999999998</v>
      </c>
      <c r="DE8" s="117">
        <v>154.30886069999994</v>
      </c>
      <c r="DF8" s="59"/>
      <c r="DG8" s="22"/>
    </row>
    <row r="9" spans="1:111" s="14" customFormat="1" ht="15.75" customHeight="1">
      <c r="A9" s="71"/>
      <c r="B9" s="72" t="s">
        <v>23</v>
      </c>
      <c r="C9" s="110">
        <v>3.3164300000000001E-2</v>
      </c>
      <c r="D9" s="110">
        <v>0.35356009999999999</v>
      </c>
      <c r="E9" s="110">
        <v>0.2587429</v>
      </c>
      <c r="F9" s="110">
        <v>0.38629010000000003</v>
      </c>
      <c r="G9" s="110">
        <v>0.1043636</v>
      </c>
      <c r="H9" s="110">
        <v>7.6197100000000004E-2</v>
      </c>
      <c r="I9" s="110">
        <v>8.7539400000000003E-2</v>
      </c>
      <c r="J9" s="110">
        <v>0.58642470000000002</v>
      </c>
      <c r="K9" s="110">
        <v>0.31131039999999999</v>
      </c>
      <c r="L9" s="110">
        <v>0.58069309999999996</v>
      </c>
      <c r="M9" s="110">
        <v>0.31049559999999998</v>
      </c>
      <c r="N9" s="110">
        <v>0.22344269999999999</v>
      </c>
      <c r="O9" s="110">
        <v>0.32517079999999998</v>
      </c>
      <c r="P9" s="110">
        <v>0.52300069999999999</v>
      </c>
      <c r="Q9" s="110">
        <v>0.48620770000000002</v>
      </c>
      <c r="R9" s="110">
        <v>0.5958793</v>
      </c>
      <c r="S9" s="110">
        <v>0.38193280000000002</v>
      </c>
      <c r="T9" s="110">
        <v>0.80588369999999998</v>
      </c>
      <c r="U9" s="110">
        <v>0.3861079</v>
      </c>
      <c r="V9" s="110">
        <v>1.242421</v>
      </c>
      <c r="W9" s="110">
        <v>0.62224820000000003</v>
      </c>
      <c r="X9" s="110">
        <v>0.47117049999999999</v>
      </c>
      <c r="Y9" s="110">
        <v>0.73792230000000003</v>
      </c>
      <c r="Z9" s="110">
        <v>0.60335720000000004</v>
      </c>
      <c r="AA9" s="110">
        <v>0.77152829999999994</v>
      </c>
      <c r="AB9" s="110">
        <v>0.92584719999999998</v>
      </c>
      <c r="AC9" s="110">
        <v>1.1855070000000001</v>
      </c>
      <c r="AD9" s="110">
        <v>0.99551369999999995</v>
      </c>
      <c r="AE9" s="110">
        <v>0.90600130000000001</v>
      </c>
      <c r="AF9" s="110">
        <v>0.88256730000000005</v>
      </c>
      <c r="AG9" s="110">
        <v>0.66884049999999995</v>
      </c>
      <c r="AH9" s="110">
        <v>0.52106010000000003</v>
      </c>
      <c r="AI9" s="110">
        <v>1.278572</v>
      </c>
      <c r="AJ9" s="110">
        <v>1.293933</v>
      </c>
      <c r="AK9" s="110">
        <v>1.32193</v>
      </c>
      <c r="AL9" s="110">
        <v>1.37154</v>
      </c>
      <c r="AM9" s="110">
        <v>0.89174419999999999</v>
      </c>
      <c r="AN9" s="110">
        <v>1.2990109999999999</v>
      </c>
      <c r="AO9" s="110">
        <v>1.944747</v>
      </c>
      <c r="AP9" s="110">
        <v>1.4045879999999999</v>
      </c>
      <c r="AQ9" s="110">
        <v>1.1195040000000001</v>
      </c>
      <c r="AR9" s="110">
        <v>1.6742159999999999</v>
      </c>
      <c r="AS9" s="110">
        <v>1.8216300000000001</v>
      </c>
      <c r="AT9" s="110">
        <v>0.79274080000000002</v>
      </c>
      <c r="AU9" s="110">
        <v>0.33726980000000001</v>
      </c>
      <c r="AV9" s="110">
        <v>0.2144662</v>
      </c>
      <c r="AW9" s="110">
        <v>0.1735671</v>
      </c>
      <c r="AX9" s="110">
        <v>0.56972990000000001</v>
      </c>
      <c r="AY9" s="110">
        <v>0.49625859999999999</v>
      </c>
      <c r="AZ9" s="110">
        <v>3.4576519999999999</v>
      </c>
      <c r="BA9" s="110">
        <v>1.944061</v>
      </c>
      <c r="BB9" s="110">
        <v>2.2429779999999999</v>
      </c>
      <c r="BC9" s="110">
        <v>2.4595500000000001</v>
      </c>
      <c r="BD9" s="110">
        <v>1.81301</v>
      </c>
      <c r="BE9" s="110">
        <v>2.049067</v>
      </c>
      <c r="BF9" s="110">
        <v>2.7493569999999998</v>
      </c>
      <c r="BG9" s="110">
        <v>2.8042180000000001</v>
      </c>
      <c r="BH9" s="110">
        <v>1.6784939999999999</v>
      </c>
      <c r="BI9" s="110">
        <v>2.26898</v>
      </c>
      <c r="BJ9" s="110">
        <v>1.5188459999999999</v>
      </c>
      <c r="BK9" s="110">
        <v>0.97337359999999995</v>
      </c>
      <c r="BL9" s="110">
        <v>1.5450349999999999</v>
      </c>
      <c r="BM9" s="110">
        <v>1.55111</v>
      </c>
      <c r="BN9" s="110">
        <v>1.822627</v>
      </c>
      <c r="BO9" s="110">
        <v>2.603612</v>
      </c>
      <c r="BP9" s="110">
        <v>1.313987</v>
      </c>
      <c r="BQ9" s="110">
        <v>1.496526</v>
      </c>
      <c r="BR9" s="110">
        <v>1.2859670000000001</v>
      </c>
      <c r="BS9" s="110">
        <v>1.1626430000000001</v>
      </c>
      <c r="BT9" s="110">
        <v>1.2487919999999999</v>
      </c>
      <c r="BU9" s="110">
        <v>1.1160220000000001</v>
      </c>
      <c r="BV9" s="110">
        <v>0.99757439999999997</v>
      </c>
      <c r="BW9" s="110">
        <v>0.72668239999999995</v>
      </c>
      <c r="BX9" s="110">
        <v>0.80141070000000003</v>
      </c>
      <c r="BY9" s="110">
        <v>0.9855855</v>
      </c>
      <c r="BZ9" s="110">
        <v>0.79152279999999997</v>
      </c>
      <c r="CA9" s="110">
        <v>1.176631</v>
      </c>
      <c r="CB9" s="110">
        <v>0.47082639999999998</v>
      </c>
      <c r="CC9" s="110">
        <v>0.46699249999999998</v>
      </c>
      <c r="CD9" s="110">
        <v>0.5917502</v>
      </c>
      <c r="CE9" s="110">
        <v>0.25976759999999999</v>
      </c>
      <c r="CF9" s="110">
        <v>0.79911350000000003</v>
      </c>
      <c r="CG9" s="110">
        <v>0.42711480000000002</v>
      </c>
      <c r="CH9" s="110">
        <v>0.73340369999999999</v>
      </c>
      <c r="CI9" s="110">
        <v>1.686385</v>
      </c>
      <c r="CJ9" s="110">
        <v>1.4984360000000001</v>
      </c>
      <c r="CK9" s="110">
        <v>1.498319</v>
      </c>
      <c r="CL9" s="110">
        <v>0.49741639999999998</v>
      </c>
      <c r="CM9" s="110">
        <v>0.88308379999999997</v>
      </c>
      <c r="CN9" s="110">
        <v>0.65192629999999996</v>
      </c>
      <c r="CO9" s="110">
        <v>1.5092829999999999</v>
      </c>
      <c r="CP9" s="110">
        <v>1.1596789999999999</v>
      </c>
      <c r="CQ9" s="110">
        <v>0.63856310000000005</v>
      </c>
      <c r="CR9" s="110">
        <v>1.0710310000000001</v>
      </c>
      <c r="CS9" s="110">
        <v>0.61796059999999997</v>
      </c>
      <c r="CT9" s="110">
        <v>0.89447969999999999</v>
      </c>
      <c r="CU9" s="110">
        <v>0.4962954</v>
      </c>
      <c r="CV9" s="110">
        <v>0.64231190000000005</v>
      </c>
      <c r="CW9" s="110">
        <v>1.8040849999999999</v>
      </c>
      <c r="CX9" s="110">
        <v>0.96155800000000002</v>
      </c>
      <c r="CY9" s="110">
        <v>0.92429329999999998</v>
      </c>
      <c r="CZ9" s="111">
        <v>0.59175789999999995</v>
      </c>
      <c r="DA9" s="111">
        <v>0.52265289999999998</v>
      </c>
      <c r="DB9" s="111">
        <v>0.5796502</v>
      </c>
      <c r="DC9" s="111">
        <v>0.63414060000000005</v>
      </c>
      <c r="DD9" s="111">
        <v>0.53271570000000001</v>
      </c>
      <c r="DE9" s="118">
        <v>105.98614599999998</v>
      </c>
      <c r="DF9" s="60"/>
      <c r="DG9" s="22"/>
    </row>
    <row r="10" spans="1:111" s="14" customFormat="1" ht="15.75" customHeight="1">
      <c r="A10" s="68" t="s">
        <v>1</v>
      </c>
      <c r="B10" s="69"/>
      <c r="C10" s="112">
        <v>9.1663634999999992</v>
      </c>
      <c r="D10" s="112">
        <v>179.54869300000001</v>
      </c>
      <c r="E10" s="112">
        <v>146.54319100000001</v>
      </c>
      <c r="F10" s="112">
        <v>66.650101000000006</v>
      </c>
      <c r="G10" s="112">
        <v>46.849509999999995</v>
      </c>
      <c r="H10" s="112">
        <v>33.229089000000002</v>
      </c>
      <c r="I10" s="112">
        <v>25.026087</v>
      </c>
      <c r="J10" s="112">
        <v>27.493653999999999</v>
      </c>
      <c r="K10" s="112">
        <v>20.578357999999998</v>
      </c>
      <c r="L10" s="112">
        <v>18.391459000000001</v>
      </c>
      <c r="M10" s="112">
        <v>16.145569000000002</v>
      </c>
      <c r="N10" s="112">
        <v>11.412749999999999</v>
      </c>
      <c r="O10" s="112">
        <v>17.882505999999999</v>
      </c>
      <c r="P10" s="112">
        <v>17.256636</v>
      </c>
      <c r="Q10" s="112">
        <v>11.452099</v>
      </c>
      <c r="R10" s="112">
        <v>11.570045</v>
      </c>
      <c r="S10" s="112">
        <v>12.42882</v>
      </c>
      <c r="T10" s="112">
        <v>10.351455</v>
      </c>
      <c r="U10" s="112">
        <v>10.744432</v>
      </c>
      <c r="V10" s="112">
        <v>13.614021000000001</v>
      </c>
      <c r="W10" s="112">
        <v>12.631516000000001</v>
      </c>
      <c r="X10" s="112">
        <v>12.984881000000001</v>
      </c>
      <c r="Y10" s="112">
        <v>13.359883</v>
      </c>
      <c r="Z10" s="112">
        <v>8.8336009999999998</v>
      </c>
      <c r="AA10" s="112">
        <v>10.998783</v>
      </c>
      <c r="AB10" s="112">
        <v>10.673691</v>
      </c>
      <c r="AC10" s="112">
        <v>11.551774</v>
      </c>
      <c r="AD10" s="112">
        <v>8.9001239999999999</v>
      </c>
      <c r="AE10" s="112">
        <v>9.054551</v>
      </c>
      <c r="AF10" s="112">
        <v>6.8506359999999997</v>
      </c>
      <c r="AG10" s="112">
        <v>9.5796460000000003</v>
      </c>
      <c r="AH10" s="112">
        <v>13.667154</v>
      </c>
      <c r="AI10" s="112">
        <v>19.812360999999999</v>
      </c>
      <c r="AJ10" s="112">
        <v>22.169991</v>
      </c>
      <c r="AK10" s="112">
        <v>18.116906999999998</v>
      </c>
      <c r="AL10" s="112">
        <v>9.7314480000000003</v>
      </c>
      <c r="AM10" s="112">
        <v>11.783546999999999</v>
      </c>
      <c r="AN10" s="112">
        <v>8.811596999999999</v>
      </c>
      <c r="AO10" s="112">
        <v>11.262657000000001</v>
      </c>
      <c r="AP10" s="112">
        <v>12.398273</v>
      </c>
      <c r="AQ10" s="112">
        <v>10.477874</v>
      </c>
      <c r="AR10" s="112">
        <v>9.126574999999999</v>
      </c>
      <c r="AS10" s="112">
        <v>11.392440000000001</v>
      </c>
      <c r="AT10" s="112">
        <v>5.5694119999999998</v>
      </c>
      <c r="AU10" s="112">
        <v>1.8322772000000001</v>
      </c>
      <c r="AV10" s="112">
        <v>1.8847969</v>
      </c>
      <c r="AW10" s="112">
        <v>1.4972438000000001</v>
      </c>
      <c r="AX10" s="112">
        <v>2.0725147000000002</v>
      </c>
      <c r="AY10" s="112">
        <v>4.9831459999999996</v>
      </c>
      <c r="AZ10" s="112">
        <v>6.6830210000000001</v>
      </c>
      <c r="BA10" s="112">
        <v>6.6743760000000005</v>
      </c>
      <c r="BB10" s="112">
        <v>7.2081739999999996</v>
      </c>
      <c r="BC10" s="112">
        <v>9.1173770000000012</v>
      </c>
      <c r="BD10" s="112">
        <v>7.3054899999999998</v>
      </c>
      <c r="BE10" s="112">
        <v>6.1191499999999994</v>
      </c>
      <c r="BF10" s="112">
        <v>10.976993</v>
      </c>
      <c r="BG10" s="112">
        <v>9.1757260000000009</v>
      </c>
      <c r="BH10" s="112">
        <v>9.3671870000000013</v>
      </c>
      <c r="BI10" s="112">
        <v>9.7193570000000005</v>
      </c>
      <c r="BJ10" s="112">
        <v>11.477059000000001</v>
      </c>
      <c r="BK10" s="112">
        <v>5.9750540000000001</v>
      </c>
      <c r="BL10" s="112">
        <v>6.4457330000000006</v>
      </c>
      <c r="BM10" s="112">
        <v>4.9881679999999999</v>
      </c>
      <c r="BN10" s="112">
        <v>6.3560090000000002</v>
      </c>
      <c r="BO10" s="112">
        <v>6.5095510000000001</v>
      </c>
      <c r="BP10" s="112">
        <v>5.1546960000000004</v>
      </c>
      <c r="BQ10" s="112">
        <v>4.2932699999999997</v>
      </c>
      <c r="BR10" s="112">
        <v>6.6250809999999998</v>
      </c>
      <c r="BS10" s="112">
        <v>4.8433700000000002</v>
      </c>
      <c r="BT10" s="112">
        <v>3.3992290000000001</v>
      </c>
      <c r="BU10" s="112">
        <v>5.57362</v>
      </c>
      <c r="BV10" s="112">
        <v>3.2086620000000003</v>
      </c>
      <c r="BW10" s="112">
        <v>2.5738058000000001</v>
      </c>
      <c r="BX10" s="112">
        <v>3.358835</v>
      </c>
      <c r="BY10" s="112">
        <v>2.8471464000000002</v>
      </c>
      <c r="BZ10" s="112">
        <v>2.9702713999999997</v>
      </c>
      <c r="CA10" s="112">
        <v>2.5431628000000002</v>
      </c>
      <c r="CB10" s="112">
        <v>2.3383437000000002</v>
      </c>
      <c r="CC10" s="112">
        <v>1.8590651999999999</v>
      </c>
      <c r="CD10" s="112">
        <v>2.7899010000000004</v>
      </c>
      <c r="CE10" s="112">
        <v>2.6131739999999999</v>
      </c>
      <c r="CF10" s="112">
        <v>2.4502509999999997</v>
      </c>
      <c r="CG10" s="112">
        <v>2.0319419000000001</v>
      </c>
      <c r="CH10" s="112">
        <v>3.2144909999999998</v>
      </c>
      <c r="CI10" s="112">
        <v>3.1612580000000001</v>
      </c>
      <c r="CJ10" s="112">
        <v>3.3140720000000004</v>
      </c>
      <c r="CK10" s="112">
        <v>2.5134100000000004</v>
      </c>
      <c r="CL10" s="112">
        <v>2.7058369999999998</v>
      </c>
      <c r="CM10" s="112">
        <v>2.1247093000000001</v>
      </c>
      <c r="CN10" s="112">
        <v>3.4139140000000001</v>
      </c>
      <c r="CO10" s="112">
        <v>2.6143257000000002</v>
      </c>
      <c r="CP10" s="112">
        <v>1.9568181</v>
      </c>
      <c r="CQ10" s="112">
        <v>2.8266419999999997</v>
      </c>
      <c r="CR10" s="112">
        <v>3.6697860000000002</v>
      </c>
      <c r="CS10" s="112">
        <v>2.341091</v>
      </c>
      <c r="CT10" s="112">
        <v>2.1019318</v>
      </c>
      <c r="CU10" s="112">
        <v>1.8571092</v>
      </c>
      <c r="CV10" s="112">
        <v>2.2566052999999999</v>
      </c>
      <c r="CW10" s="112">
        <v>2.2095923000000002</v>
      </c>
      <c r="CX10" s="112">
        <v>1.4799236</v>
      </c>
      <c r="CY10" s="112">
        <v>2.3076251000000001</v>
      </c>
      <c r="CZ10" s="112">
        <v>2.8728758000000001</v>
      </c>
      <c r="DA10" s="112">
        <v>2.0044114999999998</v>
      </c>
      <c r="DB10" s="112">
        <v>2.0785803999999999</v>
      </c>
      <c r="DC10" s="112">
        <v>1.4000262000000001</v>
      </c>
      <c r="DD10" s="112">
        <v>1.4170364</v>
      </c>
      <c r="DE10" s="116">
        <v>1239.758462</v>
      </c>
      <c r="DF10" s="61">
        <v>0.33743561305117059</v>
      </c>
      <c r="DG10" s="22"/>
    </row>
    <row r="11" spans="1:111" s="14" customFormat="1" ht="15.75" customHeight="1">
      <c r="A11" s="68"/>
      <c r="B11" s="69" t="s">
        <v>22</v>
      </c>
      <c r="C11" s="108">
        <v>8.6716999999999995</v>
      </c>
      <c r="D11" s="108">
        <v>174.11660000000001</v>
      </c>
      <c r="E11" s="108">
        <v>140.8168</v>
      </c>
      <c r="F11" s="108">
        <v>61.628450000000001</v>
      </c>
      <c r="G11" s="108">
        <v>41.816189999999999</v>
      </c>
      <c r="H11" s="108">
        <v>30.58812</v>
      </c>
      <c r="I11" s="108">
        <v>20.652740000000001</v>
      </c>
      <c r="J11" s="108">
        <v>22.31587</v>
      </c>
      <c r="K11" s="108">
        <v>16.722819999999999</v>
      </c>
      <c r="L11" s="108">
        <v>14.06874</v>
      </c>
      <c r="M11" s="108">
        <v>12.68656</v>
      </c>
      <c r="N11" s="108">
        <v>8.4745489999999997</v>
      </c>
      <c r="O11" s="108">
        <v>12.151479999999999</v>
      </c>
      <c r="P11" s="108">
        <v>10.889430000000001</v>
      </c>
      <c r="Q11" s="108">
        <v>7.7165600000000003</v>
      </c>
      <c r="R11" s="108">
        <v>6.392436</v>
      </c>
      <c r="S11" s="108">
        <v>7.7071719999999999</v>
      </c>
      <c r="T11" s="108">
        <v>6.2681009999999997</v>
      </c>
      <c r="U11" s="108">
        <v>7.1340469999999998</v>
      </c>
      <c r="V11" s="108">
        <v>8.8274930000000005</v>
      </c>
      <c r="W11" s="108">
        <v>7.6685290000000004</v>
      </c>
      <c r="X11" s="108">
        <v>7.7008270000000003</v>
      </c>
      <c r="Y11" s="108">
        <v>7.7772829999999997</v>
      </c>
      <c r="Z11" s="108">
        <v>4.8080809999999996</v>
      </c>
      <c r="AA11" s="108">
        <v>6.2659190000000002</v>
      </c>
      <c r="AB11" s="108">
        <v>6.0643779999999996</v>
      </c>
      <c r="AC11" s="108">
        <v>4.5845570000000002</v>
      </c>
      <c r="AD11" s="108">
        <v>4.3471120000000001</v>
      </c>
      <c r="AE11" s="108">
        <v>4.2022789999999999</v>
      </c>
      <c r="AF11" s="108">
        <v>2.5630410000000001</v>
      </c>
      <c r="AG11" s="108">
        <v>4.5602369999999999</v>
      </c>
      <c r="AH11" s="108">
        <v>6.8508570000000004</v>
      </c>
      <c r="AI11" s="108">
        <v>7.1334410000000004</v>
      </c>
      <c r="AJ11" s="108">
        <v>7.5986310000000001</v>
      </c>
      <c r="AK11" s="108">
        <v>7.8865970000000001</v>
      </c>
      <c r="AL11" s="108">
        <v>4.8412670000000002</v>
      </c>
      <c r="AM11" s="108">
        <v>6.1376179999999998</v>
      </c>
      <c r="AN11" s="108">
        <v>4.6601189999999999</v>
      </c>
      <c r="AO11" s="108">
        <v>5.9357759999999997</v>
      </c>
      <c r="AP11" s="108">
        <v>6.3010809999999999</v>
      </c>
      <c r="AQ11" s="108">
        <v>5.0950160000000002</v>
      </c>
      <c r="AR11" s="108">
        <v>4.8492470000000001</v>
      </c>
      <c r="AS11" s="108">
        <v>5.5748600000000001</v>
      </c>
      <c r="AT11" s="108">
        <v>2.7962799999999999</v>
      </c>
      <c r="AU11" s="108">
        <v>0.96266209999999997</v>
      </c>
      <c r="AV11" s="108">
        <v>1.2820959999999999</v>
      </c>
      <c r="AW11" s="108">
        <v>0.92048110000000005</v>
      </c>
      <c r="AX11" s="108">
        <v>1.23573</v>
      </c>
      <c r="AY11" s="108">
        <v>2.3249010000000001</v>
      </c>
      <c r="AZ11" s="108">
        <v>2.4994269999999998</v>
      </c>
      <c r="BA11" s="108">
        <v>2.9522930000000001</v>
      </c>
      <c r="BB11" s="108">
        <v>3.5806800000000001</v>
      </c>
      <c r="BC11" s="108">
        <v>3.6103930000000002</v>
      </c>
      <c r="BD11" s="108">
        <v>3.085426</v>
      </c>
      <c r="BE11" s="108">
        <v>2.5192679999999998</v>
      </c>
      <c r="BF11" s="108">
        <v>4.6741590000000004</v>
      </c>
      <c r="BG11" s="108">
        <v>3.7793890000000001</v>
      </c>
      <c r="BH11" s="108">
        <v>5.0703870000000002</v>
      </c>
      <c r="BI11" s="108">
        <v>6.0087900000000003</v>
      </c>
      <c r="BJ11" s="108">
        <v>7.2001030000000004</v>
      </c>
      <c r="BK11" s="108">
        <v>3.059205</v>
      </c>
      <c r="BL11" s="108">
        <v>2.6377060000000001</v>
      </c>
      <c r="BM11" s="108">
        <v>1.6458060000000001</v>
      </c>
      <c r="BN11" s="108">
        <v>1.8572010000000001</v>
      </c>
      <c r="BO11" s="108">
        <v>2.0574059999999998</v>
      </c>
      <c r="BP11" s="108">
        <v>1.2017420000000001</v>
      </c>
      <c r="BQ11" s="108">
        <v>1.199586</v>
      </c>
      <c r="BR11" s="108">
        <v>1.7941670000000001</v>
      </c>
      <c r="BS11" s="108">
        <v>1.1467449999999999</v>
      </c>
      <c r="BT11" s="108">
        <v>1.013126</v>
      </c>
      <c r="BU11" s="108">
        <v>2.1417730000000001</v>
      </c>
      <c r="BV11" s="108">
        <v>1.313099</v>
      </c>
      <c r="BW11" s="108">
        <v>0.5841788</v>
      </c>
      <c r="BX11" s="108">
        <v>1.203171</v>
      </c>
      <c r="BY11" s="108">
        <v>0.82435239999999999</v>
      </c>
      <c r="BZ11" s="108">
        <v>0.81546439999999998</v>
      </c>
      <c r="CA11" s="108">
        <v>0.23845279999999999</v>
      </c>
      <c r="CB11" s="108">
        <v>0.70786470000000001</v>
      </c>
      <c r="CC11" s="108">
        <v>0.92055359999999997</v>
      </c>
      <c r="CD11" s="108">
        <v>1.0042390000000001</v>
      </c>
      <c r="CE11" s="108">
        <v>1.299982</v>
      </c>
      <c r="CF11" s="108">
        <v>1.043372</v>
      </c>
      <c r="CG11" s="108">
        <v>0.83453489999999997</v>
      </c>
      <c r="CH11" s="108">
        <v>1.4099379999999999</v>
      </c>
      <c r="CI11" s="108">
        <v>1.337839</v>
      </c>
      <c r="CJ11" s="108">
        <v>1.184099</v>
      </c>
      <c r="CK11" s="108">
        <v>1.088273</v>
      </c>
      <c r="CL11" s="108">
        <v>1.1572009999999999</v>
      </c>
      <c r="CM11" s="108">
        <v>0.85363429999999996</v>
      </c>
      <c r="CN11" s="108">
        <v>1.614441</v>
      </c>
      <c r="CO11" s="108">
        <v>0.88013870000000005</v>
      </c>
      <c r="CP11" s="108">
        <v>1.120082</v>
      </c>
      <c r="CQ11" s="108">
        <v>1.6536</v>
      </c>
      <c r="CR11" s="108">
        <v>1.932569</v>
      </c>
      <c r="CS11" s="108">
        <v>1.0994440000000001</v>
      </c>
      <c r="CT11" s="108">
        <v>0.90879880000000002</v>
      </c>
      <c r="CU11" s="108">
        <v>0.73397820000000003</v>
      </c>
      <c r="CV11" s="108">
        <v>0.69285929999999996</v>
      </c>
      <c r="CW11" s="108">
        <v>0.66127429999999998</v>
      </c>
      <c r="CX11" s="108">
        <v>0.54777909999999996</v>
      </c>
      <c r="CY11" s="108">
        <v>0.75483409999999995</v>
      </c>
      <c r="CZ11" s="108">
        <v>0.93799880000000002</v>
      </c>
      <c r="DA11" s="108">
        <v>0.83661450000000004</v>
      </c>
      <c r="DB11" s="108">
        <v>0.90245640000000005</v>
      </c>
      <c r="DC11" s="108">
        <v>0.55000369999999998</v>
      </c>
      <c r="DD11" s="108">
        <v>0.71301239999999999</v>
      </c>
      <c r="DE11" s="117">
        <v>861.66967239999974</v>
      </c>
      <c r="DF11" s="59"/>
      <c r="DG11" s="22"/>
    </row>
    <row r="12" spans="1:111" s="14" customFormat="1" ht="15.75" customHeight="1">
      <c r="A12" s="71"/>
      <c r="B12" s="72" t="s">
        <v>23</v>
      </c>
      <c r="C12" s="110">
        <v>0.49466349999999998</v>
      </c>
      <c r="D12" s="110">
        <v>5.4320930000000001</v>
      </c>
      <c r="E12" s="110">
        <v>5.7263909999999996</v>
      </c>
      <c r="F12" s="110">
        <v>5.0216510000000003</v>
      </c>
      <c r="G12" s="110">
        <v>5.0333199999999998</v>
      </c>
      <c r="H12" s="110">
        <v>2.6409690000000001</v>
      </c>
      <c r="I12" s="110">
        <v>4.3733469999999999</v>
      </c>
      <c r="J12" s="110">
        <v>5.1777839999999999</v>
      </c>
      <c r="K12" s="110">
        <v>3.8555380000000001</v>
      </c>
      <c r="L12" s="110">
        <v>4.3227190000000002</v>
      </c>
      <c r="M12" s="110">
        <v>3.459009</v>
      </c>
      <c r="N12" s="110">
        <v>2.9382009999999998</v>
      </c>
      <c r="O12" s="110">
        <v>5.731026</v>
      </c>
      <c r="P12" s="110">
        <v>6.3672060000000004</v>
      </c>
      <c r="Q12" s="110">
        <v>3.7355390000000002</v>
      </c>
      <c r="R12" s="110">
        <v>5.1776090000000003</v>
      </c>
      <c r="S12" s="110">
        <v>4.7216480000000001</v>
      </c>
      <c r="T12" s="110">
        <v>4.0833539999999999</v>
      </c>
      <c r="U12" s="110">
        <v>3.610385</v>
      </c>
      <c r="V12" s="110">
        <v>4.7865279999999997</v>
      </c>
      <c r="W12" s="110">
        <v>4.962987</v>
      </c>
      <c r="X12" s="110">
        <v>5.2840540000000003</v>
      </c>
      <c r="Y12" s="110">
        <v>5.5826000000000002</v>
      </c>
      <c r="Z12" s="110">
        <v>4.0255200000000002</v>
      </c>
      <c r="AA12" s="110">
        <v>4.7328640000000002</v>
      </c>
      <c r="AB12" s="110">
        <v>4.6093130000000002</v>
      </c>
      <c r="AC12" s="110">
        <v>6.9672169999999998</v>
      </c>
      <c r="AD12" s="110">
        <v>4.5530119999999998</v>
      </c>
      <c r="AE12" s="110">
        <v>4.8522720000000001</v>
      </c>
      <c r="AF12" s="110">
        <v>4.2875949999999996</v>
      </c>
      <c r="AG12" s="110">
        <v>5.0194089999999996</v>
      </c>
      <c r="AH12" s="110">
        <v>6.8162969999999996</v>
      </c>
      <c r="AI12" s="110">
        <v>12.67892</v>
      </c>
      <c r="AJ12" s="110">
        <v>14.57136</v>
      </c>
      <c r="AK12" s="110">
        <v>10.230309999999999</v>
      </c>
      <c r="AL12" s="110">
        <v>4.8901810000000001</v>
      </c>
      <c r="AM12" s="110">
        <v>5.6459289999999998</v>
      </c>
      <c r="AN12" s="110">
        <v>4.151478</v>
      </c>
      <c r="AO12" s="110">
        <v>5.3268810000000002</v>
      </c>
      <c r="AP12" s="110">
        <v>6.0971919999999997</v>
      </c>
      <c r="AQ12" s="110">
        <v>5.3828579999999997</v>
      </c>
      <c r="AR12" s="110">
        <v>4.2773279999999998</v>
      </c>
      <c r="AS12" s="110">
        <v>5.8175800000000004</v>
      </c>
      <c r="AT12" s="110">
        <v>2.7731319999999999</v>
      </c>
      <c r="AU12" s="110">
        <v>0.86961509999999997</v>
      </c>
      <c r="AV12" s="110">
        <v>0.60270089999999998</v>
      </c>
      <c r="AW12" s="110">
        <v>0.57676269999999996</v>
      </c>
      <c r="AX12" s="110">
        <v>0.83678470000000005</v>
      </c>
      <c r="AY12" s="110">
        <v>2.658245</v>
      </c>
      <c r="AZ12" s="110">
        <v>4.1835940000000003</v>
      </c>
      <c r="BA12" s="110">
        <v>3.722083</v>
      </c>
      <c r="BB12" s="110">
        <v>3.627494</v>
      </c>
      <c r="BC12" s="110">
        <v>5.5069840000000001</v>
      </c>
      <c r="BD12" s="110">
        <v>4.2200639999999998</v>
      </c>
      <c r="BE12" s="110">
        <v>3.599882</v>
      </c>
      <c r="BF12" s="110">
        <v>6.3028339999999998</v>
      </c>
      <c r="BG12" s="110">
        <v>5.3963369999999999</v>
      </c>
      <c r="BH12" s="110">
        <v>4.2968000000000002</v>
      </c>
      <c r="BI12" s="110">
        <v>3.7105670000000002</v>
      </c>
      <c r="BJ12" s="110">
        <v>4.2769560000000002</v>
      </c>
      <c r="BK12" s="110">
        <v>2.9158490000000001</v>
      </c>
      <c r="BL12" s="110">
        <v>3.8080270000000001</v>
      </c>
      <c r="BM12" s="110">
        <v>3.3423620000000001</v>
      </c>
      <c r="BN12" s="110">
        <v>4.4988080000000004</v>
      </c>
      <c r="BO12" s="110">
        <v>4.4521449999999998</v>
      </c>
      <c r="BP12" s="110">
        <v>3.9529540000000001</v>
      </c>
      <c r="BQ12" s="110">
        <v>3.0936840000000001</v>
      </c>
      <c r="BR12" s="110">
        <v>4.8309139999999999</v>
      </c>
      <c r="BS12" s="110">
        <v>3.696625</v>
      </c>
      <c r="BT12" s="110">
        <v>2.3861029999999999</v>
      </c>
      <c r="BU12" s="110">
        <v>3.4318469999999999</v>
      </c>
      <c r="BV12" s="110">
        <v>1.8955630000000001</v>
      </c>
      <c r="BW12" s="110">
        <v>1.989627</v>
      </c>
      <c r="BX12" s="110">
        <v>2.1556639999999998</v>
      </c>
      <c r="BY12" s="110">
        <v>2.0227940000000002</v>
      </c>
      <c r="BZ12" s="110">
        <v>2.1548069999999999</v>
      </c>
      <c r="CA12" s="110">
        <v>2.30471</v>
      </c>
      <c r="CB12" s="110">
        <v>1.630479</v>
      </c>
      <c r="CC12" s="110">
        <v>0.9385116</v>
      </c>
      <c r="CD12" s="110">
        <v>1.7856620000000001</v>
      </c>
      <c r="CE12" s="110">
        <v>1.3131919999999999</v>
      </c>
      <c r="CF12" s="110">
        <v>1.406879</v>
      </c>
      <c r="CG12" s="110">
        <v>1.1974070000000001</v>
      </c>
      <c r="CH12" s="110">
        <v>1.8045530000000001</v>
      </c>
      <c r="CI12" s="110">
        <v>1.8234189999999999</v>
      </c>
      <c r="CJ12" s="110">
        <v>2.1299730000000001</v>
      </c>
      <c r="CK12" s="110">
        <v>1.4251370000000001</v>
      </c>
      <c r="CL12" s="110">
        <v>1.5486359999999999</v>
      </c>
      <c r="CM12" s="110">
        <v>1.271075</v>
      </c>
      <c r="CN12" s="110">
        <v>1.7994730000000001</v>
      </c>
      <c r="CO12" s="110">
        <v>1.7341869999999999</v>
      </c>
      <c r="CP12" s="110">
        <v>0.83673609999999998</v>
      </c>
      <c r="CQ12" s="110">
        <v>1.1730419999999999</v>
      </c>
      <c r="CR12" s="110">
        <v>1.737217</v>
      </c>
      <c r="CS12" s="110">
        <v>1.2416469999999999</v>
      </c>
      <c r="CT12" s="110">
        <v>1.193133</v>
      </c>
      <c r="CU12" s="110">
        <v>1.1231310000000001</v>
      </c>
      <c r="CV12" s="110">
        <v>1.5637460000000001</v>
      </c>
      <c r="CW12" s="110">
        <v>1.5483180000000001</v>
      </c>
      <c r="CX12" s="110">
        <v>0.93214450000000004</v>
      </c>
      <c r="CY12" s="110">
        <v>1.552791</v>
      </c>
      <c r="CZ12" s="110">
        <v>1.934877</v>
      </c>
      <c r="DA12" s="110">
        <v>1.167797</v>
      </c>
      <c r="DB12" s="110">
        <v>1.1761239999999999</v>
      </c>
      <c r="DC12" s="110">
        <v>0.85002250000000001</v>
      </c>
      <c r="DD12" s="110">
        <v>0.70402399999999998</v>
      </c>
      <c r="DE12" s="118">
        <v>378.08878959999987</v>
      </c>
      <c r="DF12" s="60"/>
      <c r="DG12" s="22"/>
    </row>
    <row r="13" spans="1:111" s="14" customFormat="1" ht="15.75" customHeight="1">
      <c r="A13" s="68" t="s">
        <v>2</v>
      </c>
      <c r="B13" s="69"/>
      <c r="C13" s="112">
        <v>18.097717299999999</v>
      </c>
      <c r="D13" s="112">
        <v>211.53151099999999</v>
      </c>
      <c r="E13" s="112">
        <v>176.544239</v>
      </c>
      <c r="F13" s="112">
        <v>78.808042999999998</v>
      </c>
      <c r="G13" s="112">
        <v>44.611506000000006</v>
      </c>
      <c r="H13" s="112">
        <v>35.344524999999997</v>
      </c>
      <c r="I13" s="112">
        <v>22.670434</v>
      </c>
      <c r="J13" s="112">
        <v>31.731591000000002</v>
      </c>
      <c r="K13" s="112">
        <v>16.209315</v>
      </c>
      <c r="L13" s="112">
        <v>20.223134999999999</v>
      </c>
      <c r="M13" s="112">
        <v>20.179749000000001</v>
      </c>
      <c r="N13" s="112">
        <v>15.163259</v>
      </c>
      <c r="O13" s="112">
        <v>16.663132999999998</v>
      </c>
      <c r="P13" s="112">
        <v>15.215865999999998</v>
      </c>
      <c r="Q13" s="112">
        <v>15.545234000000001</v>
      </c>
      <c r="R13" s="112">
        <v>14.681334</v>
      </c>
      <c r="S13" s="112">
        <v>11.733639</v>
      </c>
      <c r="T13" s="112">
        <v>13.809134999999999</v>
      </c>
      <c r="U13" s="112">
        <v>13.896784</v>
      </c>
      <c r="V13" s="112">
        <v>15.583994000000001</v>
      </c>
      <c r="W13" s="112">
        <v>11.999220999999999</v>
      </c>
      <c r="X13" s="112">
        <v>14.973618</v>
      </c>
      <c r="Y13" s="112">
        <v>12.836995</v>
      </c>
      <c r="Z13" s="112">
        <v>12.238256</v>
      </c>
      <c r="AA13" s="112">
        <v>10.325778</v>
      </c>
      <c r="AB13" s="112">
        <v>11.595715999999999</v>
      </c>
      <c r="AC13" s="112">
        <v>11.302485000000001</v>
      </c>
      <c r="AD13" s="112">
        <v>11.468016</v>
      </c>
      <c r="AE13" s="112">
        <v>9.4601420000000012</v>
      </c>
      <c r="AF13" s="112">
        <v>8.7571170000000009</v>
      </c>
      <c r="AG13" s="112">
        <v>8.5553019999999993</v>
      </c>
      <c r="AH13" s="112">
        <v>12.593980999999999</v>
      </c>
      <c r="AI13" s="112">
        <v>13.460008000000002</v>
      </c>
      <c r="AJ13" s="112">
        <v>16.214765</v>
      </c>
      <c r="AK13" s="112">
        <v>10.60638</v>
      </c>
      <c r="AL13" s="112">
        <v>13.245552</v>
      </c>
      <c r="AM13" s="112">
        <v>10.004411999999999</v>
      </c>
      <c r="AN13" s="112">
        <v>11.457219</v>
      </c>
      <c r="AO13" s="112">
        <v>10.413199000000001</v>
      </c>
      <c r="AP13" s="112">
        <v>9.1288330000000002</v>
      </c>
      <c r="AQ13" s="112">
        <v>11.667645</v>
      </c>
      <c r="AR13" s="112">
        <v>8.2422000000000004</v>
      </c>
      <c r="AS13" s="112">
        <v>11.392271000000001</v>
      </c>
      <c r="AT13" s="112">
        <v>8.2890110000000004</v>
      </c>
      <c r="AU13" s="112">
        <v>1.2499106</v>
      </c>
      <c r="AV13" s="112">
        <v>1.1914323</v>
      </c>
      <c r="AW13" s="112">
        <v>1.9036282</v>
      </c>
      <c r="AX13" s="112">
        <v>3.2218780000000002</v>
      </c>
      <c r="AY13" s="112">
        <v>5.4294899999999995</v>
      </c>
      <c r="AZ13" s="112">
        <v>6.6810859999999996</v>
      </c>
      <c r="BA13" s="112">
        <v>6.3695029999999999</v>
      </c>
      <c r="BB13" s="112">
        <v>8.1659760000000006</v>
      </c>
      <c r="BC13" s="112">
        <v>9.420674</v>
      </c>
      <c r="BD13" s="112">
        <v>6.6311349999999996</v>
      </c>
      <c r="BE13" s="112">
        <v>9.5198289999999997</v>
      </c>
      <c r="BF13" s="112">
        <v>7.58352</v>
      </c>
      <c r="BG13" s="112">
        <v>9.372910000000001</v>
      </c>
      <c r="BH13" s="112">
        <v>10.144753999999999</v>
      </c>
      <c r="BI13" s="112">
        <v>11.570145</v>
      </c>
      <c r="BJ13" s="112">
        <v>10.011912000000001</v>
      </c>
      <c r="BK13" s="112">
        <v>6.6051929999999999</v>
      </c>
      <c r="BL13" s="112">
        <v>6.4263639999999995</v>
      </c>
      <c r="BM13" s="112">
        <v>4.5496359999999996</v>
      </c>
      <c r="BN13" s="112">
        <v>5.170693</v>
      </c>
      <c r="BO13" s="112">
        <v>6.2483439999999995</v>
      </c>
      <c r="BP13" s="112">
        <v>4.1327949999999998</v>
      </c>
      <c r="BQ13" s="112">
        <v>5.2500119999999999</v>
      </c>
      <c r="BR13" s="112">
        <v>6.125915</v>
      </c>
      <c r="BS13" s="112">
        <v>4.1866219999999998</v>
      </c>
      <c r="BT13" s="112">
        <v>5.6063650000000003</v>
      </c>
      <c r="BU13" s="112">
        <v>4.1519560000000002</v>
      </c>
      <c r="BV13" s="112">
        <v>3.419076</v>
      </c>
      <c r="BW13" s="112">
        <v>3.3660540000000001</v>
      </c>
      <c r="BX13" s="112">
        <v>2.9250439999999998</v>
      </c>
      <c r="BY13" s="112">
        <v>2.5180128000000002</v>
      </c>
      <c r="BZ13" s="112">
        <v>2.2983741000000002</v>
      </c>
      <c r="CA13" s="112">
        <v>2.1212171</v>
      </c>
      <c r="CB13" s="112">
        <v>2.1059977000000001</v>
      </c>
      <c r="CC13" s="112">
        <v>1.6739739</v>
      </c>
      <c r="CD13" s="112">
        <v>2.7379759999999997</v>
      </c>
      <c r="CE13" s="112">
        <v>2.5774811999999998</v>
      </c>
      <c r="CF13" s="112">
        <v>2.8407629999999999</v>
      </c>
      <c r="CG13" s="112">
        <v>2.5609649999999999</v>
      </c>
      <c r="CH13" s="112">
        <v>2.1297693999999998</v>
      </c>
      <c r="CI13" s="112">
        <v>2.521957</v>
      </c>
      <c r="CJ13" s="112">
        <v>2.7044093999999999</v>
      </c>
      <c r="CK13" s="112">
        <v>3.0654339999999998</v>
      </c>
      <c r="CL13" s="112">
        <v>2.1473740000000001</v>
      </c>
      <c r="CM13" s="112">
        <v>3.1355690000000003</v>
      </c>
      <c r="CN13" s="112">
        <v>2.595755</v>
      </c>
      <c r="CO13" s="112">
        <v>3.1281699999999999</v>
      </c>
      <c r="CP13" s="112">
        <v>2.6535489999999999</v>
      </c>
      <c r="CQ13" s="112">
        <v>2.662077</v>
      </c>
      <c r="CR13" s="112">
        <v>4.2292269999999998</v>
      </c>
      <c r="CS13" s="112">
        <v>3.1424909999999997</v>
      </c>
      <c r="CT13" s="112">
        <v>1.6735840999999998</v>
      </c>
      <c r="CU13" s="112">
        <v>2.3027069999999998</v>
      </c>
      <c r="CV13" s="112">
        <v>2.3334090000000001</v>
      </c>
      <c r="CW13" s="112">
        <v>2.7584999999999997</v>
      </c>
      <c r="CX13" s="112">
        <v>1.6244076999999999</v>
      </c>
      <c r="CY13" s="112">
        <v>2.9965538</v>
      </c>
      <c r="CZ13" s="112">
        <v>2.1065562999999998</v>
      </c>
      <c r="DA13" s="112">
        <v>2.7142590000000002</v>
      </c>
      <c r="DB13" s="112">
        <v>2.2882245000000001</v>
      </c>
      <c r="DC13" s="112">
        <v>2.7513009999999998</v>
      </c>
      <c r="DD13" s="112">
        <v>2.4182358000000002</v>
      </c>
      <c r="DE13" s="116">
        <v>1336.6223981999997</v>
      </c>
      <c r="DF13" s="61">
        <v>0.36379989504321908</v>
      </c>
      <c r="DG13" s="22"/>
    </row>
    <row r="14" spans="1:111" s="14" customFormat="1" ht="15.75" customHeight="1">
      <c r="A14" s="68"/>
      <c r="B14" s="69" t="s">
        <v>22</v>
      </c>
      <c r="C14" s="108">
        <v>17.578859999999999</v>
      </c>
      <c r="D14" s="108">
        <v>207.05670000000001</v>
      </c>
      <c r="E14" s="108">
        <v>169.18450000000001</v>
      </c>
      <c r="F14" s="108">
        <v>74.310389999999998</v>
      </c>
      <c r="G14" s="108">
        <v>40.310630000000003</v>
      </c>
      <c r="H14" s="108">
        <v>32.709879999999998</v>
      </c>
      <c r="I14" s="108">
        <v>19.139959999999999</v>
      </c>
      <c r="J14" s="108">
        <v>25.775220000000001</v>
      </c>
      <c r="K14" s="108">
        <v>12.89113</v>
      </c>
      <c r="L14" s="108">
        <v>15.24183</v>
      </c>
      <c r="M14" s="108">
        <v>13.778420000000001</v>
      </c>
      <c r="N14" s="108">
        <v>10.81808</v>
      </c>
      <c r="O14" s="108">
        <v>12.22697</v>
      </c>
      <c r="P14" s="108">
        <v>10.227729999999999</v>
      </c>
      <c r="Q14" s="108">
        <v>10.50168</v>
      </c>
      <c r="R14" s="108">
        <v>10.22035</v>
      </c>
      <c r="S14" s="108">
        <v>7.4043900000000002</v>
      </c>
      <c r="T14" s="108">
        <v>8.8308529999999994</v>
      </c>
      <c r="U14" s="108">
        <v>9.0140840000000004</v>
      </c>
      <c r="V14" s="108">
        <v>10.63275</v>
      </c>
      <c r="W14" s="108">
        <v>7.1167239999999996</v>
      </c>
      <c r="X14" s="108">
        <v>8.1630020000000005</v>
      </c>
      <c r="Y14" s="108">
        <v>7.1958140000000004</v>
      </c>
      <c r="Z14" s="108">
        <v>7.0359400000000001</v>
      </c>
      <c r="AA14" s="108">
        <v>5.8875539999999997</v>
      </c>
      <c r="AB14" s="108">
        <v>5.9545139999999996</v>
      </c>
      <c r="AC14" s="108">
        <v>6.3934340000000001</v>
      </c>
      <c r="AD14" s="108">
        <v>6.3819140000000001</v>
      </c>
      <c r="AE14" s="108">
        <v>4.3265140000000004</v>
      </c>
      <c r="AF14" s="108">
        <v>4.5166149999999998</v>
      </c>
      <c r="AG14" s="108">
        <v>4.9749299999999996</v>
      </c>
      <c r="AH14" s="108">
        <v>6.498958</v>
      </c>
      <c r="AI14" s="108">
        <v>5.4024650000000003</v>
      </c>
      <c r="AJ14" s="108">
        <v>7.0567880000000001</v>
      </c>
      <c r="AK14" s="108">
        <v>5.6427800000000001</v>
      </c>
      <c r="AL14" s="108">
        <v>7.4780280000000001</v>
      </c>
      <c r="AM14" s="108">
        <v>4.5706879999999996</v>
      </c>
      <c r="AN14" s="108">
        <v>5.9440340000000003</v>
      </c>
      <c r="AO14" s="108">
        <v>4.6115190000000004</v>
      </c>
      <c r="AP14" s="108">
        <v>3.7077870000000002</v>
      </c>
      <c r="AQ14" s="108">
        <v>5.259652</v>
      </c>
      <c r="AR14" s="108">
        <v>3.7667769999999998</v>
      </c>
      <c r="AS14" s="108">
        <v>5.6298830000000004</v>
      </c>
      <c r="AT14" s="108">
        <v>5.0162740000000001</v>
      </c>
      <c r="AU14" s="108">
        <v>0.62518339999999994</v>
      </c>
      <c r="AV14" s="108">
        <v>0.74794640000000001</v>
      </c>
      <c r="AW14" s="108">
        <v>0.93300899999999998</v>
      </c>
      <c r="AX14" s="108">
        <v>1.6392150000000001</v>
      </c>
      <c r="AY14" s="108">
        <v>2.4424939999999999</v>
      </c>
      <c r="AZ14" s="108">
        <v>1.983681</v>
      </c>
      <c r="BA14" s="108">
        <v>1.7091769999999999</v>
      </c>
      <c r="BB14" s="108">
        <v>2.4825849999999998</v>
      </c>
      <c r="BC14" s="108">
        <v>3.4618099999999998</v>
      </c>
      <c r="BD14" s="108">
        <v>2.4376509999999998</v>
      </c>
      <c r="BE14" s="108">
        <v>4.6837059999999999</v>
      </c>
      <c r="BF14" s="108">
        <v>3.1184129999999999</v>
      </c>
      <c r="BG14" s="108">
        <v>3.5390199999999998</v>
      </c>
      <c r="BH14" s="108">
        <v>5.1872530000000001</v>
      </c>
      <c r="BI14" s="108">
        <v>7.3930910000000001</v>
      </c>
      <c r="BJ14" s="108">
        <v>6.2117430000000002</v>
      </c>
      <c r="BK14" s="108">
        <v>3.1941290000000002</v>
      </c>
      <c r="BL14" s="108">
        <v>3.0134880000000002</v>
      </c>
      <c r="BM14" s="108">
        <v>1.77301</v>
      </c>
      <c r="BN14" s="108">
        <v>1.53593</v>
      </c>
      <c r="BO14" s="108">
        <v>2.7745289999999998</v>
      </c>
      <c r="BP14" s="108">
        <v>1.3351679999999999</v>
      </c>
      <c r="BQ14" s="108">
        <v>1.813923</v>
      </c>
      <c r="BR14" s="108">
        <v>1.95373</v>
      </c>
      <c r="BS14" s="108">
        <v>1.051909</v>
      </c>
      <c r="BT14" s="108">
        <v>2.7600950000000002</v>
      </c>
      <c r="BU14" s="108">
        <v>1.813034</v>
      </c>
      <c r="BV14" s="108">
        <v>1.6036280000000001</v>
      </c>
      <c r="BW14" s="108">
        <v>1.1750719999999999</v>
      </c>
      <c r="BX14" s="108">
        <v>1.365823</v>
      </c>
      <c r="BY14" s="108">
        <v>0.89505080000000004</v>
      </c>
      <c r="BZ14" s="108">
        <v>0.88082009999999999</v>
      </c>
      <c r="CA14" s="108">
        <v>0.72358909999999999</v>
      </c>
      <c r="CB14" s="108">
        <v>0.76986469999999996</v>
      </c>
      <c r="CC14" s="108">
        <v>0.32284689999999999</v>
      </c>
      <c r="CD14" s="108">
        <v>1.17753</v>
      </c>
      <c r="CE14" s="108">
        <v>0.97608620000000001</v>
      </c>
      <c r="CF14" s="108">
        <v>1.33843</v>
      </c>
      <c r="CG14" s="108">
        <v>1.3521669999999999</v>
      </c>
      <c r="CH14" s="108">
        <v>0.92899339999999997</v>
      </c>
      <c r="CI14" s="108">
        <v>0.77267600000000003</v>
      </c>
      <c r="CJ14" s="108">
        <v>1.7198789999999999</v>
      </c>
      <c r="CK14" s="108">
        <v>1.7426440000000001</v>
      </c>
      <c r="CL14" s="108">
        <v>0.77164299999999997</v>
      </c>
      <c r="CM14" s="108">
        <v>1.615942</v>
      </c>
      <c r="CN14" s="108">
        <v>1.0603990000000001</v>
      </c>
      <c r="CO14" s="108">
        <v>1.0996140000000001</v>
      </c>
      <c r="CP14" s="108">
        <v>1.5312619999999999</v>
      </c>
      <c r="CQ14" s="108">
        <v>1.151654</v>
      </c>
      <c r="CR14" s="108">
        <v>2.144895</v>
      </c>
      <c r="CS14" s="108">
        <v>1.733565</v>
      </c>
      <c r="CT14" s="108">
        <v>0.98184669999999996</v>
      </c>
      <c r="CU14" s="108">
        <v>1.208807</v>
      </c>
      <c r="CV14" s="108">
        <v>0.62690699999999999</v>
      </c>
      <c r="CW14" s="108">
        <v>1.220558</v>
      </c>
      <c r="CX14" s="108">
        <v>0.91263450000000002</v>
      </c>
      <c r="CY14" s="108">
        <v>0.97088280000000005</v>
      </c>
      <c r="CZ14" s="108">
        <v>0.97418229999999995</v>
      </c>
      <c r="DA14" s="108">
        <v>1.248974</v>
      </c>
      <c r="DB14" s="108">
        <v>0.69328650000000003</v>
      </c>
      <c r="DC14" s="108">
        <v>0.82342499999999996</v>
      </c>
      <c r="DD14" s="108">
        <v>0.86142079999999999</v>
      </c>
      <c r="DE14" s="117">
        <v>967.37891660000037</v>
      </c>
      <c r="DF14" s="59"/>
      <c r="DG14" s="22"/>
    </row>
    <row r="15" spans="1:111" s="14" customFormat="1" ht="15.75" customHeight="1">
      <c r="A15" s="71"/>
      <c r="B15" s="72" t="s">
        <v>23</v>
      </c>
      <c r="C15" s="110">
        <v>0.51885729999999997</v>
      </c>
      <c r="D15" s="110">
        <v>4.4748109999999999</v>
      </c>
      <c r="E15" s="110">
        <v>7.3597390000000003</v>
      </c>
      <c r="F15" s="110">
        <v>4.4976529999999997</v>
      </c>
      <c r="G15" s="110">
        <v>4.3008759999999997</v>
      </c>
      <c r="H15" s="110">
        <v>2.6346449999999999</v>
      </c>
      <c r="I15" s="110">
        <v>3.5304739999999999</v>
      </c>
      <c r="J15" s="110">
        <v>5.9563709999999999</v>
      </c>
      <c r="K15" s="110">
        <v>3.3181850000000002</v>
      </c>
      <c r="L15" s="110">
        <v>4.9813049999999999</v>
      </c>
      <c r="M15" s="110">
        <v>6.4013289999999996</v>
      </c>
      <c r="N15" s="110">
        <v>4.3451789999999999</v>
      </c>
      <c r="O15" s="110">
        <v>4.4361629999999996</v>
      </c>
      <c r="P15" s="110">
        <v>4.9881359999999999</v>
      </c>
      <c r="Q15" s="110">
        <v>5.0435540000000003</v>
      </c>
      <c r="R15" s="110">
        <v>4.4609839999999998</v>
      </c>
      <c r="S15" s="110">
        <v>4.3292489999999999</v>
      </c>
      <c r="T15" s="110">
        <v>4.9782820000000001</v>
      </c>
      <c r="U15" s="110">
        <v>4.8826999999999998</v>
      </c>
      <c r="V15" s="110">
        <v>4.951244</v>
      </c>
      <c r="W15" s="110">
        <v>4.8824969999999999</v>
      </c>
      <c r="X15" s="110">
        <v>6.8106159999999996</v>
      </c>
      <c r="Y15" s="110">
        <v>5.6411809999999996</v>
      </c>
      <c r="Z15" s="110">
        <v>5.2023159999999997</v>
      </c>
      <c r="AA15" s="110">
        <v>4.4382239999999999</v>
      </c>
      <c r="AB15" s="110">
        <v>5.6412019999999998</v>
      </c>
      <c r="AC15" s="110">
        <v>4.9090509999999998</v>
      </c>
      <c r="AD15" s="110">
        <v>5.0861020000000003</v>
      </c>
      <c r="AE15" s="110">
        <v>5.1336279999999999</v>
      </c>
      <c r="AF15" s="110">
        <v>4.2405020000000002</v>
      </c>
      <c r="AG15" s="110">
        <v>3.5803720000000001</v>
      </c>
      <c r="AH15" s="110">
        <v>6.0950230000000003</v>
      </c>
      <c r="AI15" s="110">
        <v>8.0575430000000008</v>
      </c>
      <c r="AJ15" s="110">
        <v>9.1579770000000007</v>
      </c>
      <c r="AK15" s="110">
        <v>4.9635999999999996</v>
      </c>
      <c r="AL15" s="110">
        <v>5.7675239999999999</v>
      </c>
      <c r="AM15" s="110">
        <v>5.4337239999999998</v>
      </c>
      <c r="AN15" s="110">
        <v>5.513185</v>
      </c>
      <c r="AO15" s="110">
        <v>5.8016800000000002</v>
      </c>
      <c r="AP15" s="110">
        <v>5.4210459999999996</v>
      </c>
      <c r="AQ15" s="110">
        <v>6.4079930000000003</v>
      </c>
      <c r="AR15" s="110">
        <v>4.4754230000000002</v>
      </c>
      <c r="AS15" s="110">
        <v>5.7623879999999996</v>
      </c>
      <c r="AT15" s="110">
        <v>3.2727369999999998</v>
      </c>
      <c r="AU15" s="110">
        <v>0.62472720000000004</v>
      </c>
      <c r="AV15" s="110">
        <v>0.44348589999999999</v>
      </c>
      <c r="AW15" s="110">
        <v>0.97061920000000002</v>
      </c>
      <c r="AX15" s="110">
        <v>1.5826629999999999</v>
      </c>
      <c r="AY15" s="110">
        <v>2.986996</v>
      </c>
      <c r="AZ15" s="110">
        <v>4.6974049999999998</v>
      </c>
      <c r="BA15" s="110">
        <v>4.6603260000000004</v>
      </c>
      <c r="BB15" s="110">
        <v>5.6833910000000003</v>
      </c>
      <c r="BC15" s="110">
        <v>5.9588640000000002</v>
      </c>
      <c r="BD15" s="110">
        <v>4.1934839999999998</v>
      </c>
      <c r="BE15" s="110">
        <v>4.8361229999999997</v>
      </c>
      <c r="BF15" s="110">
        <v>4.4651069999999997</v>
      </c>
      <c r="BG15" s="110">
        <v>5.8338900000000002</v>
      </c>
      <c r="BH15" s="110">
        <v>4.9575009999999997</v>
      </c>
      <c r="BI15" s="110">
        <v>4.177054</v>
      </c>
      <c r="BJ15" s="110">
        <v>3.8001689999999999</v>
      </c>
      <c r="BK15" s="110">
        <v>3.4110640000000001</v>
      </c>
      <c r="BL15" s="110">
        <v>3.4128759999999998</v>
      </c>
      <c r="BM15" s="110">
        <v>2.7766259999999998</v>
      </c>
      <c r="BN15" s="110">
        <v>3.634763</v>
      </c>
      <c r="BO15" s="110">
        <v>3.4738150000000001</v>
      </c>
      <c r="BP15" s="110">
        <v>2.7976269999999999</v>
      </c>
      <c r="BQ15" s="110">
        <v>3.4360889999999999</v>
      </c>
      <c r="BR15" s="110">
        <v>4.1721849999999998</v>
      </c>
      <c r="BS15" s="110">
        <v>3.1347130000000001</v>
      </c>
      <c r="BT15" s="110">
        <v>2.8462700000000001</v>
      </c>
      <c r="BU15" s="110">
        <v>2.3389220000000002</v>
      </c>
      <c r="BV15" s="110">
        <v>1.815448</v>
      </c>
      <c r="BW15" s="110">
        <v>2.190982</v>
      </c>
      <c r="BX15" s="110">
        <v>1.559221</v>
      </c>
      <c r="BY15" s="110">
        <v>1.622962</v>
      </c>
      <c r="BZ15" s="110">
        <v>1.417554</v>
      </c>
      <c r="CA15" s="110">
        <v>1.3976280000000001</v>
      </c>
      <c r="CB15" s="110">
        <v>1.336133</v>
      </c>
      <c r="CC15" s="110">
        <v>1.351127</v>
      </c>
      <c r="CD15" s="110">
        <v>1.560446</v>
      </c>
      <c r="CE15" s="110">
        <v>1.6013949999999999</v>
      </c>
      <c r="CF15" s="110">
        <v>1.5023329999999999</v>
      </c>
      <c r="CG15" s="110">
        <v>1.208798</v>
      </c>
      <c r="CH15" s="110">
        <v>1.2007760000000001</v>
      </c>
      <c r="CI15" s="110">
        <v>1.7492810000000001</v>
      </c>
      <c r="CJ15" s="110">
        <v>0.98453040000000003</v>
      </c>
      <c r="CK15" s="110">
        <v>1.3227899999999999</v>
      </c>
      <c r="CL15" s="110">
        <v>1.375731</v>
      </c>
      <c r="CM15" s="110">
        <v>1.5196270000000001</v>
      </c>
      <c r="CN15" s="110">
        <v>1.5353559999999999</v>
      </c>
      <c r="CO15" s="110">
        <v>2.028556</v>
      </c>
      <c r="CP15" s="110">
        <v>1.122287</v>
      </c>
      <c r="CQ15" s="110">
        <v>1.5104230000000001</v>
      </c>
      <c r="CR15" s="110">
        <v>2.0843319999999999</v>
      </c>
      <c r="CS15" s="110">
        <v>1.4089259999999999</v>
      </c>
      <c r="CT15" s="110">
        <v>0.69173739999999995</v>
      </c>
      <c r="CU15" s="110">
        <v>1.0939000000000001</v>
      </c>
      <c r="CV15" s="110">
        <v>1.706502</v>
      </c>
      <c r="CW15" s="110">
        <v>1.5379419999999999</v>
      </c>
      <c r="CX15" s="110">
        <v>0.71177319999999999</v>
      </c>
      <c r="CY15" s="110">
        <v>2.025671</v>
      </c>
      <c r="CZ15" s="111">
        <v>1.132374</v>
      </c>
      <c r="DA15" s="111">
        <v>1.4652849999999999</v>
      </c>
      <c r="DB15" s="111">
        <v>1.594938</v>
      </c>
      <c r="DC15" s="111">
        <v>1.9278759999999999</v>
      </c>
      <c r="DD15" s="111">
        <v>1.5568150000000001</v>
      </c>
      <c r="DE15" s="118">
        <v>369.24348160000005</v>
      </c>
      <c r="DF15" s="60"/>
      <c r="DG15" s="22"/>
    </row>
    <row r="16" spans="1:111" s="14" customFormat="1" ht="15.75" customHeight="1">
      <c r="A16" s="68" t="s">
        <v>3</v>
      </c>
      <c r="B16" s="69"/>
      <c r="C16" s="112">
        <v>22.764666400000003</v>
      </c>
      <c r="D16" s="112">
        <v>138.58794400000002</v>
      </c>
      <c r="E16" s="112">
        <v>80.704745000000003</v>
      </c>
      <c r="F16" s="112">
        <v>52.743352000000002</v>
      </c>
      <c r="G16" s="112">
        <v>29.068756</v>
      </c>
      <c r="H16" s="112">
        <v>22.739516999999999</v>
      </c>
      <c r="I16" s="112">
        <v>20.429065000000001</v>
      </c>
      <c r="J16" s="112">
        <v>18.461376999999999</v>
      </c>
      <c r="K16" s="112">
        <v>12.111891999999999</v>
      </c>
      <c r="L16" s="112">
        <v>11.854998999999999</v>
      </c>
      <c r="M16" s="112">
        <v>10.076924</v>
      </c>
      <c r="N16" s="112">
        <v>10.735436</v>
      </c>
      <c r="O16" s="112">
        <v>9.6831250000000004</v>
      </c>
      <c r="P16" s="112">
        <v>9.6047499999999992</v>
      </c>
      <c r="Q16" s="112">
        <v>9.3865280000000002</v>
      </c>
      <c r="R16" s="112">
        <v>8.6174230000000005</v>
      </c>
      <c r="S16" s="112">
        <v>10.37125</v>
      </c>
      <c r="T16" s="112">
        <v>7.387791</v>
      </c>
      <c r="U16" s="112">
        <v>7.9633729999999998</v>
      </c>
      <c r="V16" s="112">
        <v>9.1716870000000004</v>
      </c>
      <c r="W16" s="112">
        <v>9.7078260000000007</v>
      </c>
      <c r="X16" s="112">
        <v>8.7739799999999999</v>
      </c>
      <c r="Y16" s="112">
        <v>6.2990510000000004</v>
      </c>
      <c r="Z16" s="112">
        <v>8.2326800000000002</v>
      </c>
      <c r="AA16" s="112">
        <v>6.138592</v>
      </c>
      <c r="AB16" s="112">
        <v>7.689112999999999</v>
      </c>
      <c r="AC16" s="112">
        <v>7.0925799999999999</v>
      </c>
      <c r="AD16" s="112">
        <v>7.1078760000000001</v>
      </c>
      <c r="AE16" s="112">
        <v>7.2806280000000001</v>
      </c>
      <c r="AF16" s="112">
        <v>5.0433469999999998</v>
      </c>
      <c r="AG16" s="112">
        <v>5.3636379999999999</v>
      </c>
      <c r="AH16" s="112">
        <v>9.8734819999999992</v>
      </c>
      <c r="AI16" s="112">
        <v>10.002127</v>
      </c>
      <c r="AJ16" s="112">
        <v>10.557033000000001</v>
      </c>
      <c r="AK16" s="112">
        <v>8.5280449999999988</v>
      </c>
      <c r="AL16" s="112">
        <v>8.4326000000000008</v>
      </c>
      <c r="AM16" s="112">
        <v>7.114789</v>
      </c>
      <c r="AN16" s="112">
        <v>5.0025130000000004</v>
      </c>
      <c r="AO16" s="112">
        <v>7.2357709999999997</v>
      </c>
      <c r="AP16" s="112">
        <v>6.9655380000000005</v>
      </c>
      <c r="AQ16" s="112">
        <v>6.5707699999999996</v>
      </c>
      <c r="AR16" s="112">
        <v>6.4061950000000003</v>
      </c>
      <c r="AS16" s="112">
        <v>6.2780930000000001</v>
      </c>
      <c r="AT16" s="112">
        <v>4.2233090000000004</v>
      </c>
      <c r="AU16" s="112">
        <v>0.65951470000000001</v>
      </c>
      <c r="AV16" s="112">
        <v>0.89709119999999998</v>
      </c>
      <c r="AW16" s="112">
        <v>0.41392669999999998</v>
      </c>
      <c r="AX16" s="112">
        <v>1.6547372</v>
      </c>
      <c r="AY16" s="112">
        <v>1.0583562</v>
      </c>
      <c r="AZ16" s="112">
        <v>5.1089549999999999</v>
      </c>
      <c r="BA16" s="112">
        <v>3.8328749999999996</v>
      </c>
      <c r="BB16" s="112">
        <v>5.4620730000000002</v>
      </c>
      <c r="BC16" s="112">
        <v>5.2223030000000001</v>
      </c>
      <c r="BD16" s="112">
        <v>2.9738160000000002</v>
      </c>
      <c r="BE16" s="112">
        <v>6.1835279999999999</v>
      </c>
      <c r="BF16" s="112">
        <v>5.5571450000000002</v>
      </c>
      <c r="BG16" s="112">
        <v>4.4834170000000002</v>
      </c>
      <c r="BH16" s="112">
        <v>5.6607210000000006</v>
      </c>
      <c r="BI16" s="112">
        <v>7.8372460000000004</v>
      </c>
      <c r="BJ16" s="112">
        <v>6.3176550000000002</v>
      </c>
      <c r="BK16" s="112">
        <v>4.5947750000000003</v>
      </c>
      <c r="BL16" s="112">
        <v>4.3248870000000004</v>
      </c>
      <c r="BM16" s="112">
        <v>4.0608079999999998</v>
      </c>
      <c r="BN16" s="112">
        <v>4.1048640000000001</v>
      </c>
      <c r="BO16" s="112">
        <v>3.9398740999999999</v>
      </c>
      <c r="BP16" s="112">
        <v>3.6749830000000001</v>
      </c>
      <c r="BQ16" s="112">
        <v>2.7038450000000003</v>
      </c>
      <c r="BR16" s="112">
        <v>3.7174468999999997</v>
      </c>
      <c r="BS16" s="112">
        <v>3.1087660000000001</v>
      </c>
      <c r="BT16" s="112">
        <v>2.6691720000000001</v>
      </c>
      <c r="BU16" s="112">
        <v>3.0478740000000002</v>
      </c>
      <c r="BV16" s="112">
        <v>2.5309530000000002</v>
      </c>
      <c r="BW16" s="112">
        <v>2.9317880000000001</v>
      </c>
      <c r="BX16" s="112">
        <v>1.9742064000000001</v>
      </c>
      <c r="BY16" s="112">
        <v>1.9396399</v>
      </c>
      <c r="BZ16" s="112">
        <v>1.882145</v>
      </c>
      <c r="CA16" s="112">
        <v>1.9510711000000001</v>
      </c>
      <c r="CB16" s="112">
        <v>1.5581294999999999</v>
      </c>
      <c r="CC16" s="112">
        <v>1.7657487000000001</v>
      </c>
      <c r="CD16" s="112">
        <v>1.6185809</v>
      </c>
      <c r="CE16" s="112">
        <v>1.1358583</v>
      </c>
      <c r="CF16" s="112">
        <v>2.0929776000000002</v>
      </c>
      <c r="CG16" s="112">
        <v>1.4304252</v>
      </c>
      <c r="CH16" s="112">
        <v>1.7641816000000001</v>
      </c>
      <c r="CI16" s="112">
        <v>1.2289072000000001</v>
      </c>
      <c r="CJ16" s="112">
        <v>2.5570560000000002</v>
      </c>
      <c r="CK16" s="112">
        <v>1.9008247</v>
      </c>
      <c r="CL16" s="112">
        <v>2.1222637999999998</v>
      </c>
      <c r="CM16" s="112">
        <v>0.80708390000000008</v>
      </c>
      <c r="CN16" s="112">
        <v>1.1315503</v>
      </c>
      <c r="CO16" s="112">
        <v>1.2809279</v>
      </c>
      <c r="CP16" s="112">
        <v>0.88087840000000006</v>
      </c>
      <c r="CQ16" s="112">
        <v>1.9070469000000001</v>
      </c>
      <c r="CR16" s="112">
        <v>1.3766259999999999</v>
      </c>
      <c r="CS16" s="112">
        <v>2.1010040000000001</v>
      </c>
      <c r="CT16" s="112">
        <v>0.99697710000000006</v>
      </c>
      <c r="CU16" s="112">
        <v>1.4950865000000002</v>
      </c>
      <c r="CV16" s="112">
        <v>1.9726207000000002</v>
      </c>
      <c r="CW16" s="112">
        <v>0.99405860000000001</v>
      </c>
      <c r="CX16" s="112">
        <v>1.5235943999999999</v>
      </c>
      <c r="CY16" s="112">
        <v>0.69978220000000002</v>
      </c>
      <c r="CZ16" s="107">
        <v>1.1359376999999999</v>
      </c>
      <c r="DA16" s="107">
        <v>0.68599070000000006</v>
      </c>
      <c r="DB16" s="107">
        <v>1.4744972999999999</v>
      </c>
      <c r="DC16" s="107">
        <v>1.1229024000000001</v>
      </c>
      <c r="DD16" s="107">
        <v>1.7573086</v>
      </c>
      <c r="DE16" s="116">
        <v>837.38346190000016</v>
      </c>
      <c r="DF16" s="61">
        <v>0.22791778437979163</v>
      </c>
      <c r="DG16" s="22"/>
    </row>
    <row r="17" spans="1:111" s="14" customFormat="1" ht="15.75" customHeight="1">
      <c r="A17" s="68"/>
      <c r="B17" s="69" t="s">
        <v>22</v>
      </c>
      <c r="C17" s="108">
        <v>22.515720000000002</v>
      </c>
      <c r="D17" s="108">
        <v>135.82990000000001</v>
      </c>
      <c r="E17" s="108">
        <v>77.745519999999999</v>
      </c>
      <c r="F17" s="108">
        <v>49.773150000000001</v>
      </c>
      <c r="G17" s="108">
        <v>25.77007</v>
      </c>
      <c r="H17" s="108">
        <v>20.174720000000001</v>
      </c>
      <c r="I17" s="108">
        <v>16.74315</v>
      </c>
      <c r="J17" s="108">
        <v>15.04969</v>
      </c>
      <c r="K17" s="108">
        <v>8.6051509999999993</v>
      </c>
      <c r="L17" s="108">
        <v>8.9794719999999995</v>
      </c>
      <c r="M17" s="108">
        <v>7.1478479999999998</v>
      </c>
      <c r="N17" s="108">
        <v>7.2346310000000003</v>
      </c>
      <c r="O17" s="108">
        <v>7.3383380000000002</v>
      </c>
      <c r="P17" s="108">
        <v>6.7531840000000001</v>
      </c>
      <c r="Q17" s="108">
        <v>5.7993639999999997</v>
      </c>
      <c r="R17" s="108">
        <v>6.1975579999999999</v>
      </c>
      <c r="S17" s="108">
        <v>5.7306419999999996</v>
      </c>
      <c r="T17" s="108">
        <v>4.3045619999999998</v>
      </c>
      <c r="U17" s="108">
        <v>4.3380099999999997</v>
      </c>
      <c r="V17" s="108">
        <v>5.564845</v>
      </c>
      <c r="W17" s="108">
        <v>6.3686410000000002</v>
      </c>
      <c r="X17" s="108">
        <v>4.8500949999999996</v>
      </c>
      <c r="Y17" s="108">
        <v>3.9280879999999998</v>
      </c>
      <c r="Z17" s="108">
        <v>4.7856969999999999</v>
      </c>
      <c r="AA17" s="108">
        <v>3.3023500000000001</v>
      </c>
      <c r="AB17" s="108">
        <v>4.6759959999999996</v>
      </c>
      <c r="AC17" s="108">
        <v>3.1932179999999999</v>
      </c>
      <c r="AD17" s="108">
        <v>3.6282640000000002</v>
      </c>
      <c r="AE17" s="108">
        <v>4.1221509999999997</v>
      </c>
      <c r="AF17" s="108">
        <v>2.7673559999999999</v>
      </c>
      <c r="AG17" s="108">
        <v>3.091113</v>
      </c>
      <c r="AH17" s="108">
        <v>4.759989</v>
      </c>
      <c r="AI17" s="108">
        <v>3.3342299999999998</v>
      </c>
      <c r="AJ17" s="108">
        <v>4.3451459999999997</v>
      </c>
      <c r="AK17" s="108">
        <v>3.393669</v>
      </c>
      <c r="AL17" s="108">
        <v>3.8406750000000001</v>
      </c>
      <c r="AM17" s="108">
        <v>3.5466220000000002</v>
      </c>
      <c r="AN17" s="108">
        <v>2.4198089999999999</v>
      </c>
      <c r="AO17" s="108">
        <v>3.188062</v>
      </c>
      <c r="AP17" s="108">
        <v>3.6108690000000001</v>
      </c>
      <c r="AQ17" s="108">
        <v>2.745393</v>
      </c>
      <c r="AR17" s="108">
        <v>3.6939160000000002</v>
      </c>
      <c r="AS17" s="108">
        <v>3.3372470000000001</v>
      </c>
      <c r="AT17" s="108">
        <v>1.922132</v>
      </c>
      <c r="AU17" s="108">
        <v>0.253025</v>
      </c>
      <c r="AV17" s="108">
        <v>0.58250139999999995</v>
      </c>
      <c r="AW17" s="108">
        <v>0.14333899999999999</v>
      </c>
      <c r="AX17" s="108">
        <v>0.58939019999999998</v>
      </c>
      <c r="AY17" s="108">
        <v>0.45442949999999999</v>
      </c>
      <c r="AZ17" s="108">
        <v>1.6966969999999999</v>
      </c>
      <c r="BA17" s="108">
        <v>1.070368</v>
      </c>
      <c r="BB17" s="108">
        <v>2.6127500000000001</v>
      </c>
      <c r="BC17" s="108">
        <v>1.60721</v>
      </c>
      <c r="BD17" s="108">
        <v>1.0647720000000001</v>
      </c>
      <c r="BE17" s="108">
        <v>2.5774759999999999</v>
      </c>
      <c r="BF17" s="108">
        <v>2.0195650000000001</v>
      </c>
      <c r="BG17" s="108">
        <v>1.9992799999999999</v>
      </c>
      <c r="BH17" s="108">
        <v>2.9295460000000002</v>
      </c>
      <c r="BI17" s="108">
        <v>5.0876910000000004</v>
      </c>
      <c r="BJ17" s="108">
        <v>2.8440720000000002</v>
      </c>
      <c r="BK17" s="108">
        <v>2.1266989999999999</v>
      </c>
      <c r="BL17" s="108">
        <v>2.005976</v>
      </c>
      <c r="BM17" s="108">
        <v>1.4339729999999999</v>
      </c>
      <c r="BN17" s="108">
        <v>1.627634</v>
      </c>
      <c r="BO17" s="108">
        <v>0.81549709999999997</v>
      </c>
      <c r="BP17" s="108">
        <v>1.054861</v>
      </c>
      <c r="BQ17" s="108">
        <v>1.095912</v>
      </c>
      <c r="BR17" s="108">
        <v>0.96366090000000004</v>
      </c>
      <c r="BS17" s="108">
        <v>0.76067899999999999</v>
      </c>
      <c r="BT17" s="108">
        <v>1.229665</v>
      </c>
      <c r="BU17" s="108">
        <v>1.128652</v>
      </c>
      <c r="BV17" s="108">
        <v>1.475112</v>
      </c>
      <c r="BW17" s="108">
        <v>1.1323049999999999</v>
      </c>
      <c r="BX17" s="108">
        <v>0.38736739999999997</v>
      </c>
      <c r="BY17" s="108">
        <v>0.49840689999999999</v>
      </c>
      <c r="BZ17" s="108">
        <v>0.57925400000000005</v>
      </c>
      <c r="CA17" s="108">
        <v>0.81960909999999998</v>
      </c>
      <c r="CB17" s="108">
        <v>0.67973209999999995</v>
      </c>
      <c r="CC17" s="108">
        <v>0.83337950000000005</v>
      </c>
      <c r="CD17" s="108">
        <v>0.55338089999999995</v>
      </c>
      <c r="CE17" s="108">
        <v>0.31282939999999998</v>
      </c>
      <c r="CF17" s="108">
        <v>0.81963359999999996</v>
      </c>
      <c r="CG17" s="108">
        <v>0.44220379999999998</v>
      </c>
      <c r="CH17" s="108">
        <v>1.048546</v>
      </c>
      <c r="CI17" s="108">
        <v>0.8439837</v>
      </c>
      <c r="CJ17" s="108">
        <v>1.3552729999999999</v>
      </c>
      <c r="CK17" s="108">
        <v>0.43007970000000001</v>
      </c>
      <c r="CL17" s="108">
        <v>0.79380280000000003</v>
      </c>
      <c r="CM17" s="108">
        <v>0.30370069999999999</v>
      </c>
      <c r="CN17" s="108">
        <v>0.73944949999999998</v>
      </c>
      <c r="CO17" s="108">
        <v>0.62155680000000002</v>
      </c>
      <c r="CP17" s="108">
        <v>0.39004270000000002</v>
      </c>
      <c r="CQ17" s="108">
        <v>1.2061740000000001</v>
      </c>
      <c r="CR17" s="108">
        <v>0.70960639999999997</v>
      </c>
      <c r="CS17" s="108">
        <v>1.0833930000000001</v>
      </c>
      <c r="CT17" s="108">
        <v>0.4999152</v>
      </c>
      <c r="CU17" s="108">
        <v>0.76507670000000005</v>
      </c>
      <c r="CV17" s="108">
        <v>0.77548070000000002</v>
      </c>
      <c r="CW17" s="108">
        <v>0.35522599999999999</v>
      </c>
      <c r="CX17" s="108">
        <v>0.51392139999999997</v>
      </c>
      <c r="CY17" s="108">
        <v>0.26057170000000002</v>
      </c>
      <c r="CZ17" s="109">
        <v>0.80249820000000005</v>
      </c>
      <c r="DA17" s="109">
        <v>0.26630690000000001</v>
      </c>
      <c r="DB17" s="109">
        <v>0.85480009999999995</v>
      </c>
      <c r="DC17" s="109">
        <v>0.65486460000000002</v>
      </c>
      <c r="DD17" s="109">
        <v>0.85469220000000001</v>
      </c>
      <c r="DE17" s="117">
        <v>596.88374979999969</v>
      </c>
      <c r="DF17" s="59"/>
      <c r="DG17" s="22"/>
    </row>
    <row r="18" spans="1:111" s="14" customFormat="1" ht="15.75" customHeight="1">
      <c r="A18" s="68"/>
      <c r="B18" s="69" t="s">
        <v>23</v>
      </c>
      <c r="C18" s="113">
        <v>0.24894640000000001</v>
      </c>
      <c r="D18" s="113">
        <v>2.7580439999999999</v>
      </c>
      <c r="E18" s="113">
        <v>2.959225</v>
      </c>
      <c r="F18" s="113">
        <v>2.970202</v>
      </c>
      <c r="G18" s="113">
        <v>3.298686</v>
      </c>
      <c r="H18" s="113">
        <v>2.564797</v>
      </c>
      <c r="I18" s="113">
        <v>3.6859150000000001</v>
      </c>
      <c r="J18" s="113">
        <v>3.4116870000000001</v>
      </c>
      <c r="K18" s="113">
        <v>3.5067409999999999</v>
      </c>
      <c r="L18" s="113">
        <v>2.8755269999999999</v>
      </c>
      <c r="M18" s="113">
        <v>2.9290759999999998</v>
      </c>
      <c r="N18" s="113">
        <v>3.5008050000000002</v>
      </c>
      <c r="O18" s="113">
        <v>2.3447870000000002</v>
      </c>
      <c r="P18" s="113">
        <v>2.851566</v>
      </c>
      <c r="Q18" s="113">
        <v>3.587164</v>
      </c>
      <c r="R18" s="113">
        <v>2.4198650000000002</v>
      </c>
      <c r="S18" s="113">
        <v>4.6406080000000003</v>
      </c>
      <c r="T18" s="113">
        <v>3.0832290000000002</v>
      </c>
      <c r="U18" s="113">
        <v>3.6253630000000001</v>
      </c>
      <c r="V18" s="113">
        <v>3.6068419999999999</v>
      </c>
      <c r="W18" s="113">
        <v>3.3391850000000001</v>
      </c>
      <c r="X18" s="113">
        <v>3.9238849999999998</v>
      </c>
      <c r="Y18" s="113">
        <v>2.3709630000000002</v>
      </c>
      <c r="Z18" s="113">
        <v>3.4469829999999999</v>
      </c>
      <c r="AA18" s="113">
        <v>2.8362419999999999</v>
      </c>
      <c r="AB18" s="113">
        <v>3.0131169999999998</v>
      </c>
      <c r="AC18" s="113">
        <v>3.899362</v>
      </c>
      <c r="AD18" s="113">
        <v>3.4796119999999999</v>
      </c>
      <c r="AE18" s="113">
        <v>3.158477</v>
      </c>
      <c r="AF18" s="113">
        <v>2.2759909999999999</v>
      </c>
      <c r="AG18" s="113">
        <v>2.2725249999999999</v>
      </c>
      <c r="AH18" s="113">
        <v>5.1134930000000001</v>
      </c>
      <c r="AI18" s="113">
        <v>6.667897</v>
      </c>
      <c r="AJ18" s="113">
        <v>6.2118869999999999</v>
      </c>
      <c r="AK18" s="113">
        <v>5.1343759999999996</v>
      </c>
      <c r="AL18" s="113">
        <v>4.5919249999999998</v>
      </c>
      <c r="AM18" s="113">
        <v>3.5681669999999999</v>
      </c>
      <c r="AN18" s="113">
        <v>2.5827040000000001</v>
      </c>
      <c r="AO18" s="113">
        <v>4.0477090000000002</v>
      </c>
      <c r="AP18" s="113">
        <v>3.3546689999999999</v>
      </c>
      <c r="AQ18" s="113">
        <v>3.825377</v>
      </c>
      <c r="AR18" s="113">
        <v>2.7122790000000001</v>
      </c>
      <c r="AS18" s="113">
        <v>2.9408460000000001</v>
      </c>
      <c r="AT18" s="113">
        <v>2.301177</v>
      </c>
      <c r="AU18" s="113">
        <v>0.40648970000000001</v>
      </c>
      <c r="AV18" s="113">
        <v>0.31458979999999998</v>
      </c>
      <c r="AW18" s="113">
        <v>0.27058769999999999</v>
      </c>
      <c r="AX18" s="113">
        <v>1.065347</v>
      </c>
      <c r="AY18" s="113">
        <v>0.60392670000000004</v>
      </c>
      <c r="AZ18" s="113">
        <v>3.412258</v>
      </c>
      <c r="BA18" s="113">
        <v>2.7625069999999998</v>
      </c>
      <c r="BB18" s="113">
        <v>2.8493230000000001</v>
      </c>
      <c r="BC18" s="113">
        <v>3.6150929999999999</v>
      </c>
      <c r="BD18" s="113">
        <v>1.909044</v>
      </c>
      <c r="BE18" s="113">
        <v>3.606052</v>
      </c>
      <c r="BF18" s="113">
        <v>3.5375800000000002</v>
      </c>
      <c r="BG18" s="113">
        <v>2.484137</v>
      </c>
      <c r="BH18" s="113">
        <v>2.7311749999999999</v>
      </c>
      <c r="BI18" s="113">
        <v>2.749555</v>
      </c>
      <c r="BJ18" s="113">
        <v>3.4735830000000001</v>
      </c>
      <c r="BK18" s="113">
        <v>2.4680759999999999</v>
      </c>
      <c r="BL18" s="113">
        <v>2.3189109999999999</v>
      </c>
      <c r="BM18" s="113">
        <v>2.6268349999999998</v>
      </c>
      <c r="BN18" s="113">
        <v>2.47723</v>
      </c>
      <c r="BO18" s="113">
        <v>3.124377</v>
      </c>
      <c r="BP18" s="113">
        <v>2.6201219999999998</v>
      </c>
      <c r="BQ18" s="113">
        <v>1.6079330000000001</v>
      </c>
      <c r="BR18" s="113">
        <v>2.7537859999999998</v>
      </c>
      <c r="BS18" s="113">
        <v>2.348087</v>
      </c>
      <c r="BT18" s="113">
        <v>1.4395070000000001</v>
      </c>
      <c r="BU18" s="113">
        <v>1.919222</v>
      </c>
      <c r="BV18" s="113">
        <v>1.055841</v>
      </c>
      <c r="BW18" s="113">
        <v>1.7994829999999999</v>
      </c>
      <c r="BX18" s="113">
        <v>1.5868390000000001</v>
      </c>
      <c r="BY18" s="113">
        <v>1.441233</v>
      </c>
      <c r="BZ18" s="113">
        <v>1.302891</v>
      </c>
      <c r="CA18" s="113">
        <v>1.131462</v>
      </c>
      <c r="CB18" s="113">
        <v>0.87839739999999999</v>
      </c>
      <c r="CC18" s="113">
        <v>0.93236920000000001</v>
      </c>
      <c r="CD18" s="113">
        <v>1.0651999999999999</v>
      </c>
      <c r="CE18" s="113">
        <v>0.82302889999999995</v>
      </c>
      <c r="CF18" s="113">
        <v>1.273344</v>
      </c>
      <c r="CG18" s="113">
        <v>0.98822140000000003</v>
      </c>
      <c r="CH18" s="113">
        <v>0.71563560000000004</v>
      </c>
      <c r="CI18" s="113">
        <v>0.38492349999999997</v>
      </c>
      <c r="CJ18" s="113">
        <v>1.201783</v>
      </c>
      <c r="CK18" s="113">
        <v>1.470745</v>
      </c>
      <c r="CL18" s="113">
        <v>1.3284609999999999</v>
      </c>
      <c r="CM18" s="113">
        <v>0.50338320000000003</v>
      </c>
      <c r="CN18" s="113">
        <v>0.39210080000000003</v>
      </c>
      <c r="CO18" s="113">
        <v>0.65937109999999999</v>
      </c>
      <c r="CP18" s="113">
        <v>0.49083569999999999</v>
      </c>
      <c r="CQ18" s="113">
        <v>0.70087290000000002</v>
      </c>
      <c r="CR18" s="113">
        <v>0.66701960000000005</v>
      </c>
      <c r="CS18" s="113">
        <v>1.017611</v>
      </c>
      <c r="CT18" s="113">
        <v>0.4970619</v>
      </c>
      <c r="CU18" s="113">
        <v>0.73000980000000004</v>
      </c>
      <c r="CV18" s="113">
        <v>1.1971400000000001</v>
      </c>
      <c r="CW18" s="113">
        <v>0.63883259999999997</v>
      </c>
      <c r="CX18" s="113">
        <v>1.009673</v>
      </c>
      <c r="CY18" s="113">
        <v>0.4392105</v>
      </c>
      <c r="CZ18" s="114">
        <v>0.3334395</v>
      </c>
      <c r="DA18" s="114">
        <v>0.4196838</v>
      </c>
      <c r="DB18" s="114">
        <v>0.61969719999999995</v>
      </c>
      <c r="DC18" s="114">
        <v>0.4680378</v>
      </c>
      <c r="DD18" s="114">
        <v>0.90261639999999999</v>
      </c>
      <c r="DE18" s="119">
        <v>240.49971209999995</v>
      </c>
      <c r="DF18" s="62"/>
      <c r="DG18" s="22"/>
    </row>
    <row r="19" spans="1:111" s="14" customFormat="1" ht="15.75" customHeight="1">
      <c r="A19" s="65" t="s">
        <v>24</v>
      </c>
      <c r="B19" s="66"/>
      <c r="C19" s="106">
        <v>51.058281299999997</v>
      </c>
      <c r="D19" s="106">
        <v>537.96293509999998</v>
      </c>
      <c r="E19" s="106">
        <v>421.8783679</v>
      </c>
      <c r="F19" s="106">
        <v>204.28001009999997</v>
      </c>
      <c r="G19" s="106">
        <v>122.92291059999999</v>
      </c>
      <c r="H19" s="106">
        <v>93.436857100000012</v>
      </c>
      <c r="I19" s="106">
        <v>69.810571400000001</v>
      </c>
      <c r="J19" s="106">
        <v>79.9736537</v>
      </c>
      <c r="K19" s="106">
        <v>50.169270499999996</v>
      </c>
      <c r="L19" s="106">
        <v>52.248154100000001</v>
      </c>
      <c r="M19" s="106">
        <v>47.696056600000006</v>
      </c>
      <c r="N19" s="106">
        <v>38.056919300000004</v>
      </c>
      <c r="O19" s="106">
        <v>45.385206400000001</v>
      </c>
      <c r="P19" s="106">
        <v>43.654921700000003</v>
      </c>
      <c r="Q19" s="106">
        <v>37.856546300000005</v>
      </c>
      <c r="R19" s="106">
        <v>36.657640300000004</v>
      </c>
      <c r="S19" s="106">
        <v>35.546491700000004</v>
      </c>
      <c r="T19" s="106">
        <v>32.847653499999993</v>
      </c>
      <c r="U19" s="106">
        <v>33.683446799999999</v>
      </c>
      <c r="V19" s="106">
        <v>40.392845000000001</v>
      </c>
      <c r="W19" s="106">
        <v>35.735017499999998</v>
      </c>
      <c r="X19" s="106">
        <v>38.420730500000005</v>
      </c>
      <c r="Y19" s="106">
        <v>34.070677799999999</v>
      </c>
      <c r="Z19" s="106">
        <v>31.662233199999996</v>
      </c>
      <c r="AA19" s="106">
        <v>29.646288300000002</v>
      </c>
      <c r="AB19" s="106">
        <v>32.0102142</v>
      </c>
      <c r="AC19" s="106">
        <v>32.341087999999999</v>
      </c>
      <c r="AD19" s="106">
        <v>29.564449699999997</v>
      </c>
      <c r="AE19" s="106">
        <v>27.590988899999999</v>
      </c>
      <c r="AF19" s="106">
        <v>22.8866713</v>
      </c>
      <c r="AG19" s="106">
        <v>25.327990499999999</v>
      </c>
      <c r="AH19" s="106">
        <v>37.206323600000005</v>
      </c>
      <c r="AI19" s="106">
        <v>46.237780999999998</v>
      </c>
      <c r="AJ19" s="106">
        <v>51.650093000000005</v>
      </c>
      <c r="AK19" s="106">
        <v>39.5497546</v>
      </c>
      <c r="AL19" s="106">
        <v>33.924481999999998</v>
      </c>
      <c r="AM19" s="106">
        <v>30.557606599999996</v>
      </c>
      <c r="AN19" s="106">
        <v>28.647677000000002</v>
      </c>
      <c r="AO19" s="106">
        <v>33.266857000000002</v>
      </c>
      <c r="AP19" s="106">
        <v>30.846438600000003</v>
      </c>
      <c r="AQ19" s="106">
        <v>31.250114</v>
      </c>
      <c r="AR19" s="106">
        <v>26.613963000000002</v>
      </c>
      <c r="AS19" s="106">
        <v>32.221028000000004</v>
      </c>
      <c r="AT19" s="106">
        <v>20.285193800000002</v>
      </c>
      <c r="AU19" s="106">
        <v>4.3514000999999993</v>
      </c>
      <c r="AV19" s="106">
        <v>4.8672797999999995</v>
      </c>
      <c r="AW19" s="106">
        <v>4.2537605000000003</v>
      </c>
      <c r="AX19" s="106">
        <v>8.0794470999999994</v>
      </c>
      <c r="AY19" s="106">
        <v>12.847747399999999</v>
      </c>
      <c r="AZ19" s="106">
        <v>23.108029000000002</v>
      </c>
      <c r="BA19" s="106">
        <v>19.907595999999998</v>
      </c>
      <c r="BB19" s="106">
        <v>24.907361999999999</v>
      </c>
      <c r="BC19" s="106">
        <v>27.832599000000002</v>
      </c>
      <c r="BD19" s="106">
        <v>19.562473499999999</v>
      </c>
      <c r="BE19" s="106">
        <v>24.977244999999996</v>
      </c>
      <c r="BF19" s="106">
        <v>29.001369000000004</v>
      </c>
      <c r="BG19" s="106">
        <v>27.494492000000001</v>
      </c>
      <c r="BH19" s="106">
        <v>29.521189999999997</v>
      </c>
      <c r="BI19" s="106">
        <v>39.524557999999999</v>
      </c>
      <c r="BJ19" s="106">
        <v>32.932312000000003</v>
      </c>
      <c r="BK19" s="106">
        <v>19.573697599999999</v>
      </c>
      <c r="BL19" s="106">
        <v>20.592454</v>
      </c>
      <c r="BM19" s="106">
        <v>17.547485999999999</v>
      </c>
      <c r="BN19" s="106">
        <v>18.479407000000002</v>
      </c>
      <c r="BO19" s="106">
        <v>21.384881100000001</v>
      </c>
      <c r="BP19" s="106">
        <v>15.208128800000001</v>
      </c>
      <c r="BQ19" s="106">
        <v>15.188125000000001</v>
      </c>
      <c r="BR19" s="106">
        <v>19.318375899999999</v>
      </c>
      <c r="BS19" s="106">
        <v>14.155989399999999</v>
      </c>
      <c r="BT19" s="106">
        <v>13.796519100000001</v>
      </c>
      <c r="BU19" s="106">
        <v>14.983889000000001</v>
      </c>
      <c r="BV19" s="106">
        <v>11.1165229</v>
      </c>
      <c r="BW19" s="106">
        <v>10.6479742</v>
      </c>
      <c r="BX19" s="106">
        <v>9.8432998999999999</v>
      </c>
      <c r="BY19" s="106">
        <v>8.7698663999999997</v>
      </c>
      <c r="BZ19" s="106">
        <v>8.6506623000000005</v>
      </c>
      <c r="CA19" s="106">
        <v>8.2987551999999987</v>
      </c>
      <c r="CB19" s="106">
        <v>6.9194478000000004</v>
      </c>
      <c r="CC19" s="106">
        <v>6.3242456000000002</v>
      </c>
      <c r="CD19" s="106">
        <v>8.0561714999999996</v>
      </c>
      <c r="CE19" s="106">
        <v>7.0899590000000003</v>
      </c>
      <c r="CF19" s="106">
        <v>8.9540430999999998</v>
      </c>
      <c r="CG19" s="106">
        <v>6.8410142</v>
      </c>
      <c r="CH19" s="106">
        <v>8.4796692999999994</v>
      </c>
      <c r="CI19" s="106">
        <v>9.4343164999999996</v>
      </c>
      <c r="CJ19" s="106">
        <v>11.229903400000001</v>
      </c>
      <c r="CK19" s="106">
        <v>9.9000668999999988</v>
      </c>
      <c r="CL19" s="106">
        <v>8.2563143999999991</v>
      </c>
      <c r="CM19" s="106">
        <v>7.7874005999999998</v>
      </c>
      <c r="CN19" s="106">
        <v>8.4289431000000015</v>
      </c>
      <c r="CO19" s="106">
        <v>9.7848825999999995</v>
      </c>
      <c r="CP19" s="106">
        <v>7.7667305000000004</v>
      </c>
      <c r="CQ19" s="106">
        <v>8.6948428</v>
      </c>
      <c r="CR19" s="106">
        <v>11.918334999999999</v>
      </c>
      <c r="CS19" s="106">
        <v>9.2972225999999996</v>
      </c>
      <c r="CT19" s="106">
        <v>7.2599457000000012</v>
      </c>
      <c r="CU19" s="106">
        <v>7.4113271000000003</v>
      </c>
      <c r="CV19" s="106">
        <v>7.891620800000001</v>
      </c>
      <c r="CW19" s="106">
        <v>8.9246088999999991</v>
      </c>
      <c r="CX19" s="106">
        <v>6.1495097999999997</v>
      </c>
      <c r="CY19" s="106">
        <v>7.6488893000000004</v>
      </c>
      <c r="CZ19" s="106">
        <v>7.5120518999999994</v>
      </c>
      <c r="DA19" s="106">
        <v>7.3145211000000003</v>
      </c>
      <c r="DB19" s="112">
        <v>7.3773092</v>
      </c>
      <c r="DC19" s="112">
        <v>6.5326623999999995</v>
      </c>
      <c r="DD19" s="112">
        <v>7.1160779999999999</v>
      </c>
      <c r="DE19" s="116">
        <v>3674.0593287999991</v>
      </c>
      <c r="DF19" s="61">
        <v>1</v>
      </c>
      <c r="DG19" s="22"/>
    </row>
    <row r="20" spans="1:111" s="14" customFormat="1" ht="15.75" customHeight="1">
      <c r="A20" s="68"/>
      <c r="B20" s="69" t="s">
        <v>22</v>
      </c>
      <c r="C20" s="108">
        <v>49.762649799999998</v>
      </c>
      <c r="D20" s="108">
        <v>524.94442700000002</v>
      </c>
      <c r="E20" s="108">
        <v>405.57427000000001</v>
      </c>
      <c r="F20" s="108">
        <v>191.40421399999997</v>
      </c>
      <c r="G20" s="108">
        <v>110.185665</v>
      </c>
      <c r="H20" s="108">
        <v>85.520249000000007</v>
      </c>
      <c r="I20" s="108">
        <v>58.133296000000001</v>
      </c>
      <c r="J20" s="108">
        <v>64.841386999999997</v>
      </c>
      <c r="K20" s="108">
        <v>39.177496099999999</v>
      </c>
      <c r="L20" s="108">
        <v>39.487909999999999</v>
      </c>
      <c r="M20" s="108">
        <v>34.596147000000002</v>
      </c>
      <c r="N20" s="108">
        <v>27.0492916</v>
      </c>
      <c r="O20" s="108">
        <v>32.548059600000002</v>
      </c>
      <c r="P20" s="108">
        <v>28.925013000000003</v>
      </c>
      <c r="Q20" s="108">
        <v>25.004081600000003</v>
      </c>
      <c r="R20" s="108">
        <v>24.003303000000002</v>
      </c>
      <c r="S20" s="108">
        <v>21.4730539</v>
      </c>
      <c r="T20" s="108">
        <v>19.896904799999998</v>
      </c>
      <c r="U20" s="108">
        <v>21.178890900000003</v>
      </c>
      <c r="V20" s="108">
        <v>25.805810000000001</v>
      </c>
      <c r="W20" s="108">
        <v>21.928100300000001</v>
      </c>
      <c r="X20" s="108">
        <v>21.931005000000003</v>
      </c>
      <c r="Y20" s="108">
        <v>19.738011499999999</v>
      </c>
      <c r="Z20" s="108">
        <v>18.384056999999999</v>
      </c>
      <c r="AA20" s="108">
        <v>16.867429999999999</v>
      </c>
      <c r="AB20" s="108">
        <v>17.820734999999999</v>
      </c>
      <c r="AC20" s="108">
        <v>15.379951</v>
      </c>
      <c r="AD20" s="108">
        <v>15.45021</v>
      </c>
      <c r="AE20" s="108">
        <v>13.540610600000001</v>
      </c>
      <c r="AF20" s="108">
        <v>11.200016</v>
      </c>
      <c r="AG20" s="108">
        <v>13.786843999999999</v>
      </c>
      <c r="AH20" s="108">
        <v>18.6604505</v>
      </c>
      <c r="AI20" s="108">
        <v>17.554848999999997</v>
      </c>
      <c r="AJ20" s="108">
        <v>20.414936000000001</v>
      </c>
      <c r="AK20" s="108">
        <v>17.8995386</v>
      </c>
      <c r="AL20" s="108">
        <v>17.303312000000002</v>
      </c>
      <c r="AM20" s="108">
        <v>15.018042399999999</v>
      </c>
      <c r="AN20" s="108">
        <v>15.101299000000001</v>
      </c>
      <c r="AO20" s="108">
        <v>16.14584</v>
      </c>
      <c r="AP20" s="108">
        <v>14.568943600000001</v>
      </c>
      <c r="AQ20" s="108">
        <v>14.514382000000001</v>
      </c>
      <c r="AR20" s="108">
        <v>13.474717</v>
      </c>
      <c r="AS20" s="108">
        <v>15.878584</v>
      </c>
      <c r="AT20" s="108">
        <v>11.145407000000001</v>
      </c>
      <c r="AU20" s="108">
        <v>2.1132982999999999</v>
      </c>
      <c r="AV20" s="108">
        <v>3.2920369999999997</v>
      </c>
      <c r="AW20" s="108">
        <v>2.2622238000000001</v>
      </c>
      <c r="AX20" s="108">
        <v>4.0249225000000006</v>
      </c>
      <c r="AY20" s="108">
        <v>6.1023210999999993</v>
      </c>
      <c r="AZ20" s="108">
        <v>7.3571200000000001</v>
      </c>
      <c r="BA20" s="108">
        <v>6.818619</v>
      </c>
      <c r="BB20" s="108">
        <v>10.504175999999999</v>
      </c>
      <c r="BC20" s="108">
        <v>10.292108000000001</v>
      </c>
      <c r="BD20" s="108">
        <v>7.426871499999999</v>
      </c>
      <c r="BE20" s="108">
        <v>10.886120999999999</v>
      </c>
      <c r="BF20" s="108">
        <v>11.946491</v>
      </c>
      <c r="BG20" s="108">
        <v>10.975910000000001</v>
      </c>
      <c r="BH20" s="108">
        <v>15.85722</v>
      </c>
      <c r="BI20" s="108">
        <v>26.618402000000003</v>
      </c>
      <c r="BJ20" s="108">
        <v>19.862758000000003</v>
      </c>
      <c r="BK20" s="108">
        <v>9.8053349999999995</v>
      </c>
      <c r="BL20" s="108">
        <v>9.5076050000000016</v>
      </c>
      <c r="BM20" s="108">
        <v>7.250553</v>
      </c>
      <c r="BN20" s="108">
        <v>6.0459790000000009</v>
      </c>
      <c r="BO20" s="108">
        <v>7.7309320999999986</v>
      </c>
      <c r="BP20" s="108">
        <v>4.5234388000000001</v>
      </c>
      <c r="BQ20" s="108">
        <v>5.5538930000000004</v>
      </c>
      <c r="BR20" s="108">
        <v>6.2755238999999996</v>
      </c>
      <c r="BS20" s="108">
        <v>3.8139214000000004</v>
      </c>
      <c r="BT20" s="108">
        <v>5.8758471000000005</v>
      </c>
      <c r="BU20" s="108">
        <v>6.1778760000000004</v>
      </c>
      <c r="BV20" s="108">
        <v>5.3520965</v>
      </c>
      <c r="BW20" s="108">
        <v>3.9411997999999997</v>
      </c>
      <c r="BX20" s="108">
        <v>3.7401652000000003</v>
      </c>
      <c r="BY20" s="108">
        <v>2.6972919000000002</v>
      </c>
      <c r="BZ20" s="108">
        <v>2.9838875000000002</v>
      </c>
      <c r="CA20" s="108">
        <v>2.2883241999999999</v>
      </c>
      <c r="CB20" s="108">
        <v>2.6036119999999996</v>
      </c>
      <c r="CC20" s="108">
        <v>2.6352453000000002</v>
      </c>
      <c r="CD20" s="108">
        <v>3.0531133000000001</v>
      </c>
      <c r="CE20" s="108">
        <v>3.0925755000000001</v>
      </c>
      <c r="CF20" s="108">
        <v>3.9723735999999996</v>
      </c>
      <c r="CG20" s="108">
        <v>3.0194730000000001</v>
      </c>
      <c r="CH20" s="108">
        <v>4.0253009999999998</v>
      </c>
      <c r="CI20" s="108">
        <v>3.790308</v>
      </c>
      <c r="CJ20" s="108">
        <v>5.4151810000000005</v>
      </c>
      <c r="CK20" s="108">
        <v>4.1830759000000004</v>
      </c>
      <c r="CL20" s="108">
        <v>3.5060699999999998</v>
      </c>
      <c r="CM20" s="108">
        <v>3.6102315999999997</v>
      </c>
      <c r="CN20" s="108">
        <v>4.0500870000000004</v>
      </c>
      <c r="CO20" s="108">
        <v>3.8534855000000001</v>
      </c>
      <c r="CP20" s="108">
        <v>4.1571927000000004</v>
      </c>
      <c r="CQ20" s="108">
        <v>4.6719417999999999</v>
      </c>
      <c r="CR20" s="108">
        <v>6.3587354000000005</v>
      </c>
      <c r="CS20" s="108">
        <v>5.0110779999999995</v>
      </c>
      <c r="CT20" s="108">
        <v>3.9835337000000006</v>
      </c>
      <c r="CU20" s="108">
        <v>3.9679909000000002</v>
      </c>
      <c r="CV20" s="108">
        <v>2.7819209000000003</v>
      </c>
      <c r="CW20" s="108">
        <v>3.3954313000000003</v>
      </c>
      <c r="CX20" s="108">
        <v>2.5343610999999999</v>
      </c>
      <c r="CY20" s="108">
        <v>2.7069234999999998</v>
      </c>
      <c r="CZ20" s="108">
        <v>3.5196035000000001</v>
      </c>
      <c r="DA20" s="108">
        <v>3.7391024000000002</v>
      </c>
      <c r="DB20" s="108">
        <v>3.4068998000000001</v>
      </c>
      <c r="DC20" s="108">
        <v>2.6525854999999998</v>
      </c>
      <c r="DD20" s="108">
        <v>3.4199069</v>
      </c>
      <c r="DE20" s="117">
        <v>2580.2411994999979</v>
      </c>
      <c r="DF20" s="61">
        <v>0.70228620949970944</v>
      </c>
      <c r="DG20" s="22"/>
    </row>
    <row r="21" spans="1:111" s="14" customFormat="1" ht="15.75" customHeight="1" thickBot="1">
      <c r="A21" s="75"/>
      <c r="B21" s="76" t="s">
        <v>23</v>
      </c>
      <c r="C21" s="115">
        <v>1.2956314999999998</v>
      </c>
      <c r="D21" s="115">
        <v>13.0185081</v>
      </c>
      <c r="E21" s="115">
        <v>16.304097899999999</v>
      </c>
      <c r="F21" s="115">
        <v>12.875796100000001</v>
      </c>
      <c r="G21" s="115">
        <v>12.7372456</v>
      </c>
      <c r="H21" s="115">
        <v>7.9166080999999995</v>
      </c>
      <c r="I21" s="115">
        <v>11.677275399999999</v>
      </c>
      <c r="J21" s="115">
        <v>15.132266700000001</v>
      </c>
      <c r="K21" s="115">
        <v>10.991774400000001</v>
      </c>
      <c r="L21" s="115">
        <v>12.7602441</v>
      </c>
      <c r="M21" s="115">
        <v>13.0999096</v>
      </c>
      <c r="N21" s="115">
        <v>11.0076277</v>
      </c>
      <c r="O21" s="115">
        <v>12.837146799999999</v>
      </c>
      <c r="P21" s="115">
        <v>14.729908700000001</v>
      </c>
      <c r="Q21" s="115">
        <v>12.852464700000001</v>
      </c>
      <c r="R21" s="115">
        <v>12.6543373</v>
      </c>
      <c r="S21" s="115">
        <v>14.073437800000001</v>
      </c>
      <c r="T21" s="115">
        <v>12.950748699999998</v>
      </c>
      <c r="U21" s="115">
        <v>12.5045559</v>
      </c>
      <c r="V21" s="115">
        <v>14.587035</v>
      </c>
      <c r="W21" s="115">
        <v>13.806917200000001</v>
      </c>
      <c r="X21" s="115">
        <v>16.489725499999999</v>
      </c>
      <c r="Y21" s="115">
        <v>14.3326663</v>
      </c>
      <c r="Z21" s="115">
        <v>13.278176199999999</v>
      </c>
      <c r="AA21" s="115">
        <v>12.778858300000001</v>
      </c>
      <c r="AB21" s="115">
        <v>14.189479199999999</v>
      </c>
      <c r="AC21" s="115">
        <v>16.961137000000001</v>
      </c>
      <c r="AD21" s="115">
        <v>14.114239699999999</v>
      </c>
      <c r="AE21" s="115">
        <v>14.0503783</v>
      </c>
      <c r="AF21" s="115">
        <v>11.6866553</v>
      </c>
      <c r="AG21" s="115">
        <v>11.5411465</v>
      </c>
      <c r="AH21" s="115">
        <v>18.545873100000001</v>
      </c>
      <c r="AI21" s="115">
        <v>28.682932000000001</v>
      </c>
      <c r="AJ21" s="115">
        <v>31.235157000000005</v>
      </c>
      <c r="AK21" s="115">
        <v>21.650215999999997</v>
      </c>
      <c r="AL21" s="115">
        <v>16.621169999999999</v>
      </c>
      <c r="AM21" s="115">
        <v>15.539564199999997</v>
      </c>
      <c r="AN21" s="115">
        <v>13.546378000000001</v>
      </c>
      <c r="AO21" s="115">
        <v>17.121017000000002</v>
      </c>
      <c r="AP21" s="115">
        <v>16.277495000000002</v>
      </c>
      <c r="AQ21" s="115">
        <v>16.735731999999999</v>
      </c>
      <c r="AR21" s="115">
        <v>13.139246000000002</v>
      </c>
      <c r="AS21" s="115">
        <v>16.342444</v>
      </c>
      <c r="AT21" s="115">
        <v>9.1397867999999995</v>
      </c>
      <c r="AU21" s="115">
        <v>2.2381017999999999</v>
      </c>
      <c r="AV21" s="115">
        <v>1.5752428000000001</v>
      </c>
      <c r="AW21" s="115">
        <v>1.9915367000000002</v>
      </c>
      <c r="AX21" s="115">
        <v>4.0545245999999997</v>
      </c>
      <c r="AY21" s="115">
        <v>6.7454262999999992</v>
      </c>
      <c r="AZ21" s="115">
        <v>15.750909</v>
      </c>
      <c r="BA21" s="115">
        <v>13.088977</v>
      </c>
      <c r="BB21" s="115">
        <v>14.403186</v>
      </c>
      <c r="BC21" s="115">
        <v>17.540491000000003</v>
      </c>
      <c r="BD21" s="115">
        <v>12.135602</v>
      </c>
      <c r="BE21" s="115">
        <v>14.091123999999999</v>
      </c>
      <c r="BF21" s="115">
        <v>17.054878000000002</v>
      </c>
      <c r="BG21" s="115">
        <v>16.518581999999999</v>
      </c>
      <c r="BH21" s="115">
        <v>13.663969999999999</v>
      </c>
      <c r="BI21" s="115">
        <v>12.906155999999999</v>
      </c>
      <c r="BJ21" s="115">
        <v>13.069554</v>
      </c>
      <c r="BK21" s="115">
        <v>9.7683625999999997</v>
      </c>
      <c r="BL21" s="115">
        <v>11.084848999999998</v>
      </c>
      <c r="BM21" s="115">
        <v>10.296932999999999</v>
      </c>
      <c r="BN21" s="115">
        <v>12.433428000000001</v>
      </c>
      <c r="BO21" s="115">
        <v>13.653949000000001</v>
      </c>
      <c r="BP21" s="115">
        <v>10.68469</v>
      </c>
      <c r="BQ21" s="115">
        <v>9.6342320000000008</v>
      </c>
      <c r="BR21" s="115">
        <v>13.042852</v>
      </c>
      <c r="BS21" s="115">
        <v>10.342067999999999</v>
      </c>
      <c r="BT21" s="115">
        <v>7.9206719999999997</v>
      </c>
      <c r="BU21" s="115">
        <v>8.8060130000000001</v>
      </c>
      <c r="BV21" s="115">
        <v>5.7644264000000005</v>
      </c>
      <c r="BW21" s="115">
        <v>6.7067744000000005</v>
      </c>
      <c r="BX21" s="115">
        <v>6.1031347</v>
      </c>
      <c r="BY21" s="115">
        <v>6.0725745</v>
      </c>
      <c r="BZ21" s="115">
        <v>5.6667747999999998</v>
      </c>
      <c r="CA21" s="115">
        <v>6.0104309999999996</v>
      </c>
      <c r="CB21" s="115">
        <v>4.3158358000000003</v>
      </c>
      <c r="CC21" s="115">
        <v>3.6890003</v>
      </c>
      <c r="CD21" s="115">
        <v>5.0030581999999999</v>
      </c>
      <c r="CE21" s="115">
        <v>3.9973834999999998</v>
      </c>
      <c r="CF21" s="115">
        <v>4.9816694999999998</v>
      </c>
      <c r="CG21" s="115">
        <v>3.8215412</v>
      </c>
      <c r="CH21" s="115">
        <v>4.4543682999999996</v>
      </c>
      <c r="CI21" s="115">
        <v>5.6440085</v>
      </c>
      <c r="CJ21" s="115">
        <v>5.8147224</v>
      </c>
      <c r="CK21" s="115">
        <v>5.7169909999999993</v>
      </c>
      <c r="CL21" s="115">
        <v>4.7502443999999997</v>
      </c>
      <c r="CM21" s="115">
        <v>4.1771690000000001</v>
      </c>
      <c r="CN21" s="115">
        <v>4.3788561000000001</v>
      </c>
      <c r="CO21" s="115">
        <v>5.9313970999999999</v>
      </c>
      <c r="CP21" s="115">
        <v>3.6095378</v>
      </c>
      <c r="CQ21" s="115">
        <v>4.0229010000000001</v>
      </c>
      <c r="CR21" s="115">
        <v>5.5595995999999994</v>
      </c>
      <c r="CS21" s="115">
        <v>4.2861446000000001</v>
      </c>
      <c r="CT21" s="115">
        <v>3.2764120000000001</v>
      </c>
      <c r="CU21" s="115">
        <v>3.4433362000000001</v>
      </c>
      <c r="CV21" s="115">
        <v>5.1096999000000007</v>
      </c>
      <c r="CW21" s="115">
        <v>5.5291775999999997</v>
      </c>
      <c r="CX21" s="115">
        <v>3.6151486999999998</v>
      </c>
      <c r="CY21" s="115">
        <v>4.9419658000000002</v>
      </c>
      <c r="CZ21" s="115">
        <v>3.9924483999999998</v>
      </c>
      <c r="DA21" s="115">
        <v>3.5754186999999997</v>
      </c>
      <c r="DB21" s="115">
        <v>3.9704093999999999</v>
      </c>
      <c r="DC21" s="115">
        <v>3.8800768999999997</v>
      </c>
      <c r="DD21" s="115">
        <v>3.6961710999999999</v>
      </c>
      <c r="DE21" s="120">
        <v>1093.8181292999998</v>
      </c>
      <c r="DF21" s="63">
        <v>0.29771379050029023</v>
      </c>
      <c r="DG21" s="22"/>
    </row>
    <row r="22" spans="1:111" s="14" customFormat="1" ht="15.75" customHeight="1">
      <c r="A22" s="50" t="s">
        <v>35</v>
      </c>
      <c r="B22" s="34"/>
      <c r="C22" s="34"/>
      <c r="D22" s="34"/>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35"/>
    </row>
    <row r="23" spans="1:111" s="14" customFormat="1" ht="28.95" customHeight="1">
      <c r="A23" s="131" t="s">
        <v>43</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row>
    <row r="24" spans="1:111" s="14" customFormat="1" ht="15.75" customHeight="1">
      <c r="A24" s="26" t="s">
        <v>27</v>
      </c>
      <c r="B24" s="36"/>
      <c r="C24" s="36"/>
      <c r="D24" s="36"/>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row>
    <row r="25" spans="1:111" s="14" customFormat="1" ht="13.8">
      <c r="A25" s="64" t="str">
        <f>+'Retiros25%| Evol Num'!A24</f>
        <v>Información actualizada al 31 de mayo de 2025.</v>
      </c>
      <c r="B25" s="56"/>
      <c r="C25" s="56"/>
      <c r="D25" s="56"/>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8"/>
    </row>
    <row r="42" spans="1:109">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row>
    <row r="43" spans="1:109">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row>
    <row r="44" spans="1:109">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row>
    <row r="45" spans="1:109">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row>
    <row r="46" spans="1:109">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row>
    <row r="47" spans="1:109">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row>
    <row r="48" spans="1:109">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row>
    <row r="49" spans="1:109">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row>
    <row r="50" spans="1:109">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row>
    <row r="51" spans="1:109">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row>
    <row r="52" spans="1:109">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row>
    <row r="53" spans="1:109">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row>
    <row r="54" spans="1:109">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row>
    <row r="55" spans="1:109">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row>
    <row r="56" spans="1:109">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row>
    <row r="57" spans="1:109">
      <c r="DE57" s="130"/>
    </row>
    <row r="58" spans="1:109">
      <c r="DE58" s="130"/>
    </row>
    <row r="59" spans="1:109">
      <c r="DE59" s="130"/>
    </row>
    <row r="60" spans="1:109">
      <c r="DE60" s="130"/>
    </row>
    <row r="61" spans="1:109">
      <c r="DE61" s="130"/>
    </row>
    <row r="62" spans="1:109">
      <c r="DE62" s="130"/>
    </row>
    <row r="63" spans="1:109">
      <c r="DE63" s="130"/>
    </row>
    <row r="64" spans="1:109">
      <c r="DE64" s="130"/>
    </row>
  </sheetData>
  <mergeCells count="108">
    <mergeCell ref="CN5:CN6"/>
    <mergeCell ref="CO5:CO6"/>
    <mergeCell ref="CP5:CP6"/>
    <mergeCell ref="CQ5:CQ6"/>
    <mergeCell ref="E5:E6"/>
    <mergeCell ref="CI5:CI6"/>
    <mergeCell ref="CJ5:CJ6"/>
    <mergeCell ref="CK5:CK6"/>
    <mergeCell ref="CL5:CL6"/>
    <mergeCell ref="CM5:CM6"/>
    <mergeCell ref="CD5:CD6"/>
    <mergeCell ref="CE5:CE6"/>
    <mergeCell ref="CF5:CF6"/>
    <mergeCell ref="CG5:CG6"/>
    <mergeCell ref="CH5:CH6"/>
    <mergeCell ref="BY5:BY6"/>
    <mergeCell ref="BZ5:BZ6"/>
    <mergeCell ref="CA5:CA6"/>
    <mergeCell ref="CB5:CB6"/>
    <mergeCell ref="CC5:CC6"/>
    <mergeCell ref="BT5:BT6"/>
    <mergeCell ref="BU5:BU6"/>
    <mergeCell ref="BV5:BV6"/>
    <mergeCell ref="BW5:BW6"/>
    <mergeCell ref="BH5:BH6"/>
    <mergeCell ref="BI5:BI6"/>
    <mergeCell ref="AZ5:AZ6"/>
    <mergeCell ref="BA5:BA6"/>
    <mergeCell ref="BB5:BB6"/>
    <mergeCell ref="BC5:BC6"/>
    <mergeCell ref="BD5:BD6"/>
    <mergeCell ref="BX5:BX6"/>
    <mergeCell ref="BO5:BO6"/>
    <mergeCell ref="BP5:BP6"/>
    <mergeCell ref="BQ5:BQ6"/>
    <mergeCell ref="BR5:BR6"/>
    <mergeCell ref="BS5:BS6"/>
    <mergeCell ref="BJ5:BJ6"/>
    <mergeCell ref="BK5:BK6"/>
    <mergeCell ref="BL5:BL6"/>
    <mergeCell ref="BM5:BM6"/>
    <mergeCell ref="BN5:BN6"/>
    <mergeCell ref="AY5:AY6"/>
    <mergeCell ref="AP5:AP6"/>
    <mergeCell ref="AQ5:AQ6"/>
    <mergeCell ref="AR5:AR6"/>
    <mergeCell ref="AS5:AS6"/>
    <mergeCell ref="AT5:AT6"/>
    <mergeCell ref="BE5:BE6"/>
    <mergeCell ref="BF5:BF6"/>
    <mergeCell ref="BG5:BG6"/>
    <mergeCell ref="AF5:AF6"/>
    <mergeCell ref="AG5:AG6"/>
    <mergeCell ref="AH5:AH6"/>
    <mergeCell ref="AI5:AI6"/>
    <mergeCell ref="AJ5:AJ6"/>
    <mergeCell ref="AU5:AU6"/>
    <mergeCell ref="AV5:AV6"/>
    <mergeCell ref="AW5:AW6"/>
    <mergeCell ref="AX5:AX6"/>
    <mergeCell ref="R5:R6"/>
    <mergeCell ref="S5:S6"/>
    <mergeCell ref="T5:T6"/>
    <mergeCell ref="U5:U6"/>
    <mergeCell ref="A5:B6"/>
    <mergeCell ref="CT5:CT6"/>
    <mergeCell ref="CU5:CU6"/>
    <mergeCell ref="CV5:CV6"/>
    <mergeCell ref="C5:C6"/>
    <mergeCell ref="AA5:AA6"/>
    <mergeCell ref="AB5:AB6"/>
    <mergeCell ref="AC5:AC6"/>
    <mergeCell ref="AD5:AD6"/>
    <mergeCell ref="AE5:AE6"/>
    <mergeCell ref="V5:V6"/>
    <mergeCell ref="W5:W6"/>
    <mergeCell ref="X5:X6"/>
    <mergeCell ref="Y5:Y6"/>
    <mergeCell ref="Z5:Z6"/>
    <mergeCell ref="AK5:AK6"/>
    <mergeCell ref="AL5:AL6"/>
    <mergeCell ref="AM5:AM6"/>
    <mergeCell ref="AN5:AN6"/>
    <mergeCell ref="AO5:AO6"/>
    <mergeCell ref="D5:D6"/>
    <mergeCell ref="A23:DF23"/>
    <mergeCell ref="CX5:CX6"/>
    <mergeCell ref="CR5:CR6"/>
    <mergeCell ref="DA5:DA6"/>
    <mergeCell ref="DD5:DD6"/>
    <mergeCell ref="CZ5:CZ6"/>
    <mergeCell ref="CY5:CY6"/>
    <mergeCell ref="CS5:CS6"/>
    <mergeCell ref="DB5:DB6"/>
    <mergeCell ref="DC5:DC6"/>
    <mergeCell ref="CW5:CW6"/>
    <mergeCell ref="F5:F6"/>
    <mergeCell ref="G5:G6"/>
    <mergeCell ref="H5:H6"/>
    <mergeCell ref="I5:I6"/>
    <mergeCell ref="J5:J6"/>
    <mergeCell ref="K5:K6"/>
    <mergeCell ref="L5:L6"/>
    <mergeCell ref="M5:M6"/>
    <mergeCell ref="N5:N6"/>
    <mergeCell ref="O5:O6"/>
    <mergeCell ref="P5:P6"/>
    <mergeCell ref="Q5:Q6"/>
  </mergeCells>
  <hyperlinks>
    <hyperlink ref="B1" location="Índice!A1" display="Volver al Índice "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Índice</vt:lpstr>
      <vt:lpstr>Retiros 25%|AFP-Edad</vt:lpstr>
      <vt:lpstr>Retiros25%| Evol Num</vt:lpstr>
      <vt:lpstr>Retiros25%| Monto</vt:lpstr>
      <vt:lpstr>'Retiros 25%|AFP-Edad'!Área_de_impresión</vt:lpstr>
      <vt:lpstr>'Retiros25%| Evol Num'!Área_de_impresión</vt:lpstr>
      <vt:lpstr>'Retiros25%| Monto'!Área_de_impresión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asap2010</dc:creator>
  <cp:lastModifiedBy>Angela Milagros Jaico Carhuas</cp:lastModifiedBy>
  <cp:lastPrinted>2024-05-20T15:40:49Z</cp:lastPrinted>
  <dcterms:created xsi:type="dcterms:W3CDTF">2018-07-18T18:31:12Z</dcterms:created>
  <dcterms:modified xsi:type="dcterms:W3CDTF">2025-08-27T01:35:29Z</dcterms:modified>
</cp:coreProperties>
</file>