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K:\Esteco\ASAP\SPP\Boletines\Cartera detallada\2024\2024 04\"/>
    </mc:Choice>
  </mc:AlternateContent>
  <xr:revisionPtr revIDLastSave="0" documentId="13_ncr:1_{49195B4B-928B-4F99-8430-41510CFF3977}" xr6:coauthVersionLast="47" xr6:coauthVersionMax="47" xr10:uidLastSave="{00000000-0000-0000-0000-000000000000}"/>
  <bookViews>
    <workbookView xWindow="28680" yWindow="-120" windowWidth="29040" windowHeight="15840" xr2:uid="{00000000-000D-0000-FFFF-FFFF00000000}"/>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 name="12" sheetId="12" r:id="rId12"/>
    <sheet name="13" sheetId="13"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3" i="1" l="1"/>
  <c r="D53" i="1"/>
  <c r="E53" i="1"/>
  <c r="F53" i="1"/>
  <c r="G53" i="1"/>
  <c r="H53" i="1"/>
  <c r="I53" i="1"/>
  <c r="J53" i="1"/>
  <c r="K53" i="1"/>
  <c r="L53" i="1"/>
  <c r="M53" i="1"/>
  <c r="N53" i="1"/>
  <c r="O53" i="1"/>
  <c r="P53" i="1"/>
  <c r="Q53" i="1"/>
  <c r="R53" i="1"/>
  <c r="S53" i="1"/>
  <c r="T53" i="1"/>
  <c r="U53" i="1"/>
  <c r="V53" i="1"/>
  <c r="W53" i="1"/>
  <c r="X53" i="1"/>
  <c r="Y53" i="1"/>
  <c r="Z53" i="1"/>
  <c r="AA53" i="1"/>
  <c r="AB53" i="1"/>
  <c r="AC53" i="1"/>
  <c r="AD53" i="1"/>
  <c r="AE53" i="1"/>
  <c r="AF53" i="1"/>
  <c r="AG53" i="1"/>
  <c r="AH53" i="1"/>
  <c r="AI53" i="1"/>
  <c r="B53" i="1"/>
  <c r="A5" i="12" l="1"/>
  <c r="A5" i="13"/>
  <c r="AA86" i="12"/>
  <c r="Z86" i="12"/>
  <c r="Y86" i="12"/>
  <c r="X86" i="12"/>
  <c r="W86" i="12"/>
  <c r="V86" i="12"/>
  <c r="U86" i="12"/>
  <c r="T86" i="12"/>
  <c r="S86" i="12"/>
  <c r="R86" i="12"/>
  <c r="Q86" i="12"/>
  <c r="P86" i="12"/>
  <c r="O86" i="12"/>
  <c r="N86" i="12"/>
  <c r="M86" i="12"/>
  <c r="L86" i="12"/>
  <c r="K86" i="12"/>
  <c r="J86" i="12"/>
  <c r="I86" i="12"/>
  <c r="H86" i="12"/>
  <c r="G86" i="12"/>
  <c r="F86" i="12"/>
  <c r="E86" i="12"/>
  <c r="D86" i="12"/>
  <c r="C86" i="12"/>
  <c r="B86" i="12"/>
</calcChain>
</file>

<file path=xl/sharedStrings.xml><?xml version="1.0" encoding="utf-8"?>
<sst xmlns="http://schemas.openxmlformats.org/spreadsheetml/2006/main" count="4692" uniqueCount="1226">
  <si>
    <t>CARTERA POR TIPO DE INSTRUMENTO Y SECTOR DEL EMISOR</t>
  </si>
  <si>
    <t>HA00</t>
  </si>
  <si>
    <t>HA01</t>
  </si>
  <si>
    <t>HA02</t>
  </si>
  <si>
    <t>HA03</t>
  </si>
  <si>
    <t>IN00</t>
  </si>
  <si>
    <t>IN01</t>
  </si>
  <si>
    <t>IN02</t>
  </si>
  <si>
    <t>IN03</t>
  </si>
  <si>
    <t>PR00</t>
  </si>
  <si>
    <t>PR01</t>
  </si>
  <si>
    <t>PR02</t>
  </si>
  <si>
    <t>PR03</t>
  </si>
  <si>
    <t>RI00</t>
  </si>
  <si>
    <t>RI01</t>
  </si>
  <si>
    <t>RI02</t>
  </si>
  <si>
    <t>RI03</t>
  </si>
  <si>
    <t>TOTAL</t>
  </si>
  <si>
    <t>Monto</t>
  </si>
  <si>
    <t>%</t>
  </si>
  <si>
    <t>CATEGORÍA DE RIESGO DE INVERSIONES DE CORTO Y LARGO PLAZO</t>
  </si>
  <si>
    <t>CARTERA POR EMISOR Y TIPO DE INSTRUMENTO</t>
  </si>
  <si>
    <t>INVERSIÓN EN ACCIONES LOCALES</t>
  </si>
  <si>
    <t xml:space="preserve"> </t>
  </si>
  <si>
    <t>INVERSIÓN EN ACCIONES LOCALES (UNIDADES)</t>
  </si>
  <si>
    <t>% sobre el emisor</t>
  </si>
  <si>
    <t>INVERSIÓN EN BONOS LOCALES</t>
  </si>
  <si>
    <t>Moneda</t>
  </si>
  <si>
    <t>Tasa cupón (%)</t>
  </si>
  <si>
    <t>Plazo remanente</t>
  </si>
  <si>
    <t>Tipo Oferta</t>
  </si>
  <si>
    <t>INVERSIÓN EN BONOS LOCALES (UNIDADES)</t>
  </si>
  <si>
    <t>% SOBRE EL EMISOR</t>
  </si>
  <si>
    <t>INVERSIÓN EN FONDOS MUTUOS O DE INVERSIÓN LOCALES</t>
  </si>
  <si>
    <t>Tipo de Oferta</t>
  </si>
  <si>
    <t/>
  </si>
  <si>
    <t>INVERSIÓN EN FONDOS MUTUOS O DE INVERSIÓN LOCALES (UNIDADES*)</t>
  </si>
  <si>
    <t>Total general</t>
  </si>
  <si>
    <t>% sobre el Fondo mutuo</t>
  </si>
  <si>
    <t>INVERSIÓN EN INSTRUMENTOS DEL EXTERIOR</t>
  </si>
  <si>
    <t>Total</t>
  </si>
  <si>
    <t>INVERSIÓN EN INSTRUMENTOS DERIVADOS LOCALES Y EXTRANJEROS</t>
  </si>
  <si>
    <t>HÁBITAT F1</t>
  </si>
  <si>
    <t>HÁBITAT F2</t>
  </si>
  <si>
    <t>HÁBITAT F3</t>
  </si>
  <si>
    <t>INTEGRA F1</t>
  </si>
  <si>
    <t>INTEGRA F2</t>
  </si>
  <si>
    <t>INTEGRA F3</t>
  </si>
  <si>
    <t>PROFUTURO F1</t>
  </si>
  <si>
    <t>PROFUTURO F2</t>
  </si>
  <si>
    <t>PROFUTURO F3</t>
  </si>
  <si>
    <t>PRIMA F1</t>
  </si>
  <si>
    <t>PRIMA F2</t>
  </si>
  <si>
    <t>PRIMA F3</t>
  </si>
  <si>
    <t>SISTEMA</t>
  </si>
  <si>
    <t>INVERSIÓN EN FORWARDS DE MONEDAS LOCALES Y EXTRANJEROS</t>
  </si>
  <si>
    <t>I. NACIONAL</t>
  </si>
  <si>
    <t>1. Gobierno</t>
  </si>
  <si>
    <t>2. Sistema Financiero</t>
  </si>
  <si>
    <t>3. Sistema no Financiero</t>
  </si>
  <si>
    <t>4. Administradoras de Fondos</t>
  </si>
  <si>
    <t>5. Sociedades Titulizadoras</t>
  </si>
  <si>
    <t>II. EXTRANJERO</t>
  </si>
  <si>
    <t>III. OPERACIONES EN TRÁNSITO</t>
  </si>
  <si>
    <t xml:space="preserve"> (1) Financian actividad desarrollada en el país.</t>
  </si>
  <si>
    <t xml:space="preserve">  (2) Incluye inversiones en Bonos Estructurados cuyo capital protegido corresponde a Instrumentos de Deuda del Gobierno Central.</t>
  </si>
  <si>
    <t>(3) Incluye Depósitos Overnight y Certificados de Depósito con Negociación Restringida del BCRP.</t>
  </si>
  <si>
    <t>(4) Incluye la participación de las AFP en Fondos Mutuos Alternativos.</t>
  </si>
  <si>
    <t>(5) Categoría de riesgo equivalente para acciones y valores representativos de derechos sobre acciones, según lo indicado en el Anexo IV de la Circular Nº AFP-044-2004</t>
  </si>
  <si>
    <t>(e) Clasificación de riesgo otorgada por empresas Clasificadoras del Exterior.</t>
  </si>
  <si>
    <t>Nota:  Las Categorías E y E(e) corresponden a los Títulos que no tienen información suficiente y las categorías V y V(e) se asignan cuando la categoría de riesgo ha sido observada, por considerar que el instrumento tiene una categoría de riesgo correpondiente al grado especulativo.</t>
  </si>
  <si>
    <t>BONOS GOBIERNO CENTRAL DE LA REPUBLICA</t>
  </si>
  <si>
    <t>VAL REP DER CRED SOBRE DEUDA GOB CEN-GDN</t>
  </si>
  <si>
    <t>CUENTAS CORRIENTES</t>
  </si>
  <si>
    <t>ACCIONES DEL CAPITAL SOCIAL</t>
  </si>
  <si>
    <t>DEPOSITOS A PLAZO</t>
  </si>
  <si>
    <t>BONOS SUBORDINADOS SISTEMA FINANCIERO</t>
  </si>
  <si>
    <t>OTROS BONOS SISTEMA FINANCIERO</t>
  </si>
  <si>
    <t>CD SERIADOS SUBASTADO BCOS</t>
  </si>
  <si>
    <t>BONOS DE EMPRESAS PRIVADAS</t>
  </si>
  <si>
    <t>VALOR REP.DERECHO SOBRE ACC. EMP.NAC.</t>
  </si>
  <si>
    <t>ACCIONES DEL TRABAJO</t>
  </si>
  <si>
    <t>BONO PARA NUEVOS PROYECTOS</t>
  </si>
  <si>
    <t>ACCIONES DEL EXTRANJERO - LIMITE LOCAL</t>
  </si>
  <si>
    <t>FONDO DE INVERSION ALTERNATIVO</t>
  </si>
  <si>
    <t>FONDO DE INVERSION TRADICIONAL</t>
  </si>
  <si>
    <t>FONDOS MUTUOS DEL EXT - ETF DEL MERCADO LOCAL</t>
  </si>
  <si>
    <t>PAPELES COMERCIALES TITULIZADOS</t>
  </si>
  <si>
    <t>TITULOS CON DERECHO CREDITICIO</t>
  </si>
  <si>
    <t>TIT. DEUDA EMITIDOS POR ESTADOS DEL EXTRANJER</t>
  </si>
  <si>
    <t>BONO SISTEMA FINANCIERO EXTRANJERO</t>
  </si>
  <si>
    <t>CUENTAS CORRIENTES DEL EXTERIOR</t>
  </si>
  <si>
    <t>DEPÓSITOS OVERNIGHT - CMS</t>
  </si>
  <si>
    <t>BONOS DE EMPRESA PRIVADA EXTRANJERA</t>
  </si>
  <si>
    <t>TIT. DEUDA EMITIDOS EMPRESAS PÚBLICAS EXTRAN</t>
  </si>
  <si>
    <t>ACCIONES EN EL EXTRANJERO</t>
  </si>
  <si>
    <t>FONDOS MUTUOS DEL EXTRANJERO</t>
  </si>
  <si>
    <t xml:space="preserve">    * Para los bonos cupón cero, se esta considerando la tasa de descuento al cuál fue adquirida.</t>
  </si>
  <si>
    <t>*El valor nocional de estos derivados se ha calculado como la multiplicación del número de contratos en stock, por el número de unidades de subyacente en cada contrato, por el precio spot del subyacente, por el tipo de cambio de la fecha correspondiente.</t>
  </si>
  <si>
    <t>VALIDADOR</t>
  </si>
  <si>
    <t>I.  INVERSIONES LOCALES</t>
  </si>
  <si>
    <t xml:space="preserve">Instrumentos de Corto Plazo </t>
  </si>
  <si>
    <t>CP-1</t>
  </si>
  <si>
    <t>CP-2</t>
  </si>
  <si>
    <t>CP-3</t>
  </si>
  <si>
    <t>CP-4</t>
  </si>
  <si>
    <t>E / V</t>
  </si>
  <si>
    <t>A-1+</t>
  </si>
  <si>
    <t>Instrumentos de CP del Exterior  (1)</t>
  </si>
  <si>
    <t>Instrumentos de Largo Plazo</t>
  </si>
  <si>
    <t>AAA</t>
  </si>
  <si>
    <t>AA</t>
  </si>
  <si>
    <t>A</t>
  </si>
  <si>
    <t>A-</t>
  </si>
  <si>
    <t>AF</t>
  </si>
  <si>
    <t>AAF</t>
  </si>
  <si>
    <t>BBB+</t>
  </si>
  <si>
    <t>BBB</t>
  </si>
  <si>
    <t>A(e)</t>
  </si>
  <si>
    <t>BBB(e)</t>
  </si>
  <si>
    <t>B(e)</t>
  </si>
  <si>
    <t>CCC(e)</t>
  </si>
  <si>
    <t>CC(e)</t>
  </si>
  <si>
    <t>C</t>
  </si>
  <si>
    <t>D</t>
  </si>
  <si>
    <t>E-LP</t>
  </si>
  <si>
    <t>BB(e)</t>
  </si>
  <si>
    <t>E2</t>
  </si>
  <si>
    <t>Instrumentos de LP del Exterior  (1)</t>
  </si>
  <si>
    <t>AAA(e)</t>
  </si>
  <si>
    <t>AA(e)</t>
  </si>
  <si>
    <t>C(e)</t>
  </si>
  <si>
    <t>E(e) / V(e)</t>
  </si>
  <si>
    <t>Acciones Preferentes</t>
  </si>
  <si>
    <t>BB</t>
  </si>
  <si>
    <t>B</t>
  </si>
  <si>
    <t>CCC</t>
  </si>
  <si>
    <t>Cuotas de Participación de Fondos de Inversión</t>
  </si>
  <si>
    <t>4  (5)</t>
  </si>
  <si>
    <t>Instrumentos sin Categoría de Riesgo Equivalente</t>
  </si>
  <si>
    <t>Títulos de Deuda del Gobierno (2)</t>
  </si>
  <si>
    <t>Certificados Banco Central de Reserva (3)</t>
  </si>
  <si>
    <t xml:space="preserve">Fondos Mutuos </t>
  </si>
  <si>
    <t xml:space="preserve">Acciones y Valores representativos sobre Acciones </t>
  </si>
  <si>
    <t>Cuenta Corriente</t>
  </si>
  <si>
    <t>II.  INVERSIONES EN EL EXTERIOR</t>
  </si>
  <si>
    <t>Instrumentos de Inversión de Corto Plazo con Equivalencia de Clasificación</t>
  </si>
  <si>
    <t>A-1</t>
  </si>
  <si>
    <t>CP -2</t>
  </si>
  <si>
    <t>A-2</t>
  </si>
  <si>
    <t>Instrumentos de Inversión de Largo Plazo con Equivalencia de Clasificación</t>
  </si>
  <si>
    <t>AA+</t>
  </si>
  <si>
    <t>AA-</t>
  </si>
  <si>
    <t>A+</t>
  </si>
  <si>
    <t>Fondos Mutuos   (4)</t>
  </si>
  <si>
    <t>NACIONAL</t>
  </si>
  <si>
    <t>Banco GNB Perú S.A.</t>
  </si>
  <si>
    <t>Papeles Comerciales / Instrumentos de CP</t>
  </si>
  <si>
    <t>Edpyme Santander Consumo Perú S.A.</t>
  </si>
  <si>
    <t>Financiera Confianza S.A.A.</t>
  </si>
  <si>
    <t>Financiera Oh! S.A.</t>
  </si>
  <si>
    <t>Fondo Mivivienda S.A.</t>
  </si>
  <si>
    <t>Intercorp Financial Services Inc.</t>
  </si>
  <si>
    <t>Intercorp Perú Ltd.</t>
  </si>
  <si>
    <t>Pacifico Compañía de Seguros y Reaseguros</t>
  </si>
  <si>
    <t>Banco Pichincha</t>
  </si>
  <si>
    <t>ICBC Perú Bank S.A.</t>
  </si>
  <si>
    <t>Compartamos Financiera S.A.</t>
  </si>
  <si>
    <t>Financiera Efectiva S.A.</t>
  </si>
  <si>
    <t>Banco BCI Peru S.A.</t>
  </si>
  <si>
    <t>CORPORACION PRIMAX S.A</t>
  </si>
  <si>
    <t>Cosapi S.A.</t>
  </si>
  <si>
    <t>Engie Energía Perú S.A.</t>
  </si>
  <si>
    <t>Ferreycorp S.A.A.</t>
  </si>
  <si>
    <t>Fossal S.A.A.</t>
  </si>
  <si>
    <t>Gas Natural de Lima y Callao S.A.</t>
  </si>
  <si>
    <t>H2Olmos S.A.</t>
  </si>
  <si>
    <t>Hermes Transportes Blindados S.A.</t>
  </si>
  <si>
    <t>Inca Rail S.A.C.</t>
  </si>
  <si>
    <t>InRetail Peru Corp.</t>
  </si>
  <si>
    <t>Nexa Resources S.A. Peru</t>
  </si>
  <si>
    <t>Norvial S.A.</t>
  </si>
  <si>
    <t>ORAZUL ENERGY EGENOR S. EN C. POR A.</t>
  </si>
  <si>
    <t>Pacifico S.A. Entidad Prestadora de Salud</t>
  </si>
  <si>
    <t>Rutas de Lima S.A.C.</t>
  </si>
  <si>
    <t>San Miguel Industrias Pet S.A.</t>
  </si>
  <si>
    <t>InRetail Pharma S.A.</t>
  </si>
  <si>
    <t>Hunt Oil Company of Peru L.L.C.,</t>
  </si>
  <si>
    <t>Nexa Resources Perú S.A.A.</t>
  </si>
  <si>
    <t>Inversiones Nacionales de Turismo S.A.</t>
  </si>
  <si>
    <t>AL INVERSIONES PALO ALTO II S. A. C.</t>
  </si>
  <si>
    <t>Asociación Tecsup N° 2</t>
  </si>
  <si>
    <t>Inverfal Perú S.A.</t>
  </si>
  <si>
    <t>Nexa Resources Atacocha S.A.A.</t>
  </si>
  <si>
    <t>Electro Dunas S.A.A.</t>
  </si>
  <si>
    <t>Línea Amarilla S.A.C.</t>
  </si>
  <si>
    <t>Sites del Perú S.A.C.</t>
  </si>
  <si>
    <t>BD Capital SAFI SAC</t>
  </si>
  <si>
    <t>BlackRock Institutional Trust Company PE</t>
  </si>
  <si>
    <t>Carlyle Peru GP, L.P.</t>
  </si>
  <si>
    <t>Fondo Mutuo Alternativo Extranj-Límite Local</t>
  </si>
  <si>
    <t>Enfoca SAFI S.A.</t>
  </si>
  <si>
    <t>Faro Capital SAFI S.A.</t>
  </si>
  <si>
    <t>Larráin Vial S.A. SAF - Perú</t>
  </si>
  <si>
    <t>W Capital SAFI S.A.</t>
  </si>
  <si>
    <t>Union para la Infraestructura Peru SAC</t>
  </si>
  <si>
    <t>El Dorado Asset Management</t>
  </si>
  <si>
    <t>FONDO MUTUO</t>
  </si>
  <si>
    <t>Credicorp Capital Sociedad Titulizadora S.A.</t>
  </si>
  <si>
    <t>CRPAO VAC Trust, Series 2009-100</t>
  </si>
  <si>
    <t>InRetail Shopping Malls</t>
  </si>
  <si>
    <t>Red Dorsal Finance Limited</t>
  </si>
  <si>
    <t>InRetail Consumer</t>
  </si>
  <si>
    <t>Huascacocha Finance Limited</t>
  </si>
  <si>
    <t>Taboada Finance Limited</t>
  </si>
  <si>
    <t>EXTRANJERO</t>
  </si>
  <si>
    <t>GOBIERNO DE LOS ESTADOS UNIDOS</t>
  </si>
  <si>
    <t>Gobierno de Australia</t>
  </si>
  <si>
    <t>BBVA Bancomer S.A.</t>
  </si>
  <si>
    <t>BNP Paribas S.A.</t>
  </si>
  <si>
    <t>CITIBANK N.A.</t>
  </si>
  <si>
    <t>JP Morgan Chase Bank N.A</t>
  </si>
  <si>
    <t>Societe Generale</t>
  </si>
  <si>
    <t>STATE STREET BANK AND TRUST COMPANY</t>
  </si>
  <si>
    <t>INTL FCStone Financial Inc.</t>
  </si>
  <si>
    <t>The Bank  of Nova Scotia</t>
  </si>
  <si>
    <t>Compañía Vale do Rio Doce</t>
  </si>
  <si>
    <t>ECOPETROL S.A.</t>
  </si>
  <si>
    <t>EMPRESAS PÚBLICAS DE MEDELLIN</t>
  </si>
  <si>
    <t>Inkia Energy Limited</t>
  </si>
  <si>
    <t>Inversiones CMPC S.A.</t>
  </si>
  <si>
    <t>Southern Copper Corporation</t>
  </si>
  <si>
    <t>Suzano Austria GmbH</t>
  </si>
  <si>
    <t>Industrias Peñoles S.A.B. de C.V.</t>
  </si>
  <si>
    <t>Minera México, S.A. de C.V.</t>
  </si>
  <si>
    <t>Auna S.A.A.</t>
  </si>
  <si>
    <t>Aclara Resources Inc</t>
  </si>
  <si>
    <t>Comisión Federal de Electricidad</t>
  </si>
  <si>
    <t>Aberdeen Global Services S.A.</t>
  </si>
  <si>
    <t>Actis GP LLP</t>
  </si>
  <si>
    <t>Fondo Mutuo Alternativo Extranjero</t>
  </si>
  <si>
    <t>Altamar Capital Privado, S.G.E.C.R.</t>
  </si>
  <si>
    <t>Amundi Asset Management</t>
  </si>
  <si>
    <t>Apax IX GP Co. Limited</t>
  </si>
  <si>
    <t>APAX VIII GP L.P. INC.</t>
  </si>
  <si>
    <t>Apollo Credit Opportunity Advisors III LP</t>
  </si>
  <si>
    <t>Apollo EPF Adivosrs III, L.P</t>
  </si>
  <si>
    <t>Arias Resource Capital GP II Ltd.</t>
  </si>
  <si>
    <t>ASF VII GP Limited</t>
  </si>
  <si>
    <t>Ashmore Investment Management Limited</t>
  </si>
  <si>
    <t>ASSF Operating Manager IV, LP</t>
  </si>
  <si>
    <t>Avenue Europe Capital Partners III, LLC</t>
  </si>
  <si>
    <t>BlackRock Asset Management Ireland Limited</t>
  </si>
  <si>
    <t>BlackRock Fund Advisors</t>
  </si>
  <si>
    <t>Bridgepoint Advisers Limited</t>
  </si>
  <si>
    <t>Candriam Luxembourg</t>
  </si>
  <si>
    <t>Carlyle Realty VIII LLC</t>
  </si>
  <si>
    <t>CIP VI Overseas Feeder, Ltd.</t>
  </si>
  <si>
    <t>Coller International General Partner VI, L.P.</t>
  </si>
  <si>
    <t>Coller International General Partner VII L.P.</t>
  </si>
  <si>
    <t>CVC Capital Partners VII Limited</t>
  </si>
  <si>
    <t>Deutsche Asset Management S.A.</t>
  </si>
  <si>
    <t>Dover VII Associates L.P.</t>
  </si>
  <si>
    <t>Eastspring Investments (Luxembourg) S.A.</t>
  </si>
  <si>
    <t>FIL Investment Management (Luxembourg) S.A.</t>
  </si>
  <si>
    <t>First Trust Advisors L.P.</t>
  </si>
  <si>
    <t>FRANKLIN TEMPLETON INTERNATIONAL SERVICES S.A</t>
  </si>
  <si>
    <t>GAM (Luxembourg) S.A.</t>
  </si>
  <si>
    <t>GAM International Management Limited</t>
  </si>
  <si>
    <t>Global Evolution Manco S.A.</t>
  </si>
  <si>
    <t>Groupama Asset Management</t>
  </si>
  <si>
    <t>GSO Capital Solutions Associates III LP</t>
  </si>
  <si>
    <t>Harbourvest Co-Investment IV Associates LP</t>
  </si>
  <si>
    <t>HarbourVest IX-Buyout Associates LLC</t>
  </si>
  <si>
    <t>HarbourVest Partners L.P.</t>
  </si>
  <si>
    <t>Henderson Management SA</t>
  </si>
  <si>
    <t>HIPEP VI-Associates L.P.</t>
  </si>
  <si>
    <t>HIPEP VII Associates LLC</t>
  </si>
  <si>
    <t>ICG Europe Fund VI GP Limited</t>
  </si>
  <si>
    <t>Invesco Fund Managers Limited</t>
  </si>
  <si>
    <t>Invesco Management S.A.</t>
  </si>
  <si>
    <t>Investec Global Strategy Fund</t>
  </si>
  <si>
    <t>KKR Associates Americas XII LP</t>
  </si>
  <si>
    <t xml:space="preserve">Larráin Vial S.A. SAF </t>
  </si>
  <si>
    <t>Lexington Partners GP Holdings VII LLC</t>
  </si>
  <si>
    <t>Lexington Partners GP Holdings VIII LLC</t>
  </si>
  <si>
    <t>Man Fund Management UK Limited</t>
  </si>
  <si>
    <t>Morgan Stanley Investment Management Inc.</t>
  </si>
  <si>
    <t>MREP-SCIF II GP, L.P.</t>
  </si>
  <si>
    <t>NN Investment Partners Luxembourg S.A.</t>
  </si>
  <si>
    <t>Nomura Asset Management UK Ltd.</t>
  </si>
  <si>
    <t>Nordea Investment Funds S.A.</t>
  </si>
  <si>
    <t>Oaktree Principal Fund VI GP, L.P.</t>
  </si>
  <si>
    <t>OSSIAM LUX</t>
  </si>
  <si>
    <t>PAI Europe VI General Partner S.A.R.L.</t>
  </si>
  <si>
    <t>Partners Group Management VII Limited</t>
  </si>
  <si>
    <t>Partners Group Management X Limited</t>
  </si>
  <si>
    <t>Partners Group Management XI Limited.</t>
  </si>
  <si>
    <t>PASIA VI GP LLC</t>
  </si>
  <si>
    <t>Pictet Asset Management (Europe) S.A.</t>
  </si>
  <si>
    <t>PIMCO Global Advisors (Ireland) Limited</t>
  </si>
  <si>
    <t>PineBridge Credit Opportunities II GP, LP</t>
  </si>
  <si>
    <t>PineBridge investments Ireland Limited</t>
  </si>
  <si>
    <t>Robeco Luxembourg S.A.</t>
  </si>
  <si>
    <t>Santander Asset Management Luxembourg S.A.</t>
  </si>
  <si>
    <t>Starwood XI Management GP, L.L.C.</t>
  </si>
  <si>
    <t>Veritas Asset Management LLP</t>
  </si>
  <si>
    <t>Wellington Luxembourg S.à r.l.</t>
  </si>
  <si>
    <t>WisdomTree Asset Management Inc.</t>
  </si>
  <si>
    <t>Carlyle Partners VII</t>
  </si>
  <si>
    <t>PAI Europe VII GP S.à r.l.</t>
  </si>
  <si>
    <t>PAI Europe VII GP SAS</t>
  </si>
  <si>
    <t>CEP V Lux GP S.à.r.l</t>
  </si>
  <si>
    <t>Partners Group (Guernsey) Limited</t>
  </si>
  <si>
    <t>Stonepeak Partners LP</t>
  </si>
  <si>
    <t>Degroof Petercam Asset Services S.A.</t>
  </si>
  <si>
    <t>Lexington Partners GP Holdings IX LLC</t>
  </si>
  <si>
    <t>FRO Fund III GP LLC</t>
  </si>
  <si>
    <t>Lazard Freres Gestion SAS</t>
  </si>
  <si>
    <t>TS European VIII GP S.á.r.l</t>
  </si>
  <si>
    <t>Jupiter Unit Trust Managers Limited</t>
  </si>
  <si>
    <t>ASF VIII GP Limited</t>
  </si>
  <si>
    <t>Hellman &amp; Friedman Investors IX, L.P.</t>
  </si>
  <si>
    <t>Comgest Asset Management International</t>
  </si>
  <si>
    <t>M&amp;G Luxembourg S.A.</t>
  </si>
  <si>
    <t>PGSF VI Feeder GP, LLC</t>
  </si>
  <si>
    <t>Baillie Gifford Overseas Growth Funds ICVC</t>
  </si>
  <si>
    <t>SSGA Funds Management, Inc.</t>
  </si>
  <si>
    <t>Neuberger Berman Europe Limited</t>
  </si>
  <si>
    <t>EQT Infrastructure IV (GP) SCS</t>
  </si>
  <si>
    <t>Vontobel Asset Management S.A.</t>
  </si>
  <si>
    <t>NB Private Debt Associates III, LP</t>
  </si>
  <si>
    <t>Vista Equity Partners Fund VII GP, L.P.</t>
  </si>
  <si>
    <t>Krane Funds Advisors, LLC</t>
  </si>
  <si>
    <t>Hamilton Lane Global SMID II GP LLC</t>
  </si>
  <si>
    <t>SPFSA RE VII L.L.C.</t>
  </si>
  <si>
    <t>Oaktree Special Situations Fund II GP, L.P.</t>
  </si>
  <si>
    <t>Platinum Equity Partners V, L.P.</t>
  </si>
  <si>
    <t>Global Infrastructure GP IV, L.P.</t>
  </si>
  <si>
    <t>UTI International (Singapore) Private Limited</t>
  </si>
  <si>
    <t>Warburg Pincus Global Growth GP, L.P.</t>
  </si>
  <si>
    <t>Partners Group Cayman Management III</t>
  </si>
  <si>
    <t>Moneda S.A. Administradora General de Fondos</t>
  </si>
  <si>
    <t>Insight Associates XI, L.P.</t>
  </si>
  <si>
    <t>LEMANIK ASSET MANAGEMENT S.A.</t>
  </si>
  <si>
    <t>APAX X USD Feeder L.P.</t>
  </si>
  <si>
    <t>OHCP GenPar V, L.P</t>
  </si>
  <si>
    <t>LARRAINVIAL ASSET MANAGEMENT SICAV</t>
  </si>
  <si>
    <t>Buyout VII Management SAS</t>
  </si>
  <si>
    <t>IK IX Fund GP s.à.r.l</t>
  </si>
  <si>
    <t>Francisco Partners GP VI, L.P.</t>
  </si>
  <si>
    <t>Thoma Bravo XIV, L.P.</t>
  </si>
  <si>
    <t>DBX Advisors LLC</t>
  </si>
  <si>
    <t>BlueBay Funds Management Company S.A.</t>
  </si>
  <si>
    <t>Schroder Investment Management (Europe) SA</t>
  </si>
  <si>
    <t>Joh. Berenberg, Gossier &amp; Co. KG</t>
  </si>
  <si>
    <t>Credit Suisse Fund Management S.A.</t>
  </si>
  <si>
    <t>PORTFOLIO ADVISORS, LLC</t>
  </si>
  <si>
    <t>Dover X Associates L.P.</t>
  </si>
  <si>
    <t>Cortland Enhanced Value Fund V GP, LLC</t>
  </si>
  <si>
    <t>CD&amp;R Associates XI, L.P.</t>
  </si>
  <si>
    <t>Crown Global Secondaries V GP S.à r.l.</t>
  </si>
  <si>
    <t>EQT IX (General Partner) S.à r.l.</t>
  </si>
  <si>
    <t>Invesco Capital Management LLC</t>
  </si>
  <si>
    <t>Blackstone Growth Associates L.P.</t>
  </si>
  <si>
    <t>BlackRock Luxembourg S.A.</t>
  </si>
  <si>
    <t>MSIM Fund Management (Ireland) Limited</t>
  </si>
  <si>
    <t>Insight Associates XII, L.P</t>
  </si>
  <si>
    <t>G Squared Equity GP V S.à.r.l</t>
  </si>
  <si>
    <t>Waystone Management Company (Lux) S.A</t>
  </si>
  <si>
    <t>Baillie Gifford &amp; Co Ltd</t>
  </si>
  <si>
    <t>InfraVia European Fund V SCSp</t>
  </si>
  <si>
    <t>STEPSTONE CAPITAL V (GP), LLC</t>
  </si>
  <si>
    <t>Universal-Investment-Luxembourg S.A.</t>
  </si>
  <si>
    <t>State Street Global Advisors Inc</t>
  </si>
  <si>
    <t>J.P. Morgan Investment Management Inc.</t>
  </si>
  <si>
    <t>Knightsbridge Management X, LLC</t>
  </si>
  <si>
    <t>LionTrust European Dynamic</t>
  </si>
  <si>
    <t>Cortland Enhanced Value Fund VI GP, LLC</t>
  </si>
  <si>
    <t>PAI Partners VIII GP S.à r.l.</t>
  </si>
  <si>
    <t>Carne Global Fund Managers (Luxembourg) S.A.</t>
  </si>
  <si>
    <t>Platinum Equity Partners VI, LP</t>
  </si>
  <si>
    <t>Moneda Latam High Yield Credit Fund PLC</t>
  </si>
  <si>
    <t>Colchester Global Investors Limited</t>
  </si>
  <si>
    <t>Vitruvian Luxcar General Partner S.à.r.l</t>
  </si>
  <si>
    <t>Global X Management Company LLC</t>
  </si>
  <si>
    <t>GAM Fund Management Limited</t>
  </si>
  <si>
    <t>Oaktree Capital Management, L. P.</t>
  </si>
  <si>
    <t>Almacenes Comerciales</t>
  </si>
  <si>
    <t>PAL1801171A1</t>
  </si>
  <si>
    <t>Bancos</t>
  </si>
  <si>
    <t>CONTINENTAL</t>
  </si>
  <si>
    <t>PEP116001004</t>
  </si>
  <si>
    <t>Industria</t>
  </si>
  <si>
    <t>Alimentos</t>
  </si>
  <si>
    <t>PEP214001005</t>
  </si>
  <si>
    <t>PEP218025000</t>
  </si>
  <si>
    <t>Cemento</t>
  </si>
  <si>
    <t>PEP239501005</t>
  </si>
  <si>
    <t>US15126Q2084</t>
  </si>
  <si>
    <t>PEP761001002</t>
  </si>
  <si>
    <t>Maquinaria</t>
  </si>
  <si>
    <t>PEP736001004</t>
  </si>
  <si>
    <t xml:space="preserve">Otros </t>
  </si>
  <si>
    <t>PEP206011004</t>
  </si>
  <si>
    <t>PEP206015005</t>
  </si>
  <si>
    <t>PEP736211009</t>
  </si>
  <si>
    <t>Inmobiliaria y Construcción</t>
  </si>
  <si>
    <t>AENZA S.A.A.</t>
  </si>
  <si>
    <t>PEP736581005</t>
  </si>
  <si>
    <t>Minería</t>
  </si>
  <si>
    <t>PEP612001003</t>
  </si>
  <si>
    <t>US2044481040</t>
  </si>
  <si>
    <t>PEP646501002</t>
  </si>
  <si>
    <t>GB00B1FW5029</t>
  </si>
  <si>
    <t>PEP622005002</t>
  </si>
  <si>
    <t>PEP620001003</t>
  </si>
  <si>
    <t>LU1701428291</t>
  </si>
  <si>
    <t>PEP608001108</t>
  </si>
  <si>
    <t>PEP648011109</t>
  </si>
  <si>
    <t>PEP648014202</t>
  </si>
  <si>
    <t>Otras Empresas Financieras</t>
  </si>
  <si>
    <t>BMG2519Y1084</t>
  </si>
  <si>
    <t>PAL2400671A3</t>
  </si>
  <si>
    <t>Otros</t>
  </si>
  <si>
    <t>PEP294015008</t>
  </si>
  <si>
    <t>Servicios Públicos</t>
  </si>
  <si>
    <t>Energía</t>
  </si>
  <si>
    <t>PEP701011004</t>
  </si>
  <si>
    <t>PEP700511004</t>
  </si>
  <si>
    <t>PEP702101002</t>
  </si>
  <si>
    <t>USD</t>
  </si>
  <si>
    <t>PUBLICA</t>
  </si>
  <si>
    <t>PEN</t>
  </si>
  <si>
    <t>GBP</t>
  </si>
  <si>
    <t>CVL800700S16</t>
  </si>
  <si>
    <t>USP56243AD31</t>
  </si>
  <si>
    <t>CVL800707107</t>
  </si>
  <si>
    <t>PEP74190M059</t>
  </si>
  <si>
    <t>PEP74190M042</t>
  </si>
  <si>
    <t>PEP74190M018</t>
  </si>
  <si>
    <t>PEP14150Q784</t>
  </si>
  <si>
    <t>PEP14150Q792</t>
  </si>
  <si>
    <t>PEP14150Q800</t>
  </si>
  <si>
    <t>PEP14150Q818</t>
  </si>
  <si>
    <t>PEP14150Q826</t>
  </si>
  <si>
    <t>PEP14150Q834</t>
  </si>
  <si>
    <t>PEP14300Q819</t>
  </si>
  <si>
    <t>PEP14300Q827</t>
  </si>
  <si>
    <t>PEP14300Q835</t>
  </si>
  <si>
    <t>PEP11600M335</t>
  </si>
  <si>
    <t>CREDITO</t>
  </si>
  <si>
    <t>US05971V2B09</t>
  </si>
  <si>
    <t>US05971V2C81</t>
  </si>
  <si>
    <t>US05971V2F13</t>
  </si>
  <si>
    <t>PEP12100D292</t>
  </si>
  <si>
    <t>PEP12100D268</t>
  </si>
  <si>
    <t>PEP12100D300</t>
  </si>
  <si>
    <t>PEP12100Q161</t>
  </si>
  <si>
    <t>PEP12100Q179</t>
  </si>
  <si>
    <t>INTERBANK</t>
  </si>
  <si>
    <t>CVL14800A109</t>
  </si>
  <si>
    <t>USP13435AD71</t>
  </si>
  <si>
    <t>USP13435AF20</t>
  </si>
  <si>
    <t>PEP13300D073</t>
  </si>
  <si>
    <t>PEP13300Q398</t>
  </si>
  <si>
    <t>PEP13300Q406</t>
  </si>
  <si>
    <t>SCOTIABANK</t>
  </si>
  <si>
    <t>CVL14000E421</t>
  </si>
  <si>
    <t>Compañías de Seguros</t>
  </si>
  <si>
    <t>PEP66450D056</t>
  </si>
  <si>
    <t>PEP66450D064</t>
  </si>
  <si>
    <t>PEP66450D072</t>
  </si>
  <si>
    <t>PEP66950D014</t>
  </si>
  <si>
    <t>PEP66950D030</t>
  </si>
  <si>
    <t>PEP75455M014</t>
  </si>
  <si>
    <t>Financieras</t>
  </si>
  <si>
    <t>PEP16940Q166</t>
  </si>
  <si>
    <t>PEP16940Q174</t>
  </si>
  <si>
    <t>PEP16940Q182</t>
  </si>
  <si>
    <t>PEP16920Q168</t>
  </si>
  <si>
    <t>PEP16920Q176</t>
  </si>
  <si>
    <t>PEP16830Q086</t>
  </si>
  <si>
    <t>CVL16870D013</t>
  </si>
  <si>
    <t>CVL16870H238</t>
  </si>
  <si>
    <t>CVL16870H246</t>
  </si>
  <si>
    <t>CVL16870H253</t>
  </si>
  <si>
    <t>CVL16870H261</t>
  </si>
  <si>
    <t>CVL16870H279</t>
  </si>
  <si>
    <t>CVL16870H287</t>
  </si>
  <si>
    <t>CVL16870H295</t>
  </si>
  <si>
    <t>CVL16870H303</t>
  </si>
  <si>
    <t>CVL16870H311</t>
  </si>
  <si>
    <t>PEP16820Q202</t>
  </si>
  <si>
    <t>PEP16820Q210</t>
  </si>
  <si>
    <t>PEP16820Q228</t>
  </si>
  <si>
    <t>PEP16820Q236</t>
  </si>
  <si>
    <t>Gobierno</t>
  </si>
  <si>
    <t>PEP01000C5F6</t>
  </si>
  <si>
    <t>PEP01000C4L7</t>
  </si>
  <si>
    <t>PEP01000C4S2</t>
  </si>
  <si>
    <t>PEP01000C4G7</t>
  </si>
  <si>
    <t>PEP01000C5E9</t>
  </si>
  <si>
    <t>PEP01000C2Z1</t>
  </si>
  <si>
    <t>PEP01000CT89</t>
  </si>
  <si>
    <t>US715638AS19</t>
  </si>
  <si>
    <t>USP78024AE96</t>
  </si>
  <si>
    <t>US715638BE14</t>
  </si>
  <si>
    <t>PEP01000C5G4</t>
  </si>
  <si>
    <t>PEP01000C5H2</t>
  </si>
  <si>
    <t>US715638DC30</t>
  </si>
  <si>
    <t>US715638BM30</t>
  </si>
  <si>
    <t>PEP01000C5I0</t>
  </si>
  <si>
    <t>US715638DZ25</t>
  </si>
  <si>
    <t>US715638DR09</t>
  </si>
  <si>
    <t>PEP12030D010</t>
  </si>
  <si>
    <t>Hidrocarburos</t>
  </si>
  <si>
    <t>USP7721BAE13</t>
  </si>
  <si>
    <t>PEP73125M049</t>
  </si>
  <si>
    <t>PEP73125M023</t>
  </si>
  <si>
    <t>PEP73125M031</t>
  </si>
  <si>
    <t>PEP73125M056</t>
  </si>
  <si>
    <t>PEP73125M064</t>
  </si>
  <si>
    <t>USP7808BAB38</t>
  </si>
  <si>
    <t>USP7808BAA54</t>
  </si>
  <si>
    <t>USP5300PAC79</t>
  </si>
  <si>
    <t>PEP21400M064</t>
  </si>
  <si>
    <t>USP0161KDW01</t>
  </si>
  <si>
    <t>PEP21400M106</t>
  </si>
  <si>
    <t>PEP21400VA32</t>
  </si>
  <si>
    <t>Camposol</t>
  </si>
  <si>
    <t>USP19189AE26</t>
  </si>
  <si>
    <t>Bebidas</t>
  </si>
  <si>
    <t>USP84527AA17</t>
  </si>
  <si>
    <t>USP6680PAA95</t>
  </si>
  <si>
    <t>USP6811TAB19</t>
  </si>
  <si>
    <t>USP98047AC08</t>
  </si>
  <si>
    <t>US92863UAB26</t>
  </si>
  <si>
    <t>PEP11100M302</t>
  </si>
  <si>
    <t>PEP11100M245</t>
  </si>
  <si>
    <t>PEP11100V154</t>
  </si>
  <si>
    <t>PEP11100V162</t>
  </si>
  <si>
    <t>PEP11100V170</t>
  </si>
  <si>
    <t>PEP11100V188</t>
  </si>
  <si>
    <t>PEP16880M023</t>
  </si>
  <si>
    <t>PEP16880M049</t>
  </si>
  <si>
    <t>PEP16880M056</t>
  </si>
  <si>
    <t>PEP16997V208</t>
  </si>
  <si>
    <t>PEP16997V216</t>
  </si>
  <si>
    <t>PEP16997V224</t>
  </si>
  <si>
    <t>PEP16997V232</t>
  </si>
  <si>
    <t>PEP16997V240</t>
  </si>
  <si>
    <t>PEP70215M017</t>
  </si>
  <si>
    <t>PEP70252M317</t>
  </si>
  <si>
    <t>PEP70252M275</t>
  </si>
  <si>
    <t>PEP70252V045</t>
  </si>
  <si>
    <t>PEP70252V052</t>
  </si>
  <si>
    <t>PEP70252V060</t>
  </si>
  <si>
    <t>PEP70252V078</t>
  </si>
  <si>
    <t>PEP70252V086</t>
  </si>
  <si>
    <t>PEP70252M259</t>
  </si>
  <si>
    <t>PEP70210M109</t>
  </si>
  <si>
    <t>PEP70210M067</t>
  </si>
  <si>
    <t>PEP70101M530</t>
  </si>
  <si>
    <t>PEP70101M720</t>
  </si>
  <si>
    <t>PEP70101M506</t>
  </si>
  <si>
    <t>PEP70101M670</t>
  </si>
  <si>
    <t>USP7372BAA19</t>
  </si>
  <si>
    <t>Telecomunicaciones</t>
  </si>
  <si>
    <t>PEP70500M764</t>
  </si>
  <si>
    <t>CVL70500T015</t>
  </si>
  <si>
    <t>PEP70500M772</t>
  </si>
  <si>
    <t>USP9T36GAR67</t>
  </si>
  <si>
    <t>PEP70500M335</t>
  </si>
  <si>
    <t>PEP70500M459</t>
  </si>
  <si>
    <t>US87938YAA73</t>
  </si>
  <si>
    <t>XS2693815156</t>
  </si>
  <si>
    <t>Sociedades Concesionarias</t>
  </si>
  <si>
    <t>PEP73675M027</t>
  </si>
  <si>
    <t>PEP72900M038</t>
  </si>
  <si>
    <t>PEP72900M046</t>
  </si>
  <si>
    <t>PEP70310M131</t>
  </si>
  <si>
    <t>Sociedades Titulizadoras</t>
  </si>
  <si>
    <t>XS0547755040</t>
  </si>
  <si>
    <t>PEP80200F235</t>
  </si>
  <si>
    <t>CVL80200F308</t>
  </si>
  <si>
    <t>CVL80200C107</t>
  </si>
  <si>
    <t>CVL80070P015</t>
  </si>
  <si>
    <t>USP56236AB16</t>
  </si>
  <si>
    <t>XS1198024827</t>
  </si>
  <si>
    <t>CVL80050A019</t>
  </si>
  <si>
    <t>PEP80050F333</t>
  </si>
  <si>
    <t>CVL800703P16</t>
  </si>
  <si>
    <t>PEP80070F166</t>
  </si>
  <si>
    <t>CVL800702P33</t>
  </si>
  <si>
    <t>CVL11000A018</t>
  </si>
  <si>
    <t>CVL52632A018</t>
  </si>
  <si>
    <t>CVL52632A026</t>
  </si>
  <si>
    <t>PEP71320M030</t>
  </si>
  <si>
    <t>PEP71320M014</t>
  </si>
  <si>
    <t>PEP71320M022</t>
  </si>
  <si>
    <t>PEP73668M014</t>
  </si>
  <si>
    <t>CVL14017HL12</t>
  </si>
  <si>
    <t>CVL74200B016</t>
  </si>
  <si>
    <t>CVL71370PA16</t>
  </si>
  <si>
    <t>CVL75840TB14</t>
  </si>
  <si>
    <t>PEP70160M015</t>
  </si>
  <si>
    <t>Inmobiliaria y Construccion</t>
  </si>
  <si>
    <t>USP82169AA48</t>
  </si>
  <si>
    <t>XS1084504874</t>
  </si>
  <si>
    <t>PEP74850M025</t>
  </si>
  <si>
    <t>PEP73140M014</t>
  </si>
  <si>
    <t>XS0799645816</t>
  </si>
  <si>
    <t>XS0511095894</t>
  </si>
  <si>
    <t>XS0511096355</t>
  </si>
  <si>
    <t>XS0601857609</t>
  </si>
  <si>
    <t>PRIVADA</t>
  </si>
  <si>
    <t>VAC</t>
  </si>
  <si>
    <t>Fondo de Inversión en Infraestructura, Servicios Públicos y Recursos Naturales</t>
  </si>
  <si>
    <t>Fondo Inmobiliario II</t>
  </si>
  <si>
    <t>Fondo de Infraestructura II</t>
  </si>
  <si>
    <t>Fondo de Inversión Senior Loans BDC CLASE C</t>
  </si>
  <si>
    <t>Fondo de Inversión Senior Loans BDC 2 CLASE A</t>
  </si>
  <si>
    <t>ETF - EPU</t>
  </si>
  <si>
    <t>Carlyle Peru Fund</t>
  </si>
  <si>
    <t xml:space="preserve">Fondo de Inversión Inmobiliario I </t>
  </si>
  <si>
    <t>Compass - Fondo de Inversión Acreencias High Yield</t>
  </si>
  <si>
    <t>Credicorp Capital Fondo de Inversión Inmobiliario Perú</t>
  </si>
  <si>
    <t>Fondo Credicorp Deuda Soles</t>
  </si>
  <si>
    <t>FONDO BURSATIL VANECK EL DORADO PERU ETF</t>
  </si>
  <si>
    <t>Enfoca Descubridor 1 Clase B</t>
  </si>
  <si>
    <t>Enfoca Descubridor 2 Clase B</t>
  </si>
  <si>
    <t xml:space="preserve">Faro Capital Fondo de Inversión Inmobiliario I </t>
  </si>
  <si>
    <t>Fondo de Inversión en Retail</t>
  </si>
  <si>
    <t>Fondo HMC Crédito Perú II (USD) FI</t>
  </si>
  <si>
    <t>Fondo HMC Crédito Perú II (PEN) FI</t>
  </si>
  <si>
    <t>Bienes Raíces LV Colliers II</t>
  </si>
  <si>
    <t>Fondo de Inversión en Bienes Raices Larrain Vial Colliers III</t>
  </si>
  <si>
    <t>Fondo de Inversión Activa de Financiamiento Estructurado Perú II</t>
  </si>
  <si>
    <t>Fortaleza Fondo de Inversión de Capital Privado I</t>
  </si>
  <si>
    <t xml:space="preserve">Kandeo Fund II (Perú) Servicios Financieros </t>
  </si>
  <si>
    <t>Macro-Infraestructura: Fondo de Inversión en Instrumentos de Deuda</t>
  </si>
  <si>
    <t>Fondo de Inversión en Infraestructura -Sigma FI</t>
  </si>
  <si>
    <t>Leasing Operativo</t>
  </si>
  <si>
    <t>Fondo de Inversion en Infraestructura AM SURA</t>
  </si>
  <si>
    <t>Fondo de Desarrollo de Vivienda (FODEVI)</t>
  </si>
  <si>
    <t>AUD</t>
  </si>
  <si>
    <t>BRL</t>
  </si>
  <si>
    <t>CAD</t>
  </si>
  <si>
    <t>CLP</t>
  </si>
  <si>
    <t>COP</t>
  </si>
  <si>
    <t>EUR</t>
  </si>
  <si>
    <t>JPY</t>
  </si>
  <si>
    <t>MXN</t>
  </si>
  <si>
    <t>RUB</t>
  </si>
  <si>
    <t>HKD</t>
  </si>
  <si>
    <t>SEK</t>
  </si>
  <si>
    <t>TRY</t>
  </si>
  <si>
    <t>NOK</t>
  </si>
  <si>
    <t>ZAR</t>
  </si>
  <si>
    <t>JPMC&amp;CO</t>
  </si>
  <si>
    <t>BNP Paribas</t>
  </si>
  <si>
    <t>Societe General</t>
  </si>
  <si>
    <t>CHF</t>
  </si>
  <si>
    <t>CA00461M1032</t>
  </si>
  <si>
    <t>CL0002454248</t>
  </si>
  <si>
    <t>US195325BB02</t>
  </si>
  <si>
    <t>COL17CT02914</t>
  </si>
  <si>
    <t>US195325CU73</t>
  </si>
  <si>
    <t>COL17CT03722</t>
  </si>
  <si>
    <t>COL17CT03813</t>
  </si>
  <si>
    <t>COL17CT03862</t>
  </si>
  <si>
    <t>US195325EM30</t>
  </si>
  <si>
    <t>US195325EL56</t>
  </si>
  <si>
    <t>COL17CT03615</t>
  </si>
  <si>
    <t>US195325DQ52</t>
  </si>
  <si>
    <t>MX0MGO0000J5</t>
  </si>
  <si>
    <t>US91087BAB62</t>
  </si>
  <si>
    <t>MX0MGO0000R8</t>
  </si>
  <si>
    <t>MX0MGO0001D6</t>
  </si>
  <si>
    <t>US91087BAN01</t>
  </si>
  <si>
    <t>US91087BAL45</t>
  </si>
  <si>
    <t>MX0MGO0001E4</t>
  </si>
  <si>
    <t>MX0MGO0000U2</t>
  </si>
  <si>
    <t>US91087BAX82</t>
  </si>
  <si>
    <t>US912810TR95</t>
  </si>
  <si>
    <t>US912810TV08</t>
  </si>
  <si>
    <t>US912810TX63</t>
  </si>
  <si>
    <t>BRSTNCNTF1Q6</t>
  </si>
  <si>
    <t>BRSTNCNTF170</t>
  </si>
  <si>
    <t>BRSTNCNTF1P8</t>
  </si>
  <si>
    <t>BRSTNCNTF204</t>
  </si>
  <si>
    <t>BRSTNCNTF212</t>
  </si>
  <si>
    <t>US105756CJ75</t>
  </si>
  <si>
    <t>BRSTNCNTF238</t>
  </si>
  <si>
    <t>GB00BPCJD997</t>
  </si>
  <si>
    <t>USP9379RAZ03</t>
  </si>
  <si>
    <t>USP9379RAV98</t>
  </si>
  <si>
    <t>USP9379RBA43</t>
  </si>
  <si>
    <t>USP9379RBC09</t>
  </si>
  <si>
    <t>US279158AQ26</t>
  </si>
  <si>
    <t>US279158AE95</t>
  </si>
  <si>
    <t>US279158AJ82</t>
  </si>
  <si>
    <t>US279158AS81</t>
  </si>
  <si>
    <t>US279158AT64</t>
  </si>
  <si>
    <t>US279158AV11</t>
  </si>
  <si>
    <t>USP30179BR86</t>
  </si>
  <si>
    <t>USP1S81BAA64</t>
  </si>
  <si>
    <t>USP16259AN67</t>
  </si>
  <si>
    <t>USP1S81BAB48</t>
  </si>
  <si>
    <t>USP1401KAB72</t>
  </si>
  <si>
    <t>US05968LAL62</t>
  </si>
  <si>
    <t>USG4808VAC49</t>
  </si>
  <si>
    <t>US84265VAE56</t>
  </si>
  <si>
    <t>US84265VAG05</t>
  </si>
  <si>
    <t>US84265VAJ44</t>
  </si>
  <si>
    <t>US91911TAR41</t>
  </si>
  <si>
    <t>US91911TAK97</t>
  </si>
  <si>
    <t>USP58072AL66</t>
  </si>
  <si>
    <t>USA8372TAC20</t>
  </si>
  <si>
    <t>US86964WAK80</t>
  </si>
  <si>
    <t>USP55409AB50</t>
  </si>
  <si>
    <t>USP55409AC34</t>
  </si>
  <si>
    <t>USP6777MAB83</t>
  </si>
  <si>
    <t>USL0415AAA18</t>
  </si>
  <si>
    <t>USP0607LAD57</t>
  </si>
  <si>
    <t>USP0607LAC74</t>
  </si>
  <si>
    <t>XS2701559440</t>
  </si>
  <si>
    <t>USP3984LAA81</t>
  </si>
  <si>
    <t>LU0852482198</t>
  </si>
  <si>
    <t>LU1548499711</t>
  </si>
  <si>
    <t>LU1997245763</t>
  </si>
  <si>
    <t>LU2308715312</t>
  </si>
  <si>
    <t>LU0276015889</t>
  </si>
  <si>
    <t>LU0211118053</t>
  </si>
  <si>
    <t>LU0998992639</t>
  </si>
  <si>
    <t>LU1694772994</t>
  </si>
  <si>
    <t>US46090E1038</t>
  </si>
  <si>
    <t>US4642864007</t>
  </si>
  <si>
    <t>US4642871846</t>
  </si>
  <si>
    <t>US4642872000</t>
  </si>
  <si>
    <t>US4642882819</t>
  </si>
  <si>
    <t>US46434G8226</t>
  </si>
  <si>
    <t>US4642888519</t>
  </si>
  <si>
    <t>US46429B6719</t>
  </si>
  <si>
    <t>US4642865095</t>
  </si>
  <si>
    <t>US4642871929</t>
  </si>
  <si>
    <t>US4642887784</t>
  </si>
  <si>
    <t>US4642873412</t>
  </si>
  <si>
    <t>US4642874329</t>
  </si>
  <si>
    <t>US4642866408</t>
  </si>
  <si>
    <t>US4642866085</t>
  </si>
  <si>
    <t>US4642868065</t>
  </si>
  <si>
    <t>US4642891315</t>
  </si>
  <si>
    <t>US4642875235</t>
  </si>
  <si>
    <t>US4642868222</t>
  </si>
  <si>
    <t>US4642867729</t>
  </si>
  <si>
    <t>US46434G1031</t>
  </si>
  <si>
    <t>US4642873909</t>
  </si>
  <si>
    <t>US46429B5984</t>
  </si>
  <si>
    <t>US4642875151</t>
  </si>
  <si>
    <t>US46434G7723</t>
  </si>
  <si>
    <t>LU0823432371</t>
  </si>
  <si>
    <t>LU0102000758</t>
  </si>
  <si>
    <t>LU0823411292</t>
  </si>
  <si>
    <t>US2332038270</t>
  </si>
  <si>
    <t>LU1573968200</t>
  </si>
  <si>
    <t>LU1796233820</t>
  </si>
  <si>
    <t>LU2058011201</t>
  </si>
  <si>
    <t>LU1571394011</t>
  </si>
  <si>
    <t>LU0048575426</t>
  </si>
  <si>
    <t>LU0727122698</t>
  </si>
  <si>
    <t>IE00BD4GV785</t>
  </si>
  <si>
    <t>LU0231204701</t>
  </si>
  <si>
    <t>LU0492943443</t>
  </si>
  <si>
    <t>LU0492943013</t>
  </si>
  <si>
    <t>LU0248056110</t>
  </si>
  <si>
    <t>LU0129464904</t>
  </si>
  <si>
    <t>LU0721876877</t>
  </si>
  <si>
    <t>LU0106820292</t>
  </si>
  <si>
    <t>LU0106259988</t>
  </si>
  <si>
    <t>LU0181496059</t>
  </si>
  <si>
    <t>LU1865158890</t>
  </si>
  <si>
    <t>US92189H6071</t>
  </si>
  <si>
    <t>US92189F1066</t>
  </si>
  <si>
    <t>US92189F6768</t>
  </si>
  <si>
    <t>US92204A8760</t>
  </si>
  <si>
    <t>IE00BKLWXM74</t>
  </si>
  <si>
    <t>IE00BKLWXN81</t>
  </si>
  <si>
    <t>US9229087443</t>
  </si>
  <si>
    <t>US92204A7028</t>
  </si>
  <si>
    <t>LU0926439729</t>
  </si>
  <si>
    <t>LU1305089796</t>
  </si>
  <si>
    <t>US97717Y6914</t>
  </si>
  <si>
    <t>US97717Y5437</t>
  </si>
  <si>
    <t>US97717W8516</t>
  </si>
  <si>
    <t>LU0127786860</t>
  </si>
  <si>
    <t>LU1951186714</t>
  </si>
  <si>
    <t>IE00B5M4WH52</t>
  </si>
  <si>
    <t>LU0107852435</t>
  </si>
  <si>
    <t>LU1112790479</t>
  </si>
  <si>
    <t>LU0823426647</t>
  </si>
  <si>
    <t>IE00B3RW8498</t>
  </si>
  <si>
    <t>IE00B3SHFF36</t>
  </si>
  <si>
    <t>LU1353442731</t>
  </si>
  <si>
    <t>LU1102506067</t>
  </si>
  <si>
    <t>LU0128469243</t>
  </si>
  <si>
    <t>LU0101689882</t>
  </si>
  <si>
    <t>LU0338482002</t>
  </si>
  <si>
    <t>LU1164800770</t>
  </si>
  <si>
    <t>IE00B5769310</t>
  </si>
  <si>
    <t>IE00B3CTFW2X</t>
  </si>
  <si>
    <t>LU0990544842</t>
  </si>
  <si>
    <t>LU0440072402</t>
  </si>
  <si>
    <t>LU0398248921</t>
  </si>
  <si>
    <t>LU0936248318</t>
  </si>
  <si>
    <t>LU1529950328</t>
  </si>
  <si>
    <t>LU0571488617</t>
  </si>
  <si>
    <t>US78468R8530</t>
  </si>
  <si>
    <t>US78464A5810</t>
  </si>
  <si>
    <t>IE0030395952</t>
  </si>
  <si>
    <t>IE0003895277</t>
  </si>
  <si>
    <t>LU0050381036</t>
  </si>
  <si>
    <t>LU0729060128</t>
  </si>
  <si>
    <t>LU1883863851</t>
  </si>
  <si>
    <t>LU1883334515</t>
  </si>
  <si>
    <t>LU0622306065</t>
  </si>
  <si>
    <t>LU0248044025</t>
  </si>
  <si>
    <t>LU0248053877</t>
  </si>
  <si>
    <t>LU0318933560</t>
  </si>
  <si>
    <t>LU2055182070</t>
  </si>
  <si>
    <t>LU0363170191</t>
  </si>
  <si>
    <t>US33733E3027</t>
  </si>
  <si>
    <t>US33734X1274</t>
  </si>
  <si>
    <t>LU0603408385</t>
  </si>
  <si>
    <t>LU1134228409</t>
  </si>
  <si>
    <t>LU0815264279</t>
  </si>
  <si>
    <t>LU1432415641</t>
  </si>
  <si>
    <t>LU1769937829</t>
  </si>
  <si>
    <t>LU0132414144</t>
  </si>
  <si>
    <t>LU1130125799</t>
  </si>
  <si>
    <t>LU1003376065</t>
  </si>
  <si>
    <t>LU1240965456</t>
  </si>
  <si>
    <t>LU1887442066</t>
  </si>
  <si>
    <t>FR0010589325</t>
  </si>
  <si>
    <t>LU0675296932</t>
  </si>
  <si>
    <t>LU1866781336</t>
  </si>
  <si>
    <t>GB0033031153</t>
  </si>
  <si>
    <t>LU1259265335</t>
  </si>
  <si>
    <t>LU0880945901</t>
  </si>
  <si>
    <t>IE0002420739</t>
  </si>
  <si>
    <t>IE00B29K0P99</t>
  </si>
  <si>
    <t>IE0002460974</t>
  </si>
  <si>
    <t>IE0030759645</t>
  </si>
  <si>
    <t>IE00BGSXQQ02</t>
  </si>
  <si>
    <t>IE00BD38JM62</t>
  </si>
  <si>
    <t>LU1410485624</t>
  </si>
  <si>
    <t>LU1397645281</t>
  </si>
  <si>
    <t>GB00B0119487</t>
  </si>
  <si>
    <t>LU1079841513</t>
  </si>
  <si>
    <t>LU1136112601</t>
  </si>
  <si>
    <t>LU0206294794</t>
  </si>
  <si>
    <t>LU1034966249</t>
  </si>
  <si>
    <t>LU0772925789</t>
  </si>
  <si>
    <t>IE00BD065N65</t>
  </si>
  <si>
    <t>LU1200235437</t>
  </si>
  <si>
    <t>FR0013185550</t>
  </si>
  <si>
    <t>FR0013311446</t>
  </si>
  <si>
    <t>LU0260086037</t>
  </si>
  <si>
    <t>GB00B5STJW84</t>
  </si>
  <si>
    <t>LU2091609516</t>
  </si>
  <si>
    <t>GB00BZ2YND85</t>
  </si>
  <si>
    <t>IE00BQ1YBP44</t>
  </si>
  <si>
    <t>IE00BHWQNN83</t>
  </si>
  <si>
    <t>LU1866903385</t>
  </si>
  <si>
    <t>GB0006014921</t>
  </si>
  <si>
    <t>IE00BGGJJ945</t>
  </si>
  <si>
    <t>GB0006063233</t>
  </si>
  <si>
    <t>IE00B99K4563</t>
  </si>
  <si>
    <t>IE00BHXGRM40</t>
  </si>
  <si>
    <t>IE00BKZGKM40</t>
  </si>
  <si>
    <t>IE00BYXWZK58</t>
  </si>
  <si>
    <t>US5007673065</t>
  </si>
  <si>
    <t>IE00BYPC7R45</t>
  </si>
  <si>
    <t>LU0912263752</t>
  </si>
  <si>
    <t>CL0002535525</t>
  </si>
  <si>
    <t>CL0002535517</t>
  </si>
  <si>
    <t>LU0648315850</t>
  </si>
  <si>
    <t>LU1564424452</t>
  </si>
  <si>
    <t>LU0939496179</t>
  </si>
  <si>
    <t>US2330518794</t>
  </si>
  <si>
    <t>LU1163201939</t>
  </si>
  <si>
    <t>LU1163202150</t>
  </si>
  <si>
    <t>LU0225307478</t>
  </si>
  <si>
    <t>LU1713307699</t>
  </si>
  <si>
    <t>LU0845699684</t>
  </si>
  <si>
    <t>LU1959967503</t>
  </si>
  <si>
    <t>LU196682546X</t>
  </si>
  <si>
    <t>LU1805531933</t>
  </si>
  <si>
    <t>US46138G6492</t>
  </si>
  <si>
    <t>LU2134542260</t>
  </si>
  <si>
    <t>LU1378878604</t>
  </si>
  <si>
    <t>CL0002633205</t>
  </si>
  <si>
    <t>US81369Y5069</t>
  </si>
  <si>
    <t>US81369Y6059</t>
  </si>
  <si>
    <t>US81369Y7040</t>
  </si>
  <si>
    <t>US81369Y8030</t>
  </si>
  <si>
    <t>LU1569037366</t>
  </si>
  <si>
    <t>LU1302569964</t>
  </si>
  <si>
    <t>LU1863154644</t>
  </si>
  <si>
    <t>LU1950511193</t>
  </si>
  <si>
    <t>LU1966825462</t>
  </si>
  <si>
    <t>US46641Q2176</t>
  </si>
  <si>
    <t>LU0345781172</t>
  </si>
  <si>
    <t>GB00BKPQVT86</t>
  </si>
  <si>
    <t>LU2301227331</t>
  </si>
  <si>
    <t>IE000NG9LZQX</t>
  </si>
  <si>
    <t>IE00BQZJ1775</t>
  </si>
  <si>
    <t>IE000NG9LZQ6</t>
  </si>
  <si>
    <t>US37954Y8306</t>
  </si>
  <si>
    <t>IE00B3CTFW21</t>
  </si>
  <si>
    <t>LU1617687584</t>
  </si>
  <si>
    <t>LU0113993397</t>
  </si>
  <si>
    <t xml:space="preserve">Actis Global 4 L.P. </t>
  </si>
  <si>
    <t>Altamar V - Private Equity Program 2010, F.C.R (de Régimen Simplificado)</t>
  </si>
  <si>
    <t>Altamar Global Private Equity Program VIII, FCR</t>
  </si>
  <si>
    <t>APAX VIII-A L.P.</t>
  </si>
  <si>
    <t>Fondo Arias Resource Capital Fund II L.P.</t>
  </si>
  <si>
    <t>Coller International Partners VI Parallel Fund (Latin America),L.P.</t>
  </si>
  <si>
    <t>Carlyle South America Buyout Fund, L.P.</t>
  </si>
  <si>
    <t>Dover Street VII Cayman Fund L.P.</t>
  </si>
  <si>
    <t>HIPEP VI- Cayman Fund, L.P</t>
  </si>
  <si>
    <t>Harvour vest Buyout</t>
  </si>
  <si>
    <t>Fondo Energético Americano</t>
  </si>
  <si>
    <t>Lexington Capital Partners VII (Offshore), L.P.</t>
  </si>
  <si>
    <t>PRIVFAENHIP3</t>
  </si>
  <si>
    <t>Partners Group Direct Investments 2009, L.P.</t>
  </si>
  <si>
    <t>Partners Group Secondary 2008 S.C.A., SICAR</t>
  </si>
  <si>
    <t>Pantheon Asia Fund VI, L.P.</t>
  </si>
  <si>
    <t>Partners Group Secondary 2011</t>
  </si>
  <si>
    <t xml:space="preserve">Partners Group Direct Investment 2012 </t>
  </si>
  <si>
    <t xml:space="preserve">PineBridge Credit Opportunities Portfolio II, L.P. </t>
  </si>
  <si>
    <t>Terranum Capital Latin America Real Estate Fund I, L.P.</t>
  </si>
  <si>
    <t>TRG Latin America Private Equity Fund I, L.P. (LAPEF)</t>
  </si>
  <si>
    <t>Apollo Credit Opportunity Fund III LP</t>
  </si>
  <si>
    <t>HarbourVest Global Annual Private Equity Fund L.P.</t>
  </si>
  <si>
    <t>PAI Europe VI -1 FPCI</t>
  </si>
  <si>
    <t>PAI Europe VI -1 SCSP</t>
  </si>
  <si>
    <t>Lexington Capital Partners VIII-A feeder LP</t>
  </si>
  <si>
    <t>Ares Special Situations IV, LP</t>
  </si>
  <si>
    <t>CPS Managers Fund L.P</t>
  </si>
  <si>
    <t>Oaktree Principal Fund VI L.P. (Feeder)</t>
  </si>
  <si>
    <t>Avenue Europe Special Situations Fund III (US), LP</t>
  </si>
  <si>
    <t>HIPEP VII PARTNERSHIP FEEDER FUND L.P.</t>
  </si>
  <si>
    <t>Terranum Capital Latin America Real Estate Fund II, L.P.</t>
  </si>
  <si>
    <t>Partners Group Secondary 2015 (USD) C,LP</t>
  </si>
  <si>
    <t>Coller International Partners VII Feeder Fund, LP</t>
  </si>
  <si>
    <t>PRIVFAECOL8F</t>
  </si>
  <si>
    <t>KKR Americas Fund XII LP</t>
  </si>
  <si>
    <t>Bridgepoint Europe V D LP</t>
  </si>
  <si>
    <t>Bridgepoint Europe VI 'C' LP</t>
  </si>
  <si>
    <t>ICG EUROPE FUND VI FEEDER LIMITED PARTNERSHIP</t>
  </si>
  <si>
    <t>ASF VII LP</t>
  </si>
  <si>
    <t>APAX IX</t>
  </si>
  <si>
    <t>Harbourvest Partners Co-investment Fund IV LP</t>
  </si>
  <si>
    <t xml:space="preserve">CIP VI Overseas Feeder </t>
  </si>
  <si>
    <t>CVC Capital Partners VII (A) LP</t>
  </si>
  <si>
    <t>Partners Group Direct Equity 2016 (USD) C-G, L.P</t>
  </si>
  <si>
    <t>GSO Capital Solutions Overseas Feeder Fund III LP</t>
  </si>
  <si>
    <t>Carlyle Realty Foreign Investors VIII-B, LP</t>
  </si>
  <si>
    <t>Apollo European Principal Finance Fund III (EURO B), L.P</t>
  </si>
  <si>
    <t>Starwood Opportunity Fund XI Investor KP, L.P.</t>
  </si>
  <si>
    <t>Metropolitan Real Estate Partners Secondaries Fund EUI-II L.P.</t>
  </si>
  <si>
    <t>PAI Europe VII-1 SCSp</t>
  </si>
  <si>
    <t>PAI Europe VII-1 S.L.P.</t>
  </si>
  <si>
    <t>Carlyle Europe Partners V, S.C.Sp.</t>
  </si>
  <si>
    <t>Partners Group Real Estate Secondary 2017 (USD) D, L.P. Inc.</t>
  </si>
  <si>
    <t>Stonepeak Infraestructure Fund III LP</t>
  </si>
  <si>
    <t>LCP IX Peru, L.P</t>
  </si>
  <si>
    <t xml:space="preserve">Fortress Real Estate Opportunities Fund III (C) L.P. </t>
  </si>
  <si>
    <t>Tishman Speyer European Real Estate Venture VIII SCSp</t>
  </si>
  <si>
    <t xml:space="preserve">ASF VIII L.P. </t>
  </si>
  <si>
    <t>Hellman &amp; Friedman Capital Partners IX, L.P.</t>
  </si>
  <si>
    <t>PRIVFAEPGSF6</t>
  </si>
  <si>
    <t>PRIVFAECVCII</t>
  </si>
  <si>
    <t>PRIVFAEEQTI4</t>
  </si>
  <si>
    <t>PRIVFAEEQTI6</t>
  </si>
  <si>
    <t>PRIVFAENBDF3</t>
  </si>
  <si>
    <t>PRIVFAECCM7F</t>
  </si>
  <si>
    <t>PRIVFAEVEP7A</t>
  </si>
  <si>
    <t>PRIVFAESPOS8</t>
  </si>
  <si>
    <t>PRIVFAEHLGII</t>
  </si>
  <si>
    <t>PRIVFAESPOR7</t>
  </si>
  <si>
    <t>PRIVFAEOSF6F</t>
  </si>
  <si>
    <t>PRIVFAEPECPV</t>
  </si>
  <si>
    <t>PRIVFAEA10FE</t>
  </si>
  <si>
    <t>PRIVFAEGIP4F</t>
  </si>
  <si>
    <t>PRIVFAEWPGGF</t>
  </si>
  <si>
    <t>PRIVFAEPGD19</t>
  </si>
  <si>
    <t>PRIVFAEBREVI</t>
  </si>
  <si>
    <t>PRIVFAEBCDSS</t>
  </si>
  <si>
    <t>PRIVFAEIPCXI</t>
  </si>
  <si>
    <t>PRIVFAEAIP4B</t>
  </si>
  <si>
    <t>PRIVFAEASFCC</t>
  </si>
  <si>
    <t>PRIVFAEOHCPV</t>
  </si>
  <si>
    <t>PRIVFAEABF7A</t>
  </si>
  <si>
    <t>PRIVFAEIK9SC</t>
  </si>
  <si>
    <t>PRIVFAEFPVIA</t>
  </si>
  <si>
    <t>PRIVFAETB14A</t>
  </si>
  <si>
    <t>PRIVFAEPGD20</t>
  </si>
  <si>
    <t>PRIVFAEPDCO3</t>
  </si>
  <si>
    <t>PRIVFAEDSFFX</t>
  </si>
  <si>
    <t>PRIVFAECEVFV</t>
  </si>
  <si>
    <t>PRIVFAECEVVI</t>
  </si>
  <si>
    <t>PRIVFAEEQTI5</t>
  </si>
  <si>
    <t>PRIVFAECDRXI</t>
  </si>
  <si>
    <t>PRIVFAECRSFV</t>
  </si>
  <si>
    <t>PRIVFAEEQT9S</t>
  </si>
  <si>
    <t>PRIVFAEBSGLP</t>
  </si>
  <si>
    <t>PRIVFAEICP12</t>
  </si>
  <si>
    <t>PRIVFAEGS5SC</t>
  </si>
  <si>
    <t>PRIVFAEIEF5S</t>
  </si>
  <si>
    <t>PRIVFAESCPVO</t>
  </si>
  <si>
    <t>PRIVFAEAIP5B</t>
  </si>
  <si>
    <t>PRIVFAEKVCXC</t>
  </si>
  <si>
    <t>PRIVFAEP8SCS</t>
  </si>
  <si>
    <t>PRIVFAEPLEP6</t>
  </si>
  <si>
    <t>PRIVFAEV5FSC</t>
  </si>
  <si>
    <t>JP Morgan Bank</t>
  </si>
  <si>
    <t>NovaScotia</t>
  </si>
  <si>
    <t>BARCLAYS BANK</t>
  </si>
  <si>
    <t>Al 30-04-2024</t>
  </si>
  <si>
    <t>Orygen Perú S.A.A.</t>
  </si>
  <si>
    <t>Pluz Energía Perú S.A.A</t>
  </si>
  <si>
    <t>Antofagasta Plc</t>
  </si>
  <si>
    <t>Nexa Resources S.A.</t>
  </si>
  <si>
    <t>BlackRock Asset Management (Deutschland) AG</t>
  </si>
  <si>
    <t>NS Partners Europe S.A.</t>
  </si>
  <si>
    <t>PIMCO ETF Trust</t>
  </si>
  <si>
    <t>US34988L5049</t>
  </si>
  <si>
    <t>PEP14150Q842</t>
  </si>
  <si>
    <t>USP07760AH74</t>
  </si>
  <si>
    <t>PEP16900Q053</t>
  </si>
  <si>
    <t>PEP12100Q187</t>
  </si>
  <si>
    <t>PEP16820Q244</t>
  </si>
  <si>
    <t>PEP16920Q184</t>
  </si>
  <si>
    <t>PEP16830Q094</t>
  </si>
  <si>
    <t>PEP01000C5D1</t>
  </si>
  <si>
    <t>PEP16997V257</t>
  </si>
  <si>
    <t>PEP70210M091</t>
  </si>
  <si>
    <t>PEP70252V094</t>
  </si>
  <si>
    <t>PEP70101M613</t>
  </si>
  <si>
    <t>CVL80040X145</t>
  </si>
  <si>
    <t>PEP11700Q011</t>
  </si>
  <si>
    <t>Gobierno Central</t>
  </si>
  <si>
    <t>Banco Continental</t>
  </si>
  <si>
    <t xml:space="preserve">Banco de Credito del Peru </t>
  </si>
  <si>
    <t>Banco de la Nacion</t>
  </si>
  <si>
    <t>Banco Falabella</t>
  </si>
  <si>
    <t>Banco Interamericano de Finanzas</t>
  </si>
  <si>
    <t>Banco Internacional del Peru S A A  Interbank</t>
  </si>
  <si>
    <t>Banco Mibanco</t>
  </si>
  <si>
    <t>Banco Ripley</t>
  </si>
  <si>
    <t>Banco Santander Peru</t>
  </si>
  <si>
    <t>Banco Scotiabank del Perú</t>
  </si>
  <si>
    <t>Caja Municipal de Ahorro y Crédito de Arequipa S.A.</t>
  </si>
  <si>
    <t>Citibank, N.A., Sucursal de Lima</t>
  </si>
  <si>
    <t>Corporacion Financiera de Desarrollo</t>
  </si>
  <si>
    <t>Credicorp LTD.</t>
  </si>
  <si>
    <t>Crediscotia Financiera</t>
  </si>
  <si>
    <t>Interseguro</t>
  </si>
  <si>
    <t>Administradora Jockey Plaza Shopping Center S.A.</t>
  </si>
  <si>
    <t>Alicorp S.A.</t>
  </si>
  <si>
    <t>Cementos Pacasmayo S.A.A.</t>
  </si>
  <si>
    <t>Cia de Minas Buenaventura S.A.A.</t>
  </si>
  <si>
    <t>Concesionaria Trasvase Olmos</t>
  </si>
  <si>
    <t>Corp. Aceros Arequipa S.A.</t>
  </si>
  <si>
    <t>Empresa Editora El Comercio S.A.</t>
  </si>
  <si>
    <t>Hochschild Mining Plc</t>
  </si>
  <si>
    <t>Luz del Sur S.A.A.</t>
  </si>
  <si>
    <t>Minsur S.A.</t>
  </si>
  <si>
    <t>Peru LNG S.R.L.</t>
  </si>
  <si>
    <t>Petroperú S.A.</t>
  </si>
  <si>
    <t>Red de Energia del Peru S.A.</t>
  </si>
  <si>
    <t>Sociedad Minera Cerro Verde</t>
  </si>
  <si>
    <t>Telefonica del Peru S.A.A.</t>
  </si>
  <si>
    <t>UNACEM CORP S.A.A</t>
  </si>
  <si>
    <t>Union de Cervecerias Peruanas Backus y Johnston S.A.</t>
  </si>
  <si>
    <t>Volcan Cia Minera S.A.A.</t>
  </si>
  <si>
    <t>AC Capitales SAFI S.A.</t>
  </si>
  <si>
    <t>Compass Group SAFI S.A.</t>
  </si>
  <si>
    <t>Credicorp Capital S.A. Sociedad Administradora de Fondos</t>
  </si>
  <si>
    <t>HMC Asset Management S.A. Sociedad Administradora de Fondos de Inversi</t>
  </si>
  <si>
    <t>Macrocapitales SAFI S.A</t>
  </si>
  <si>
    <t>Sigma SAFI SA</t>
  </si>
  <si>
    <t>Continental Sociedad Titulizadora S.A.</t>
  </si>
  <si>
    <t>Internacional de Titulos Soc. Titulizadora S.A.- Intertitulos</t>
  </si>
  <si>
    <t>Scotia Sociedad Titulizadora S.A.</t>
  </si>
  <si>
    <t>Gobierno de México</t>
  </si>
  <si>
    <t>Gobierno Reino Unido</t>
  </si>
  <si>
    <t>República de Chile</t>
  </si>
  <si>
    <t>República de Colombia</t>
  </si>
  <si>
    <t>República Federal de Brasil</t>
  </si>
  <si>
    <t>Treasury</t>
  </si>
  <si>
    <t>Bancolombia S.A.</t>
  </si>
  <si>
    <t>Brown Brothers Harriman &amp; Co.</t>
  </si>
  <si>
    <t>Citibank N.A.</t>
  </si>
  <si>
    <t>Grupo Financiero Banorte S.A.B.</t>
  </si>
  <si>
    <t>JP Morgan Chase &amp; Co.</t>
  </si>
  <si>
    <t>AES Gener</t>
  </si>
  <si>
    <t>América Movil SAB de CV</t>
  </si>
  <si>
    <t>S.A.C.I. Falabella S.A.</t>
  </si>
  <si>
    <t>Allainz Global Investors</t>
  </si>
  <si>
    <t>Alliance Bernstein L.P</t>
  </si>
  <si>
    <t>Antin Infrastructure Partners IV Luxembourg GP, S.A R.L.</t>
  </si>
  <si>
    <t>Antin Infrastructure Partners V Luxembourg GP, S.A R.L.</t>
  </si>
  <si>
    <t>ASF Cosmos Co-Invest GP LLP</t>
  </si>
  <si>
    <t>Ashmore Investment Management (Ireland) Limited</t>
  </si>
  <si>
    <t>AXA Funds Management</t>
  </si>
  <si>
    <t>Bain Capital Distressed and Special Situations 2019 Investors, LLC</t>
  </si>
  <si>
    <t>bank of new york</t>
  </si>
  <si>
    <t>Baring International Fund Managers (Ireland) Limited</t>
  </si>
  <si>
    <t>Blackstone Real Estate Associates Europe VI (Lux) S.à r.l.</t>
  </si>
  <si>
    <t>BNP Paribas Asset Management</t>
  </si>
  <si>
    <t>BNP PARIBAS INVESTMENT PARTNERS LUXEMBOURG</t>
  </si>
  <si>
    <t>Carlyle South America Buyout General Partner, L.P.</t>
  </si>
  <si>
    <t>Carne Global Fund Managers (Ireland) Limited Carne</t>
  </si>
  <si>
    <t>Cinven Capital Management (VII) Limited Partnership</t>
  </si>
  <si>
    <t>Coller International General Partner VIII, L.P.</t>
  </si>
  <si>
    <t>Compass Group Chile S.A. Administradora General de Fondos</t>
  </si>
  <si>
    <t>CVC Credit Partners Global Special Situations II S.à R.L.</t>
  </si>
  <si>
    <t>Dimensional Fund Advisors</t>
  </si>
  <si>
    <t>DWS Investment S.A.</t>
  </si>
  <si>
    <t>Edmond de Rothschild Asset Management Luxembourg</t>
  </si>
  <si>
    <t>EQT Infrastructure V (General Partner) S.à.r.l.</t>
  </si>
  <si>
    <t>EQT Infrastructure VI (General Partner) S.à r.l.</t>
  </si>
  <si>
    <t>Fidelity International Ltd</t>
  </si>
  <si>
    <t>Goldman Sachs Asset Management</t>
  </si>
  <si>
    <t>Janus Henderson Investors Europe S.A</t>
  </si>
  <si>
    <t>JP Morgan Asset Managment (Europe)</t>
  </si>
  <si>
    <t>JPMorgan Fleming Funds Sicav</t>
  </si>
  <si>
    <t>Matthews International Capital Management, LLC</t>
  </si>
  <si>
    <t>Moneda Asset Management S.A.</t>
  </si>
  <si>
    <t>Morgan Stanley Infrastructure III Investors GP</t>
  </si>
  <si>
    <t>Ninety One Luxembourg SA</t>
  </si>
  <si>
    <t>Partners Group Management II</t>
  </si>
  <si>
    <t>Partners Group Management VI Limited</t>
  </si>
  <si>
    <t>Partners Group Secondary 2011 (USD), L.P. Inc.</t>
  </si>
  <si>
    <t>Schroder Investment Management</t>
  </si>
  <si>
    <t>SEB Asian Property II SICAV-SIF</t>
  </si>
  <si>
    <t>Strategic Partners Fund Solutions GP (Offshore) Ltd.</t>
  </si>
  <si>
    <t>Terranum Capital Latin America Real Estate Fund GP, Ltd.</t>
  </si>
  <si>
    <t>Terranum Capital Latin America Real Estate Fund II GP, Ltd.</t>
  </si>
  <si>
    <t>The Vanguard Group Inc.</t>
  </si>
  <si>
    <t>Threadneedle Investment Services Limited</t>
  </si>
  <si>
    <t>TRG Management L.P.</t>
  </si>
  <si>
    <t>UBS Global Asset Management (US) Inc.</t>
  </si>
  <si>
    <t>Van Eck Associates Corporation</t>
  </si>
  <si>
    <t>Tasa cupón (%)*</t>
  </si>
  <si>
    <t>LU2791994721</t>
  </si>
  <si>
    <t>XS2793263935</t>
  </si>
  <si>
    <t>USG0399BAB39</t>
  </si>
  <si>
    <t>USL67359AB21</t>
  </si>
  <si>
    <t>DE0006289309</t>
  </si>
  <si>
    <t>US4642868149</t>
  </si>
  <si>
    <t>US4642874402</t>
  </si>
  <si>
    <t>US4642885135</t>
  </si>
  <si>
    <t>US4642891802</t>
  </si>
  <si>
    <t>LU2501015387</t>
  </si>
  <si>
    <t>US33738R7044</t>
  </si>
  <si>
    <t>US46137V3574</t>
  </si>
  <si>
    <t>KYG6201R1157</t>
  </si>
  <si>
    <t>IE00BN6Q7C39</t>
  </si>
  <si>
    <t>US72201R8824</t>
  </si>
  <si>
    <t>US78462F1030</t>
  </si>
  <si>
    <t>US78467V6083</t>
  </si>
  <si>
    <t>US9229083632</t>
  </si>
  <si>
    <t>US92189F4375</t>
  </si>
  <si>
    <t>AU0000217101</t>
  </si>
  <si>
    <t>AU0000300535</t>
  </si>
  <si>
    <t>MX0MGO000078</t>
  </si>
  <si>
    <t>US91087BAV27</t>
  </si>
  <si>
    <t>US91087BAZ31</t>
  </si>
  <si>
    <t>CL0002839505</t>
  </si>
  <si>
    <t>US91282CJY84</t>
  </si>
  <si>
    <t>I. Nacional</t>
  </si>
  <si>
    <t>1. Forwards</t>
  </si>
  <si>
    <t>Monedas</t>
  </si>
  <si>
    <t>II. Extranjero</t>
  </si>
  <si>
    <t>2. Swaps</t>
  </si>
  <si>
    <t>Interest Rate Swap</t>
  </si>
  <si>
    <t>3. Futuros</t>
  </si>
  <si>
    <t>Bonos</t>
  </si>
  <si>
    <t>4. Opciones</t>
  </si>
  <si>
    <t>COMPRA</t>
  </si>
  <si>
    <t>VENTA</t>
  </si>
  <si>
    <t>CNH</t>
  </si>
  <si>
    <t>CNY</t>
  </si>
  <si>
    <t>CITIBANK</t>
  </si>
  <si>
    <t>SANTANDER PERÚ</t>
  </si>
  <si>
    <t>BANK OF AMERICA</t>
  </si>
  <si>
    <t>Credit Agricole</t>
  </si>
  <si>
    <t>DB AG</t>
  </si>
  <si>
    <t>DEUTSCHE BANK</t>
  </si>
  <si>
    <t>G Sachs Bank</t>
  </si>
  <si>
    <t>STD CHARTERED</t>
  </si>
  <si>
    <t xml:space="preserve">M.Stanley PLC </t>
  </si>
  <si>
    <t>BNY Mellon</t>
  </si>
  <si>
    <t>Natixis</t>
  </si>
  <si>
    <t>BBVA US</t>
  </si>
  <si>
    <t>Standard CB</t>
  </si>
  <si>
    <t>Santander USA</t>
  </si>
  <si>
    <t>Morgan SCS</t>
  </si>
  <si>
    <t>Bilbao Viz Arg</t>
  </si>
  <si>
    <t>CHICAGO BOT</t>
  </si>
  <si>
    <t>Índices(*)</t>
  </si>
  <si>
    <t>Chicago BOE</t>
  </si>
  <si>
    <t>CHICAGO ME</t>
  </si>
  <si>
    <t>(Valores Nocionales en miles de Soles)</t>
  </si>
  <si>
    <t>(En miles de Soles)</t>
  </si>
  <si>
    <t>Índice*</t>
  </si>
  <si>
    <t>INTERAMERICANO</t>
  </si>
  <si>
    <t>FONDOS MUTUOS ALTERNATIVOS DEL EXTRANJERO</t>
  </si>
  <si>
    <t>FONDO MUTUO ALTERNATIVO DEL EXTRANJERO - LÍMITE LOCAL</t>
  </si>
  <si>
    <t>FONDOS MUTUOS</t>
  </si>
  <si>
    <t>PAPELES COMERCIALES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</si>
</sst>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
    <numFmt numFmtId="166" formatCode="0.0%"/>
    <numFmt numFmtId="167" formatCode="_ * #,##0.000_ ;_ * \-#,##0.000_ ;_ * &quot;-&quot;??_ ;_ @_ "/>
    <numFmt numFmtId="168" formatCode="_ * #,##0.00_ ;_ * \-#,##0.00_ ;_ * &quot;&quot;??_ ;_ @_ "/>
    <numFmt numFmtId="169" formatCode="#,##0;;;@"/>
    <numFmt numFmtId="170" formatCode="0.0%;;;@"/>
    <numFmt numFmtId="171" formatCode="_(* #\ ###\ ##0___)\ ;* \(#\ ###\ ##0\)\ _ ;* &quot;-&quot;??;_(@_)"/>
    <numFmt numFmtId="172" formatCode="#,##0.0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b/>
      <sz val="11"/>
      <color rgb="FF000000"/>
      <name val="Calibri"/>
      <family val="2"/>
    </font>
    <font>
      <sz val="11"/>
      <color rgb="FF000000"/>
      <name val="Calibri"/>
      <family val="2"/>
    </font>
    <font>
      <sz val="11"/>
      <name val="Calibri"/>
      <family val="2"/>
    </font>
    <font>
      <sz val="10"/>
      <name val="Arial"/>
      <family val="2"/>
    </font>
    <font>
      <b/>
      <sz val="10"/>
      <name val="Arial Narrow"/>
      <family val="2"/>
    </font>
    <font>
      <sz val="10"/>
      <name val="Arial Narrow"/>
      <family val="2"/>
    </font>
    <font>
      <sz val="8"/>
      <name val="Arial Narrow"/>
      <family val="2"/>
    </font>
    <font>
      <sz val="8"/>
      <name val="Arial"/>
      <family val="2"/>
    </font>
    <font>
      <b/>
      <sz val="11"/>
      <color theme="1"/>
      <name val="Calibri"/>
      <family val="2"/>
    </font>
  </fonts>
  <fills count="7">
    <fill>
      <patternFill patternType="none"/>
    </fill>
    <fill>
      <patternFill patternType="gray125"/>
    </fill>
    <fill>
      <patternFill patternType="solid">
        <fgColor rgb="FFDCE6F1"/>
        <bgColor rgb="FFDCE6F1"/>
      </patternFill>
    </fill>
    <fill>
      <patternFill patternType="solid">
        <fgColor theme="4" tint="0.79998168889431442"/>
        <bgColor theme="4" tint="0.79998168889431442"/>
      </patternFill>
    </fill>
    <fill>
      <patternFill patternType="solid">
        <fgColor rgb="FF0070C0"/>
        <bgColor indexed="64"/>
      </patternFill>
    </fill>
    <fill>
      <patternFill patternType="solid">
        <fgColor rgb="FF92D050"/>
        <bgColor indexed="64"/>
      </patternFill>
    </fill>
    <fill>
      <patternFill patternType="solid">
        <fgColor theme="4" tint="0.79998168889431442"/>
        <bgColor indexed="64"/>
      </patternFill>
    </fill>
  </fills>
  <borders count="12">
    <border>
      <left/>
      <right/>
      <top/>
      <bottom/>
      <diagonal/>
    </border>
    <border>
      <left/>
      <right/>
      <top/>
      <bottom style="thin">
        <color rgb="FF95B3D7"/>
      </bottom>
      <diagonal/>
    </border>
    <border>
      <left/>
      <right/>
      <top style="thin">
        <color rgb="FF95B3D7"/>
      </top>
      <bottom/>
      <diagonal/>
    </border>
    <border>
      <left/>
      <right/>
      <top/>
      <bottom style="hair">
        <color indexed="64"/>
      </bottom>
      <diagonal/>
    </border>
    <border>
      <left/>
      <right/>
      <top style="hair">
        <color indexed="64"/>
      </top>
      <bottom/>
      <diagonal/>
    </border>
    <border>
      <left/>
      <right/>
      <top style="dashed">
        <color indexed="64"/>
      </top>
      <bottom/>
      <diagonal/>
    </border>
    <border>
      <left/>
      <right/>
      <top style="hair">
        <color indexed="64"/>
      </top>
      <bottom style="hair">
        <color indexed="64"/>
      </bottom>
      <diagonal/>
    </border>
    <border>
      <left/>
      <right/>
      <top/>
      <bottom style="dashed">
        <color indexed="64"/>
      </bottom>
      <diagonal/>
    </border>
    <border>
      <left/>
      <right/>
      <top/>
      <bottom style="medium">
        <color indexed="64"/>
      </bottom>
      <diagonal/>
    </border>
    <border>
      <left/>
      <right/>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cellStyleXfs>
  <cellXfs count="178">
    <xf numFmtId="0" fontId="0" fillId="0" borderId="0" xfId="0"/>
    <xf numFmtId="0" fontId="3" fillId="0" borderId="0" xfId="0" applyFont="1"/>
    <xf numFmtId="3" fontId="3" fillId="0" borderId="0" xfId="0" applyNumberFormat="1" applyFont="1"/>
    <xf numFmtId="0" fontId="4" fillId="0" borderId="0" xfId="0" applyFont="1" applyAlignment="1">
      <alignment horizontal="center"/>
    </xf>
    <xf numFmtId="3" fontId="4" fillId="0" borderId="0" xfId="0" applyNumberFormat="1" applyFont="1" applyAlignment="1">
      <alignment horizontal="center"/>
    </xf>
    <xf numFmtId="164" fontId="3" fillId="0" borderId="0" xfId="3" applyFont="1" applyFill="1" applyBorder="1"/>
    <xf numFmtId="0" fontId="4" fillId="2" borderId="1" xfId="0" applyFont="1" applyFill="1" applyBorder="1" applyAlignment="1">
      <alignment horizontal="center"/>
    </xf>
    <xf numFmtId="3" fontId="4" fillId="2" borderId="1" xfId="0" applyNumberFormat="1" applyFont="1" applyFill="1" applyBorder="1" applyAlignment="1">
      <alignment horizontal="center"/>
    </xf>
    <xf numFmtId="0" fontId="4" fillId="2" borderId="0" xfId="0" applyFont="1" applyFill="1" applyAlignment="1">
      <alignment horizontal="center"/>
    </xf>
    <xf numFmtId="0" fontId="2" fillId="0" borderId="0" xfId="0" applyFont="1" applyAlignment="1">
      <alignment horizontal="center"/>
    </xf>
    <xf numFmtId="10" fontId="4" fillId="0" borderId="0" xfId="0" applyNumberFormat="1" applyFont="1"/>
    <xf numFmtId="4" fontId="0" fillId="0" borderId="0" xfId="0" applyNumberFormat="1"/>
    <xf numFmtId="10" fontId="3" fillId="0" borderId="0" xfId="0" applyNumberFormat="1" applyFont="1"/>
    <xf numFmtId="0" fontId="4" fillId="2" borderId="1" xfId="0" applyFont="1" applyFill="1" applyBorder="1"/>
    <xf numFmtId="0" fontId="4" fillId="0" borderId="1" xfId="0" applyFont="1" applyBorder="1" applyAlignment="1">
      <alignment horizontal="left"/>
    </xf>
    <xf numFmtId="3" fontId="4" fillId="0" borderId="1" xfId="0" applyNumberFormat="1" applyFont="1" applyBorder="1"/>
    <xf numFmtId="10" fontId="4" fillId="0" borderId="1" xfId="0" applyNumberFormat="1" applyFont="1" applyBorder="1"/>
    <xf numFmtId="4" fontId="3" fillId="0" borderId="0" xfId="0" applyNumberFormat="1" applyFont="1"/>
    <xf numFmtId="0" fontId="5" fillId="0" borderId="0" xfId="0" applyFont="1" applyAlignment="1">
      <alignment horizontal="left" indent="2"/>
    </xf>
    <xf numFmtId="0" fontId="4" fillId="0" borderId="0" xfId="0" applyFont="1"/>
    <xf numFmtId="4" fontId="3" fillId="0" borderId="0" xfId="4" applyNumberFormat="1" applyFont="1" applyFill="1" applyBorder="1"/>
    <xf numFmtId="3" fontId="3" fillId="0" borderId="0" xfId="4" applyNumberFormat="1" applyFont="1" applyFill="1" applyBorder="1"/>
    <xf numFmtId="0" fontId="5" fillId="0" borderId="0" xfId="0" applyFont="1"/>
    <xf numFmtId="165" fontId="4" fillId="0" borderId="1" xfId="0" applyNumberFormat="1" applyFont="1" applyBorder="1"/>
    <xf numFmtId="0" fontId="4" fillId="2" borderId="2" xfId="0" applyFont="1" applyFill="1" applyBorder="1" applyAlignment="1">
      <alignment horizontal="left"/>
    </xf>
    <xf numFmtId="165" fontId="4" fillId="2" borderId="2" xfId="0" applyNumberFormat="1" applyFont="1" applyFill="1" applyBorder="1"/>
    <xf numFmtId="10" fontId="4" fillId="2" borderId="2" xfId="0" applyNumberFormat="1" applyFont="1" applyFill="1" applyBorder="1"/>
    <xf numFmtId="3" fontId="4" fillId="2" borderId="2" xfId="0" applyNumberFormat="1" applyFont="1" applyFill="1" applyBorder="1"/>
    <xf numFmtId="0" fontId="3" fillId="0" borderId="0" xfId="0" applyFont="1" applyAlignment="1">
      <alignment horizontal="left"/>
    </xf>
    <xf numFmtId="2" fontId="3" fillId="0" borderId="0" xfId="0" applyNumberFormat="1" applyFont="1" applyAlignment="1">
      <alignment horizontal="right"/>
    </xf>
    <xf numFmtId="4" fontId="3" fillId="0" borderId="0" xfId="0" applyNumberFormat="1" applyFont="1" applyAlignment="1">
      <alignment horizontal="center"/>
    </xf>
    <xf numFmtId="0" fontId="4" fillId="0" borderId="0" xfId="0" applyFont="1" applyAlignment="1">
      <alignment horizontal="left"/>
    </xf>
    <xf numFmtId="2" fontId="4" fillId="0" borderId="0" xfId="0" applyNumberFormat="1" applyFont="1" applyAlignment="1">
      <alignment horizontal="right"/>
    </xf>
    <xf numFmtId="4" fontId="4" fillId="0" borderId="0" xfId="0" applyNumberFormat="1" applyFont="1" applyAlignment="1">
      <alignment horizontal="center"/>
    </xf>
    <xf numFmtId="10" fontId="3" fillId="0" borderId="0" xfId="4" applyNumberFormat="1" applyFont="1" applyFill="1" applyBorder="1"/>
    <xf numFmtId="10" fontId="4" fillId="0" borderId="0" xfId="4" applyNumberFormat="1" applyFont="1" applyFill="1" applyBorder="1" applyAlignment="1"/>
    <xf numFmtId="10" fontId="4" fillId="0" borderId="0" xfId="4" applyNumberFormat="1" applyFont="1" applyFill="1" applyBorder="1" applyAlignment="1">
      <alignment horizontal="center"/>
    </xf>
    <xf numFmtId="10" fontId="4" fillId="2" borderId="0" xfId="2" applyNumberFormat="1" applyFont="1" applyFill="1" applyBorder="1" applyAlignment="1">
      <alignment wrapText="1"/>
    </xf>
    <xf numFmtId="0" fontId="3" fillId="0" borderId="0" xfId="0" applyFont="1" applyAlignment="1">
      <alignment horizontal="center"/>
    </xf>
    <xf numFmtId="0" fontId="3" fillId="0" borderId="0" xfId="0" applyFont="1" applyAlignment="1">
      <alignment horizontal="left" indent="2"/>
    </xf>
    <xf numFmtId="167" fontId="3" fillId="0" borderId="0" xfId="3" applyNumberFormat="1" applyFont="1" applyFill="1" applyBorder="1"/>
    <xf numFmtId="165" fontId="3" fillId="0" borderId="0" xfId="0" applyNumberFormat="1" applyFont="1"/>
    <xf numFmtId="0" fontId="3" fillId="0" borderId="0" xfId="0" applyFont="1" applyAlignment="1">
      <alignment horizontal="left" indent="3"/>
    </xf>
    <xf numFmtId="168" fontId="5" fillId="0" borderId="0" xfId="0" applyNumberFormat="1" applyFont="1"/>
    <xf numFmtId="0" fontId="6" fillId="0" borderId="0" xfId="0" applyFont="1"/>
    <xf numFmtId="166" fontId="5" fillId="0" borderId="0" xfId="0" applyNumberFormat="1" applyFont="1"/>
    <xf numFmtId="166" fontId="4" fillId="0" borderId="0" xfId="0" applyNumberFormat="1" applyFont="1" applyAlignment="1">
      <alignment horizontal="center"/>
    </xf>
    <xf numFmtId="166" fontId="3" fillId="0" borderId="0" xfId="0" applyNumberFormat="1" applyFont="1"/>
    <xf numFmtId="0" fontId="4" fillId="2" borderId="1" xfId="0" applyFont="1" applyFill="1" applyBorder="1" applyAlignment="1">
      <alignment horizontal="left" indent="4"/>
    </xf>
    <xf numFmtId="166" fontId="4" fillId="2" borderId="1" xfId="0" applyNumberFormat="1" applyFont="1" applyFill="1" applyBorder="1" applyAlignment="1">
      <alignment horizontal="left" indent="4"/>
    </xf>
    <xf numFmtId="166" fontId="4" fillId="2" borderId="1" xfId="0" applyNumberFormat="1" applyFont="1" applyFill="1" applyBorder="1" applyAlignment="1">
      <alignment horizontal="center"/>
    </xf>
    <xf numFmtId="169" fontId="4" fillId="0" borderId="1" xfId="0" applyNumberFormat="1" applyFont="1" applyBorder="1"/>
    <xf numFmtId="170" fontId="4" fillId="0" borderId="1" xfId="2" applyNumberFormat="1" applyFont="1" applyFill="1" applyBorder="1"/>
    <xf numFmtId="169" fontId="4" fillId="0" borderId="0" xfId="0" applyNumberFormat="1" applyFont="1"/>
    <xf numFmtId="170" fontId="4" fillId="0" borderId="0" xfId="2" applyNumberFormat="1" applyFont="1" applyFill="1" applyBorder="1"/>
    <xf numFmtId="170" fontId="4" fillId="0" borderId="1" xfId="0" applyNumberFormat="1" applyFont="1" applyBorder="1"/>
    <xf numFmtId="166" fontId="4" fillId="2" borderId="2" xfId="0" applyNumberFormat="1" applyFont="1" applyFill="1" applyBorder="1"/>
    <xf numFmtId="10" fontId="0" fillId="0" borderId="0" xfId="0" applyNumberFormat="1"/>
    <xf numFmtId="0" fontId="2" fillId="0" borderId="0" xfId="0" applyFont="1"/>
    <xf numFmtId="0" fontId="2" fillId="0" borderId="0" xfId="0" applyFont="1" applyAlignment="1">
      <alignment horizontal="left" indent="1"/>
    </xf>
    <xf numFmtId="171" fontId="8" fillId="0" borderId="0" xfId="5" applyNumberFormat="1" applyFont="1" applyAlignment="1">
      <alignment vertical="center"/>
    </xf>
    <xf numFmtId="171" fontId="9" fillId="0" borderId="3" xfId="5" applyNumberFormat="1" applyFont="1" applyBorder="1" applyAlignment="1">
      <alignment vertical="center"/>
    </xf>
    <xf numFmtId="171" fontId="8" fillId="0" borderId="3" xfId="5" applyNumberFormat="1" applyFont="1" applyBorder="1" applyAlignment="1">
      <alignment horizontal="center" vertical="center"/>
    </xf>
    <xf numFmtId="171" fontId="8" fillId="0" borderId="3" xfId="5" applyNumberFormat="1" applyFont="1" applyBorder="1" applyAlignment="1">
      <alignment horizontal="right" vertical="center"/>
    </xf>
    <xf numFmtId="10" fontId="8" fillId="0" borderId="3" xfId="6" applyNumberFormat="1" applyFont="1" applyFill="1" applyBorder="1" applyAlignment="1">
      <alignment horizontal="right" vertical="center"/>
    </xf>
    <xf numFmtId="171" fontId="9" fillId="0" borderId="0" xfId="5" applyNumberFormat="1" applyFont="1" applyAlignment="1">
      <alignment vertical="center"/>
    </xf>
    <xf numFmtId="171" fontId="8" fillId="0" borderId="0" xfId="5" applyNumberFormat="1" applyFont="1" applyAlignment="1">
      <alignment horizontal="right" vertical="center"/>
    </xf>
    <xf numFmtId="10" fontId="8" fillId="0" borderId="0" xfId="6" applyNumberFormat="1" applyFont="1" applyFill="1" applyBorder="1" applyAlignment="1">
      <alignment horizontal="right" vertical="center"/>
    </xf>
    <xf numFmtId="171" fontId="9" fillId="0" borderId="0" xfId="5" applyNumberFormat="1" applyFont="1" applyAlignment="1">
      <alignment horizontal="left" vertical="center"/>
    </xf>
    <xf numFmtId="171" fontId="9" fillId="0" borderId="0" xfId="5" applyNumberFormat="1" applyFont="1" applyAlignment="1">
      <alignment horizontal="right" vertical="center"/>
    </xf>
    <xf numFmtId="10" fontId="9" fillId="0" borderId="0" xfId="6" applyNumberFormat="1" applyFont="1" applyFill="1" applyBorder="1" applyAlignment="1">
      <alignment horizontal="right" vertical="center"/>
    </xf>
    <xf numFmtId="0" fontId="7" fillId="0" borderId="0" xfId="5"/>
    <xf numFmtId="171" fontId="9" fillId="0" borderId="3" xfId="5" applyNumberFormat="1" applyFont="1" applyBorder="1" applyAlignment="1">
      <alignment horizontal="left" vertical="center"/>
    </xf>
    <xf numFmtId="171" fontId="9" fillId="0" borderId="3" xfId="5" applyNumberFormat="1" applyFont="1" applyBorder="1" applyAlignment="1">
      <alignment horizontal="right" vertical="center"/>
    </xf>
    <xf numFmtId="10" fontId="9" fillId="0" borderId="3" xfId="6" applyNumberFormat="1" applyFont="1" applyFill="1" applyBorder="1" applyAlignment="1">
      <alignment horizontal="right" vertical="center"/>
    </xf>
    <xf numFmtId="171" fontId="8" fillId="0" borderId="0" xfId="5" applyNumberFormat="1" applyFont="1" applyAlignment="1">
      <alignment horizontal="left" vertical="center"/>
    </xf>
    <xf numFmtId="171" fontId="8" fillId="0" borderId="4" xfId="5" applyNumberFormat="1" applyFont="1" applyBorder="1" applyAlignment="1">
      <alignment vertical="center" wrapText="1"/>
    </xf>
    <xf numFmtId="171" fontId="8" fillId="0" borderId="4" xfId="5" applyNumberFormat="1" applyFont="1" applyBorder="1" applyAlignment="1">
      <alignment horizontal="right" vertical="center"/>
    </xf>
    <xf numFmtId="10" fontId="8" fillId="0" borderId="4" xfId="6" applyNumberFormat="1" applyFont="1" applyFill="1" applyBorder="1" applyAlignment="1">
      <alignment horizontal="right" vertical="center"/>
    </xf>
    <xf numFmtId="171" fontId="8" fillId="0" borderId="5" xfId="5" applyNumberFormat="1" applyFont="1" applyBorder="1" applyAlignment="1">
      <alignment horizontal="left" vertical="center"/>
    </xf>
    <xf numFmtId="171" fontId="8" fillId="0" borderId="3" xfId="5" applyNumberFormat="1" applyFont="1" applyBorder="1" applyAlignment="1">
      <alignment vertical="center"/>
    </xf>
    <xf numFmtId="171" fontId="8" fillId="0" borderId="6" xfId="5" applyNumberFormat="1" applyFont="1" applyBorder="1" applyAlignment="1">
      <alignment horizontal="right" vertical="center"/>
    </xf>
    <xf numFmtId="10" fontId="8" fillId="0" borderId="6" xfId="6" applyNumberFormat="1" applyFont="1" applyFill="1" applyBorder="1" applyAlignment="1">
      <alignment horizontal="right" vertical="center"/>
    </xf>
    <xf numFmtId="164" fontId="8" fillId="0" borderId="3" xfId="1" applyNumberFormat="1" applyFont="1" applyFill="1" applyBorder="1" applyAlignment="1">
      <alignment horizontal="right" vertical="center"/>
    </xf>
    <xf numFmtId="171" fontId="9" fillId="0" borderId="7" xfId="5" applyNumberFormat="1" applyFont="1" applyBorder="1" applyAlignment="1">
      <alignment vertical="center"/>
    </xf>
    <xf numFmtId="171" fontId="9" fillId="0" borderId="7" xfId="5" applyNumberFormat="1" applyFont="1" applyBorder="1" applyAlignment="1">
      <alignment horizontal="left" vertical="center"/>
    </xf>
    <xf numFmtId="171" fontId="8" fillId="0" borderId="5" xfId="5" applyNumberFormat="1" applyFont="1" applyBorder="1" applyAlignment="1">
      <alignment vertical="center" wrapText="1"/>
    </xf>
    <xf numFmtId="171" fontId="8" fillId="0" borderId="0" xfId="5" applyNumberFormat="1" applyFont="1" applyAlignment="1">
      <alignment horizontal="left" vertical="center" wrapText="1"/>
    </xf>
    <xf numFmtId="171" fontId="9" fillId="0" borderId="0" xfId="5" applyNumberFormat="1" applyFont="1" applyAlignment="1">
      <alignment horizontal="left" vertical="center" wrapText="1"/>
    </xf>
    <xf numFmtId="171" fontId="9" fillId="0" borderId="5" xfId="5" applyNumberFormat="1" applyFont="1" applyBorder="1" applyAlignment="1">
      <alignment horizontal="left" vertical="center" wrapText="1"/>
    </xf>
    <xf numFmtId="171" fontId="8" fillId="0" borderId="5" xfId="5" applyNumberFormat="1" applyFont="1" applyBorder="1" applyAlignment="1">
      <alignment horizontal="right" vertical="center"/>
    </xf>
    <xf numFmtId="10" fontId="8" fillId="0" borderId="5" xfId="6" applyNumberFormat="1" applyFont="1" applyFill="1" applyBorder="1" applyAlignment="1">
      <alignment horizontal="right" vertical="center"/>
    </xf>
    <xf numFmtId="171" fontId="8" fillId="0" borderId="8" xfId="5" applyNumberFormat="1" applyFont="1" applyBorder="1" applyAlignment="1">
      <alignment vertical="center"/>
    </xf>
    <xf numFmtId="0" fontId="7" fillId="0" borderId="8" xfId="5" applyBorder="1"/>
    <xf numFmtId="171" fontId="8" fillId="0" borderId="8" xfId="5" applyNumberFormat="1" applyFont="1" applyBorder="1" applyAlignment="1">
      <alignment horizontal="right" vertical="center"/>
    </xf>
    <xf numFmtId="10" fontId="8" fillId="0" borderId="8" xfId="6" applyNumberFormat="1" applyFont="1" applyFill="1" applyBorder="1" applyAlignment="1">
      <alignment horizontal="right" vertical="center"/>
    </xf>
    <xf numFmtId="0" fontId="10" fillId="0" borderId="0" xfId="7" applyFont="1" applyAlignment="1">
      <alignment horizontal="left" vertical="center" wrapText="1"/>
    </xf>
    <xf numFmtId="0" fontId="10" fillId="0" borderId="0" xfId="7" applyFont="1" applyAlignment="1">
      <alignment vertical="center" wrapText="1"/>
    </xf>
    <xf numFmtId="0" fontId="10" fillId="0" borderId="0" xfId="7" applyFont="1" applyAlignment="1">
      <alignment horizontal="justify" vertical="center" wrapText="1"/>
    </xf>
    <xf numFmtId="171" fontId="10" fillId="0" borderId="0" xfId="7" applyNumberFormat="1" applyFont="1" applyAlignment="1">
      <alignment vertical="center"/>
    </xf>
    <xf numFmtId="171" fontId="10" fillId="0" borderId="0" xfId="7" applyNumberFormat="1" applyFont="1" applyAlignment="1">
      <alignment horizontal="justify" vertical="center" wrapText="1"/>
    </xf>
    <xf numFmtId="0" fontId="11" fillId="0" borderId="0" xfId="5" applyFont="1"/>
    <xf numFmtId="171" fontId="10" fillId="0" borderId="0" xfId="7" applyNumberFormat="1" applyFont="1" applyAlignment="1">
      <alignment horizontal="left" vertical="center"/>
    </xf>
    <xf numFmtId="4" fontId="11" fillId="0" borderId="0" xfId="5" applyNumberFormat="1" applyFont="1"/>
    <xf numFmtId="164" fontId="11" fillId="0" borderId="0" xfId="5" applyNumberFormat="1" applyFont="1"/>
    <xf numFmtId="166" fontId="3" fillId="0" borderId="0" xfId="2" applyNumberFormat="1" applyFont="1" applyFill="1" applyBorder="1"/>
    <xf numFmtId="0" fontId="3" fillId="0" borderId="0" xfId="0" applyFont="1" applyAlignment="1">
      <alignment horizontal="left" indent="1"/>
    </xf>
    <xf numFmtId="0" fontId="2" fillId="0" borderId="9" xfId="0" applyFont="1" applyBorder="1" applyAlignment="1">
      <alignment horizontal="left"/>
    </xf>
    <xf numFmtId="165" fontId="2" fillId="0" borderId="9" xfId="0" applyNumberFormat="1" applyFont="1" applyBorder="1"/>
    <xf numFmtId="10" fontId="2" fillId="0" borderId="9" xfId="0" applyNumberFormat="1" applyFont="1" applyBorder="1"/>
    <xf numFmtId="165" fontId="2" fillId="0" borderId="0" xfId="0" applyNumberFormat="1" applyFont="1"/>
    <xf numFmtId="10" fontId="2" fillId="0" borderId="0" xfId="0" applyNumberFormat="1" applyFont="1"/>
    <xf numFmtId="0" fontId="0" fillId="0" borderId="0" xfId="0" applyAlignment="1">
      <alignment horizontal="left" indent="2"/>
    </xf>
    <xf numFmtId="165" fontId="0" fillId="0" borderId="0" xfId="0" applyNumberFormat="1"/>
    <xf numFmtId="0" fontId="0" fillId="0" borderId="0" xfId="0" applyAlignment="1">
      <alignment horizontal="left" indent="3"/>
    </xf>
    <xf numFmtId="0" fontId="2" fillId="3" borderId="10" xfId="0" applyFont="1" applyFill="1" applyBorder="1" applyAlignment="1">
      <alignment horizontal="left"/>
    </xf>
    <xf numFmtId="165" fontId="2" fillId="3" borderId="10" xfId="0" applyNumberFormat="1" applyFont="1" applyFill="1" applyBorder="1"/>
    <xf numFmtId="10" fontId="2" fillId="3" borderId="10" xfId="0" applyNumberFormat="1" applyFont="1" applyFill="1" applyBorder="1"/>
    <xf numFmtId="10" fontId="4" fillId="2" borderId="1" xfId="2" applyNumberFormat="1" applyFont="1" applyFill="1" applyBorder="1" applyAlignment="1">
      <alignment horizontal="center"/>
    </xf>
    <xf numFmtId="3" fontId="0" fillId="0" borderId="0" xfId="0" applyNumberFormat="1"/>
    <xf numFmtId="172" fontId="2" fillId="4" borderId="11" xfId="0" applyNumberFormat="1" applyFont="1" applyFill="1" applyBorder="1"/>
    <xf numFmtId="0" fontId="2" fillId="5" borderId="11" xfId="0" applyFont="1" applyFill="1" applyBorder="1" applyAlignment="1">
      <alignment horizontal="center" vertical="center"/>
    </xf>
    <xf numFmtId="4" fontId="4" fillId="2" borderId="1" xfId="1" applyNumberFormat="1" applyFont="1" applyFill="1" applyBorder="1" applyAlignment="1">
      <alignment horizontal="center"/>
    </xf>
    <xf numFmtId="0" fontId="4" fillId="2" borderId="1" xfId="0" applyFont="1" applyFill="1" applyBorder="1" applyAlignment="1">
      <alignment horizontal="left" indent="2"/>
    </xf>
    <xf numFmtId="0" fontId="12" fillId="0" borderId="0" xfId="0" applyFont="1"/>
    <xf numFmtId="0" fontId="10" fillId="0" borderId="0" xfId="7" applyFont="1" applyAlignment="1">
      <alignment horizontal="left" vertical="center"/>
    </xf>
    <xf numFmtId="4" fontId="2" fillId="0" borderId="9" xfId="0" applyNumberFormat="1" applyFont="1" applyBorder="1"/>
    <xf numFmtId="4" fontId="2" fillId="0" borderId="0" xfId="0" applyNumberFormat="1" applyFont="1"/>
    <xf numFmtId="3" fontId="2" fillId="0" borderId="9" xfId="0" applyNumberFormat="1" applyFont="1" applyBorder="1"/>
    <xf numFmtId="3" fontId="2" fillId="0" borderId="0" xfId="0" applyNumberFormat="1" applyFont="1"/>
    <xf numFmtId="3" fontId="2" fillId="3" borderId="10" xfId="0" applyNumberFormat="1" applyFont="1" applyFill="1" applyBorder="1"/>
    <xf numFmtId="165" fontId="2" fillId="0" borderId="9" xfId="0" applyNumberFormat="1" applyFont="1" applyBorder="1" applyAlignment="1">
      <alignment wrapText="1"/>
    </xf>
    <xf numFmtId="10" fontId="2" fillId="0" borderId="9" xfId="0" applyNumberFormat="1" applyFont="1" applyBorder="1" applyAlignment="1">
      <alignment wrapText="1"/>
    </xf>
    <xf numFmtId="0" fontId="0" fillId="0" borderId="0" xfId="0" applyAlignment="1">
      <alignment horizontal="left"/>
    </xf>
    <xf numFmtId="0" fontId="0" fillId="0" borderId="0" xfId="0" applyAlignment="1">
      <alignment horizontal="left" indent="1"/>
    </xf>
    <xf numFmtId="10" fontId="0" fillId="0" borderId="0" xfId="2" applyNumberFormat="1" applyFont="1"/>
    <xf numFmtId="166" fontId="2" fillId="0" borderId="9" xfId="0" applyNumberFormat="1" applyFont="1" applyBorder="1"/>
    <xf numFmtId="166" fontId="0" fillId="0" borderId="0" xfId="0" applyNumberFormat="1"/>
    <xf numFmtId="166" fontId="0" fillId="0" borderId="0" xfId="2" applyNumberFormat="1" applyFont="1" applyFill="1"/>
    <xf numFmtId="0" fontId="2" fillId="6" borderId="9" xfId="0" applyFont="1" applyFill="1" applyBorder="1" applyAlignment="1">
      <alignment horizontal="left"/>
    </xf>
    <xf numFmtId="3" fontId="2" fillId="6" borderId="9" xfId="0" applyNumberFormat="1" applyFont="1" applyFill="1" applyBorder="1"/>
    <xf numFmtId="166" fontId="2" fillId="6" borderId="9" xfId="0" applyNumberFormat="1" applyFont="1" applyFill="1" applyBorder="1"/>
    <xf numFmtId="166" fontId="2" fillId="0" borderId="0" xfId="0" applyNumberFormat="1" applyFont="1"/>
    <xf numFmtId="166" fontId="2" fillId="3" borderId="10" xfId="0" applyNumberFormat="1" applyFont="1" applyFill="1" applyBorder="1"/>
    <xf numFmtId="169" fontId="12" fillId="0" borderId="0" xfId="0" applyNumberFormat="1" applyFont="1"/>
    <xf numFmtId="170" fontId="12" fillId="0" borderId="0" xfId="2" applyNumberFormat="1" applyFont="1" applyFill="1" applyBorder="1"/>
    <xf numFmtId="169" fontId="0" fillId="0" borderId="0" xfId="0" applyNumberFormat="1"/>
    <xf numFmtId="170" fontId="0" fillId="0" borderId="0" xfId="0" applyNumberFormat="1"/>
    <xf numFmtId="169" fontId="3" fillId="0" borderId="0" xfId="0" applyNumberFormat="1" applyFont="1"/>
    <xf numFmtId="170" fontId="3" fillId="0" borderId="0" xfId="0" applyNumberFormat="1" applyFont="1"/>
    <xf numFmtId="170" fontId="3" fillId="0" borderId="0" xfId="2" applyNumberFormat="1" applyFont="1" applyFill="1" applyBorder="1"/>
    <xf numFmtId="0" fontId="4" fillId="2" borderId="1" xfId="0" applyFont="1" applyFill="1" applyBorder="1" applyAlignment="1">
      <alignment horizontal="center" vertical="center"/>
    </xf>
    <xf numFmtId="0" fontId="4" fillId="0" borderId="0" xfId="0" applyFont="1" applyAlignment="1">
      <alignment horizontal="center"/>
    </xf>
    <xf numFmtId="0" fontId="4" fillId="2" borderId="1" xfId="0" applyFont="1" applyFill="1" applyBorder="1" applyAlignment="1">
      <alignment horizontal="center"/>
    </xf>
    <xf numFmtId="0" fontId="4" fillId="2" borderId="0" xfId="0" applyFont="1" applyFill="1" applyAlignment="1">
      <alignment horizontal="left" vertical="center" wrapText="1"/>
    </xf>
    <xf numFmtId="0" fontId="4" fillId="2" borderId="1" xfId="0" applyFont="1" applyFill="1" applyBorder="1" applyAlignment="1">
      <alignment horizontal="left" vertical="center" wrapText="1"/>
    </xf>
    <xf numFmtId="4" fontId="4" fillId="2" borderId="0" xfId="0" applyNumberFormat="1" applyFont="1" applyFill="1" applyAlignment="1">
      <alignment horizontal="center" vertical="center" wrapText="1"/>
    </xf>
    <xf numFmtId="4" fontId="4" fillId="2" borderId="1" xfId="0" applyNumberFormat="1" applyFont="1" applyFill="1" applyBorder="1" applyAlignment="1">
      <alignment horizontal="center" vertical="center" wrapText="1"/>
    </xf>
    <xf numFmtId="0" fontId="4" fillId="2" borderId="0" xfId="0" applyFont="1" applyFill="1" applyAlignment="1">
      <alignment horizontal="center"/>
    </xf>
    <xf numFmtId="0" fontId="4"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2" fillId="0" borderId="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vertical="center"/>
    </xf>
    <xf numFmtId="0" fontId="2" fillId="3" borderId="10" xfId="0" applyFont="1" applyFill="1" applyBorder="1" applyAlignment="1">
      <alignment horizontal="left" vertical="center"/>
    </xf>
    <xf numFmtId="0" fontId="2" fillId="0" borderId="9"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2" fillId="3" borderId="10" xfId="0" applyFont="1" applyFill="1" applyBorder="1" applyAlignment="1">
      <alignment horizontal="center" vertical="center"/>
    </xf>
    <xf numFmtId="2" fontId="0" fillId="0" borderId="0" xfId="0" applyNumberFormat="1" applyAlignment="1">
      <alignment horizontal="left" indent="3"/>
    </xf>
    <xf numFmtId="2" fontId="0" fillId="0" borderId="0" xfId="0" applyNumberFormat="1" applyAlignment="1">
      <alignment horizontal="left" indent="2"/>
    </xf>
    <xf numFmtId="2" fontId="2" fillId="0" borderId="9" xfId="0" applyNumberFormat="1" applyFont="1" applyBorder="1" applyAlignment="1">
      <alignment horizontal="left"/>
    </xf>
    <xf numFmtId="2" fontId="2" fillId="0" borderId="0" xfId="0" applyNumberFormat="1" applyFont="1" applyAlignment="1">
      <alignment horizontal="left" indent="1"/>
    </xf>
    <xf numFmtId="2" fontId="4" fillId="2" borderId="0" xfId="0" applyNumberFormat="1" applyFont="1" applyFill="1" applyAlignment="1">
      <alignment horizontal="center" vertical="center" wrapText="1"/>
    </xf>
    <xf numFmtId="2" fontId="4" fillId="2" borderId="1" xfId="0" applyNumberFormat="1" applyFont="1" applyFill="1" applyBorder="1" applyAlignment="1">
      <alignment horizontal="center" vertical="center" wrapText="1"/>
    </xf>
    <xf numFmtId="0" fontId="4" fillId="2" borderId="0" xfId="0" applyFont="1" applyFill="1" applyAlignment="1">
      <alignment wrapText="1"/>
    </xf>
    <xf numFmtId="2" fontId="0" fillId="0" borderId="0" xfId="0" applyNumberFormat="1"/>
    <xf numFmtId="2" fontId="2" fillId="3" borderId="10" xfId="0" applyNumberFormat="1" applyFont="1" applyFill="1" applyBorder="1" applyAlignment="1">
      <alignment horizontal="left"/>
    </xf>
  </cellXfs>
  <cellStyles count="8">
    <cellStyle name="Comma" xfId="3" xr:uid="{F5BFDCD6-D0CF-4104-AEE7-DCCCF300EFB4}"/>
    <cellStyle name="Millares" xfId="1" builtinId="3"/>
    <cellStyle name="Normal" xfId="0" builtinId="0"/>
    <cellStyle name="Normal 2" xfId="5" xr:uid="{783EF9B7-5FAE-486A-A227-C20ECA2F1FFF}"/>
    <cellStyle name="Normal 3 3" xfId="7" xr:uid="{600B11DF-3641-4A87-B67A-60822246B499}"/>
    <cellStyle name="Percent" xfId="4" xr:uid="{783D79C1-9E03-46E1-BD02-3F5C241F1BBD}"/>
    <cellStyle name="Porcentaje" xfId="2" builtinId="5"/>
    <cellStyle name="Porcentaje 2" xfId="6" xr:uid="{ADA2FCDC-6AD2-4163-8549-42EB21547A9B}"/>
  </cellStyles>
  <dxfs count="6">
    <dxf>
      <fill>
        <patternFill>
          <bgColor rgb="FFFF000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J54"/>
  <sheetViews>
    <sheetView tabSelected="1" zoomScale="80" zoomScaleNormal="80" workbookViewId="0">
      <selection activeCell="A2" sqref="A2:AA2"/>
    </sheetView>
  </sheetViews>
  <sheetFormatPr baseColWidth="10" defaultColWidth="8.88671875" defaultRowHeight="14.4" x14ac:dyDescent="0.3"/>
  <cols>
    <col min="1" max="1" width="60" bestFit="1" customWidth="1"/>
    <col min="2" max="2" width="12.21875" bestFit="1" customWidth="1"/>
    <col min="3" max="3" width="8.5546875" bestFit="1" customWidth="1"/>
    <col min="4" max="4" width="13.77734375" bestFit="1" customWidth="1"/>
    <col min="5" max="5" width="8.5546875" bestFit="1" customWidth="1"/>
    <col min="6" max="6" width="14.88671875" bestFit="1" customWidth="1"/>
    <col min="7" max="7" width="8.5546875" bestFit="1" customWidth="1"/>
    <col min="8" max="8" width="13.77734375" bestFit="1" customWidth="1"/>
    <col min="9" max="9" width="8.5546875" bestFit="1" customWidth="1"/>
    <col min="10" max="10" width="13.77734375" bestFit="1" customWidth="1"/>
    <col min="11" max="11" width="8.5546875" bestFit="1" customWidth="1"/>
    <col min="12" max="12" width="13.77734375" bestFit="1" customWidth="1"/>
    <col min="13" max="13" width="8.5546875" bestFit="1" customWidth="1"/>
    <col min="14" max="14" width="14.88671875" bestFit="1" customWidth="1"/>
    <col min="15" max="15" width="8.5546875" bestFit="1" customWidth="1"/>
    <col min="16" max="16" width="13.77734375" bestFit="1" customWidth="1"/>
    <col min="17" max="17" width="8.5546875" bestFit="1" customWidth="1"/>
    <col min="18" max="18" width="13.77734375" bestFit="1" customWidth="1"/>
    <col min="19" max="19" width="8.5546875" bestFit="1" customWidth="1"/>
    <col min="20" max="20" width="13.77734375" bestFit="1" customWidth="1"/>
    <col min="21" max="21" width="8.5546875" bestFit="1" customWidth="1"/>
    <col min="22" max="22" width="14.88671875" bestFit="1" customWidth="1"/>
    <col min="23" max="23" width="8.5546875" bestFit="1" customWidth="1"/>
    <col min="24" max="24" width="13.77734375" bestFit="1" customWidth="1"/>
    <col min="26" max="26" width="13.77734375" bestFit="1" customWidth="1"/>
    <col min="28" max="28" width="13.77734375" bestFit="1" customWidth="1"/>
    <col min="30" max="30" width="14.88671875" bestFit="1" customWidth="1"/>
    <col min="32" max="32" width="13.77734375" bestFit="1" customWidth="1"/>
    <col min="34" max="34" width="16" bestFit="1" customWidth="1"/>
  </cols>
  <sheetData>
    <row r="1" spans="1:36" x14ac:dyDescent="0.3">
      <c r="A1" s="1"/>
      <c r="B1" s="2"/>
      <c r="C1" s="1"/>
      <c r="D1" s="1"/>
      <c r="E1" s="2"/>
      <c r="F1" s="1"/>
      <c r="G1" s="1"/>
      <c r="H1" s="2"/>
      <c r="I1" s="1"/>
      <c r="J1" s="1"/>
      <c r="K1" s="2"/>
      <c r="L1" s="1"/>
      <c r="M1" s="1"/>
      <c r="N1" s="2"/>
      <c r="O1" s="1"/>
      <c r="P1" s="1"/>
      <c r="Q1" s="2"/>
      <c r="R1" s="1"/>
      <c r="S1" s="1"/>
      <c r="T1" s="2"/>
      <c r="U1" s="1"/>
      <c r="V1" s="1"/>
      <c r="W1" s="2"/>
      <c r="X1" s="1"/>
      <c r="Y1" s="1"/>
      <c r="Z1" s="2"/>
      <c r="AA1" s="1"/>
      <c r="AB1" s="1"/>
      <c r="AC1" s="2"/>
      <c r="AD1" s="1"/>
      <c r="AE1" s="1"/>
      <c r="AF1" s="2"/>
      <c r="AG1" s="1"/>
      <c r="AH1" s="1"/>
      <c r="AI1" s="2"/>
    </row>
    <row r="2" spans="1:36" x14ac:dyDescent="0.3">
      <c r="A2" s="152" t="s">
        <v>0</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
      <c r="AC2" s="1"/>
      <c r="AD2" s="1"/>
      <c r="AE2" s="1"/>
      <c r="AF2" s="1"/>
      <c r="AG2" s="1"/>
      <c r="AH2" s="1"/>
      <c r="AI2" s="1"/>
    </row>
    <row r="3" spans="1:36" x14ac:dyDescent="0.3">
      <c r="A3" s="3"/>
      <c r="B3" s="4"/>
      <c r="C3" s="3"/>
      <c r="D3" s="4"/>
      <c r="E3" s="3"/>
      <c r="F3" s="4"/>
      <c r="G3" s="3"/>
      <c r="H3" s="4"/>
      <c r="I3" s="3"/>
      <c r="J3" s="4"/>
      <c r="K3" s="3"/>
      <c r="L3" s="4"/>
      <c r="M3" s="3"/>
      <c r="N3" s="4"/>
      <c r="O3" s="3"/>
      <c r="P3" s="4"/>
      <c r="Q3" s="3"/>
      <c r="R3" s="4"/>
      <c r="S3" s="3"/>
      <c r="T3" s="4"/>
      <c r="U3" s="3"/>
      <c r="V3" s="4"/>
      <c r="W3" s="3"/>
      <c r="X3" s="4"/>
      <c r="Y3" s="3"/>
      <c r="Z3" s="4"/>
      <c r="AA3" s="3"/>
      <c r="AB3" s="1"/>
      <c r="AC3" s="5"/>
      <c r="AD3" s="1"/>
      <c r="AE3" s="1"/>
      <c r="AF3" s="1"/>
      <c r="AG3" s="1"/>
      <c r="AH3" s="1"/>
      <c r="AI3" s="1"/>
    </row>
    <row r="4" spans="1:36" x14ac:dyDescent="0.3">
      <c r="A4" s="152" t="s">
        <v>1219</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
      <c r="AC4" s="5"/>
      <c r="AD4" s="1"/>
      <c r="AE4" s="1"/>
      <c r="AF4" s="1"/>
      <c r="AG4" s="1"/>
      <c r="AH4" s="1"/>
      <c r="AI4" s="1"/>
    </row>
    <row r="5" spans="1:36" x14ac:dyDescent="0.3">
      <c r="A5" s="152" t="s">
        <v>1031</v>
      </c>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
      <c r="AC5" s="5"/>
      <c r="AD5" s="1"/>
      <c r="AE5" s="1"/>
      <c r="AF5" s="1"/>
      <c r="AG5" s="1"/>
      <c r="AH5" s="1"/>
      <c r="AI5" s="1"/>
    </row>
    <row r="6" spans="1:36" x14ac:dyDescent="0.3">
      <c r="A6" s="3"/>
      <c r="B6" s="4"/>
      <c r="C6" s="3"/>
      <c r="D6" s="4"/>
      <c r="E6" s="3"/>
      <c r="F6" s="4"/>
      <c r="G6" s="3"/>
      <c r="H6" s="4"/>
      <c r="I6" s="3"/>
      <c r="J6" s="4"/>
      <c r="K6" s="3"/>
      <c r="L6" s="4"/>
      <c r="M6" s="3"/>
      <c r="N6" s="4"/>
      <c r="O6" s="3"/>
      <c r="P6" s="4"/>
      <c r="Q6" s="3"/>
      <c r="R6" s="4"/>
      <c r="S6" s="3"/>
      <c r="T6" s="4"/>
      <c r="U6" s="3"/>
      <c r="V6" s="4"/>
      <c r="W6" s="3"/>
      <c r="X6" s="4"/>
      <c r="Y6" s="3"/>
      <c r="Z6" s="4"/>
      <c r="AA6" s="3"/>
      <c r="AB6" s="1"/>
      <c r="AC6" s="5"/>
      <c r="AD6" s="1"/>
      <c r="AE6" s="1"/>
      <c r="AF6" s="1"/>
      <c r="AG6" s="1"/>
      <c r="AH6" s="1"/>
      <c r="AI6" s="1"/>
    </row>
    <row r="7" spans="1:36" x14ac:dyDescent="0.3">
      <c r="A7" s="6"/>
      <c r="B7" s="153" t="s">
        <v>1</v>
      </c>
      <c r="C7" s="153"/>
      <c r="D7" s="153" t="s">
        <v>2</v>
      </c>
      <c r="E7" s="153"/>
      <c r="F7" s="153" t="s">
        <v>3</v>
      </c>
      <c r="G7" s="153"/>
      <c r="H7" s="153" t="s">
        <v>4</v>
      </c>
      <c r="I7" s="153"/>
      <c r="J7" s="153" t="s">
        <v>5</v>
      </c>
      <c r="K7" s="153"/>
      <c r="L7" s="153" t="s">
        <v>6</v>
      </c>
      <c r="M7" s="153"/>
      <c r="N7" s="153" t="s">
        <v>7</v>
      </c>
      <c r="O7" s="153"/>
      <c r="P7" s="153" t="s">
        <v>8</v>
      </c>
      <c r="Q7" s="153"/>
      <c r="R7" s="153" t="s">
        <v>9</v>
      </c>
      <c r="S7" s="153"/>
      <c r="T7" s="153" t="s">
        <v>10</v>
      </c>
      <c r="U7" s="153"/>
      <c r="V7" s="153" t="s">
        <v>11</v>
      </c>
      <c r="W7" s="153"/>
      <c r="X7" s="153" t="s">
        <v>12</v>
      </c>
      <c r="Y7" s="153"/>
      <c r="Z7" s="153" t="s">
        <v>13</v>
      </c>
      <c r="AA7" s="153"/>
      <c r="AB7" s="153" t="s">
        <v>14</v>
      </c>
      <c r="AC7" s="153"/>
      <c r="AD7" s="153" t="s">
        <v>15</v>
      </c>
      <c r="AE7" s="153"/>
      <c r="AF7" s="153" t="s">
        <v>16</v>
      </c>
      <c r="AG7" s="153"/>
      <c r="AH7" s="153" t="s">
        <v>17</v>
      </c>
      <c r="AI7" s="153"/>
    </row>
    <row r="8" spans="1:36" x14ac:dyDescent="0.3">
      <c r="A8" s="6"/>
      <c r="B8" s="7" t="s">
        <v>18</v>
      </c>
      <c r="C8" s="6" t="s">
        <v>19</v>
      </c>
      <c r="D8" s="7" t="s">
        <v>18</v>
      </c>
      <c r="E8" s="6" t="s">
        <v>19</v>
      </c>
      <c r="F8" s="7" t="s">
        <v>18</v>
      </c>
      <c r="G8" s="6" t="s">
        <v>19</v>
      </c>
      <c r="H8" s="7" t="s">
        <v>18</v>
      </c>
      <c r="I8" s="6" t="s">
        <v>19</v>
      </c>
      <c r="J8" s="7" t="s">
        <v>18</v>
      </c>
      <c r="K8" s="6" t="s">
        <v>19</v>
      </c>
      <c r="L8" s="7" t="s">
        <v>18</v>
      </c>
      <c r="M8" s="6" t="s">
        <v>19</v>
      </c>
      <c r="N8" s="7" t="s">
        <v>18</v>
      </c>
      <c r="O8" s="6" t="s">
        <v>19</v>
      </c>
      <c r="P8" s="7" t="s">
        <v>18</v>
      </c>
      <c r="Q8" s="6" t="s">
        <v>19</v>
      </c>
      <c r="R8" s="7" t="s">
        <v>18</v>
      </c>
      <c r="S8" s="6" t="s">
        <v>19</v>
      </c>
      <c r="T8" s="7" t="s">
        <v>18</v>
      </c>
      <c r="U8" s="6" t="s">
        <v>19</v>
      </c>
      <c r="V8" s="7" t="s">
        <v>18</v>
      </c>
      <c r="W8" s="6" t="s">
        <v>19</v>
      </c>
      <c r="X8" s="7" t="s">
        <v>18</v>
      </c>
      <c r="Y8" s="6" t="s">
        <v>19</v>
      </c>
      <c r="Z8" s="7" t="s">
        <v>18</v>
      </c>
      <c r="AA8" s="6" t="s">
        <v>19</v>
      </c>
      <c r="AB8" s="7" t="s">
        <v>18</v>
      </c>
      <c r="AC8" s="6" t="s">
        <v>19</v>
      </c>
      <c r="AD8" s="7" t="s">
        <v>18</v>
      </c>
      <c r="AE8" s="6" t="s">
        <v>19</v>
      </c>
      <c r="AF8" s="7" t="s">
        <v>18</v>
      </c>
      <c r="AG8" s="6" t="s">
        <v>19</v>
      </c>
      <c r="AH8" s="8" t="s">
        <v>18</v>
      </c>
      <c r="AI8" s="8" t="s">
        <v>19</v>
      </c>
      <c r="AJ8" s="9"/>
    </row>
    <row r="9" spans="1:36" x14ac:dyDescent="0.3">
      <c r="A9" s="107" t="s">
        <v>56</v>
      </c>
      <c r="B9" s="108">
        <v>197279.46139528393</v>
      </c>
      <c r="C9" s="109">
        <v>0.99796362326114174</v>
      </c>
      <c r="D9" s="108">
        <v>592043.7687309481</v>
      </c>
      <c r="E9" s="109">
        <v>0.43299508499268546</v>
      </c>
      <c r="F9" s="108">
        <v>5449121.8485366274</v>
      </c>
      <c r="G9" s="109">
        <v>0.50224457989055171</v>
      </c>
      <c r="H9" s="108">
        <v>1928929.7036700463</v>
      </c>
      <c r="I9" s="109">
        <v>0.53130471127110779</v>
      </c>
      <c r="J9" s="108">
        <v>2473781.3448453988</v>
      </c>
      <c r="K9" s="109">
        <v>1.0018200947863278</v>
      </c>
      <c r="L9" s="108">
        <v>3746761.0902676177</v>
      </c>
      <c r="M9" s="109">
        <v>0.49683715894526942</v>
      </c>
      <c r="N9" s="108">
        <v>16082302.385231292</v>
      </c>
      <c r="O9" s="109">
        <v>0.51688946481003561</v>
      </c>
      <c r="P9" s="108">
        <v>2435378.6368398843</v>
      </c>
      <c r="Q9" s="109">
        <v>0.60018006403350743</v>
      </c>
      <c r="R9" s="108">
        <v>1602288.544978108</v>
      </c>
      <c r="S9" s="109">
        <v>1.002073103294213</v>
      </c>
      <c r="T9" s="108">
        <v>2080477.6818491151</v>
      </c>
      <c r="U9" s="109">
        <v>0.42617053932530363</v>
      </c>
      <c r="V9" s="108">
        <v>8643851.3982937187</v>
      </c>
      <c r="W9" s="109">
        <v>0.52743473178167377</v>
      </c>
      <c r="X9" s="108">
        <v>2128398.767299844</v>
      </c>
      <c r="Y9" s="109">
        <v>0.56927220771099063</v>
      </c>
      <c r="Z9" s="108">
        <v>1656785.9518570076</v>
      </c>
      <c r="AA9" s="109">
        <v>1.0054167588593677</v>
      </c>
      <c r="AB9" s="108">
        <v>3211469.4693336603</v>
      </c>
      <c r="AC9" s="109">
        <v>0.49806741256392312</v>
      </c>
      <c r="AD9" s="108">
        <v>15366651.289104452</v>
      </c>
      <c r="AE9" s="109">
        <v>0.58795921917464955</v>
      </c>
      <c r="AF9" s="108">
        <v>2067953.7197815408</v>
      </c>
      <c r="AG9" s="109">
        <v>0.57325253635237194</v>
      </c>
      <c r="AH9" s="126">
        <v>69663475.06201452</v>
      </c>
      <c r="AI9" s="109">
        <v>0.55432012363217953</v>
      </c>
      <c r="AJ9" s="10"/>
    </row>
    <row r="10" spans="1:36" x14ac:dyDescent="0.3">
      <c r="A10" s="59" t="s">
        <v>57</v>
      </c>
      <c r="B10" s="110">
        <v>0</v>
      </c>
      <c r="C10" s="111"/>
      <c r="D10" s="110">
        <v>209367.47237636591</v>
      </c>
      <c r="E10" s="111">
        <v>0.15312227116354651</v>
      </c>
      <c r="F10" s="110">
        <v>2205069.0515249195</v>
      </c>
      <c r="G10" s="111">
        <v>0.20324081754754794</v>
      </c>
      <c r="H10" s="110">
        <v>0</v>
      </c>
      <c r="I10" s="111"/>
      <c r="J10" s="110">
        <v>0</v>
      </c>
      <c r="K10" s="111"/>
      <c r="L10" s="110">
        <v>1657246.5395751097</v>
      </c>
      <c r="M10" s="111">
        <v>0.21975825054155379</v>
      </c>
      <c r="N10" s="110">
        <v>7070508.8932711966</v>
      </c>
      <c r="O10" s="111">
        <v>0.22724803142202482</v>
      </c>
      <c r="P10" s="110">
        <v>0</v>
      </c>
      <c r="Q10" s="111"/>
      <c r="R10" s="110">
        <v>0</v>
      </c>
      <c r="S10" s="111"/>
      <c r="T10" s="110">
        <v>1057666.8646585518</v>
      </c>
      <c r="U10" s="111">
        <v>0.21665527204185978</v>
      </c>
      <c r="V10" s="110">
        <v>3756059.6426289021</v>
      </c>
      <c r="W10" s="111">
        <v>0.22918907543424519</v>
      </c>
      <c r="X10" s="110">
        <v>1301.4943538284997</v>
      </c>
      <c r="Y10" s="111">
        <v>3.4810420655677934E-4</v>
      </c>
      <c r="Z10" s="110">
        <v>0</v>
      </c>
      <c r="AA10" s="111"/>
      <c r="AB10" s="110">
        <v>1692232.5829316305</v>
      </c>
      <c r="AC10" s="111">
        <v>0.26244867406819905</v>
      </c>
      <c r="AD10" s="110">
        <v>6496225.3612754578</v>
      </c>
      <c r="AE10" s="111">
        <v>0.24855874706457734</v>
      </c>
      <c r="AF10" s="110">
        <v>0</v>
      </c>
      <c r="AG10" s="111"/>
      <c r="AH10" s="127">
        <v>24145677.902595952</v>
      </c>
      <c r="AI10" s="111">
        <v>0.19212988080532786</v>
      </c>
      <c r="AJ10" s="10"/>
    </row>
    <row r="11" spans="1:36" x14ac:dyDescent="0.3">
      <c r="A11" s="112" t="s">
        <v>71</v>
      </c>
      <c r="B11" s="113">
        <v>0</v>
      </c>
      <c r="C11" s="57"/>
      <c r="D11" s="113">
        <v>209367.47237636591</v>
      </c>
      <c r="E11" s="57">
        <v>0.15312227116354651</v>
      </c>
      <c r="F11" s="113">
        <v>2205069.0515249195</v>
      </c>
      <c r="G11" s="57">
        <v>0.20324081754754794</v>
      </c>
      <c r="H11" s="113">
        <v>0</v>
      </c>
      <c r="I11" s="57"/>
      <c r="J11" s="113">
        <v>0</v>
      </c>
      <c r="K11" s="57"/>
      <c r="L11" s="113">
        <v>1631498.2223073158</v>
      </c>
      <c r="M11" s="57">
        <v>0.21634390933037226</v>
      </c>
      <c r="N11" s="113">
        <v>6884157.8781420458</v>
      </c>
      <c r="O11" s="57">
        <v>0.22125866036248248</v>
      </c>
      <c r="P11" s="113">
        <v>0</v>
      </c>
      <c r="Q11" s="57"/>
      <c r="R11" s="113">
        <v>0</v>
      </c>
      <c r="S11" s="57"/>
      <c r="T11" s="113">
        <v>1057666.8646585518</v>
      </c>
      <c r="U11" s="57">
        <v>0.21665527204185978</v>
      </c>
      <c r="V11" s="113">
        <v>3756059.6426289021</v>
      </c>
      <c r="W11" s="57">
        <v>0.22918907543424519</v>
      </c>
      <c r="X11" s="113">
        <v>1301.4943538284997</v>
      </c>
      <c r="Y11" s="57">
        <v>3.4810420655677934E-4</v>
      </c>
      <c r="Z11" s="113">
        <v>0</v>
      </c>
      <c r="AA11" s="57"/>
      <c r="AB11" s="113">
        <v>1692232.5829316305</v>
      </c>
      <c r="AC11" s="57">
        <v>0.26244867406819905</v>
      </c>
      <c r="AD11" s="113">
        <v>6490931.9126498578</v>
      </c>
      <c r="AE11" s="57">
        <v>0.24835620899287295</v>
      </c>
      <c r="AF11" s="113">
        <v>0</v>
      </c>
      <c r="AG11" s="57"/>
      <c r="AH11" s="11">
        <v>23928285.121573407</v>
      </c>
      <c r="AI11" s="57">
        <v>0.19040006194191506</v>
      </c>
      <c r="AJ11" s="12"/>
    </row>
    <row r="12" spans="1:36" x14ac:dyDescent="0.3">
      <c r="A12" s="112" t="s">
        <v>72</v>
      </c>
      <c r="B12" s="113">
        <v>0</v>
      </c>
      <c r="C12" s="57"/>
      <c r="D12" s="113">
        <v>0</v>
      </c>
      <c r="E12" s="57"/>
      <c r="F12" s="113">
        <v>0</v>
      </c>
      <c r="G12" s="57"/>
      <c r="H12" s="113">
        <v>0</v>
      </c>
      <c r="I12" s="57"/>
      <c r="J12" s="113">
        <v>0</v>
      </c>
      <c r="K12" s="57"/>
      <c r="L12" s="113">
        <v>25748.317267794002</v>
      </c>
      <c r="M12" s="57">
        <v>3.4143412111815371E-3</v>
      </c>
      <c r="N12" s="113">
        <v>186351.01512915001</v>
      </c>
      <c r="O12" s="57">
        <v>5.9893710595423488E-3</v>
      </c>
      <c r="P12" s="113">
        <v>0</v>
      </c>
      <c r="Q12" s="57"/>
      <c r="R12" s="113">
        <v>0</v>
      </c>
      <c r="S12" s="57"/>
      <c r="T12" s="113">
        <v>0</v>
      </c>
      <c r="U12" s="57"/>
      <c r="V12" s="113">
        <v>0</v>
      </c>
      <c r="W12" s="57"/>
      <c r="X12" s="113">
        <v>0</v>
      </c>
      <c r="Y12" s="57"/>
      <c r="Z12" s="113">
        <v>0</v>
      </c>
      <c r="AA12" s="57"/>
      <c r="AB12" s="113">
        <v>0</v>
      </c>
      <c r="AC12" s="57"/>
      <c r="AD12" s="113">
        <v>5293.4486256</v>
      </c>
      <c r="AE12" s="57">
        <v>2.0253807170438377E-4</v>
      </c>
      <c r="AF12" s="113">
        <v>0</v>
      </c>
      <c r="AG12" s="57"/>
      <c r="AH12" s="11">
        <v>217392.78102254399</v>
      </c>
      <c r="AI12" s="57">
        <v>1.7298188634128E-3</v>
      </c>
      <c r="AJ12" s="12"/>
    </row>
    <row r="13" spans="1:36" x14ac:dyDescent="0.3">
      <c r="A13" s="59" t="s">
        <v>58</v>
      </c>
      <c r="B13" s="110">
        <v>164091.84374228894</v>
      </c>
      <c r="C13" s="111">
        <v>0.83007977500779251</v>
      </c>
      <c r="D13" s="110">
        <v>163719.94742062429</v>
      </c>
      <c r="E13" s="111">
        <v>0.11973765503916121</v>
      </c>
      <c r="F13" s="110">
        <v>1260932.7416854464</v>
      </c>
      <c r="G13" s="111">
        <v>0.11621994382234659</v>
      </c>
      <c r="H13" s="110">
        <v>400951.06126046734</v>
      </c>
      <c r="I13" s="111">
        <v>0.11043802551825721</v>
      </c>
      <c r="J13" s="110">
        <v>2329017.2873393251</v>
      </c>
      <c r="K13" s="111">
        <v>0.94319424165077015</v>
      </c>
      <c r="L13" s="110">
        <v>539582.46234600502</v>
      </c>
      <c r="M13" s="111">
        <v>7.1551030650191139E-2</v>
      </c>
      <c r="N13" s="110">
        <v>2107918.1419110498</v>
      </c>
      <c r="O13" s="111">
        <v>6.7749048247988011E-2</v>
      </c>
      <c r="P13" s="110">
        <v>243990.34754311474</v>
      </c>
      <c r="Q13" s="111">
        <v>6.0129517520117776E-2</v>
      </c>
      <c r="R13" s="110">
        <v>1547511.1101764592</v>
      </c>
      <c r="S13" s="111">
        <v>0.96781523241682055</v>
      </c>
      <c r="T13" s="110">
        <v>111094.0765292273</v>
      </c>
      <c r="U13" s="111">
        <v>2.2756803845272396E-2</v>
      </c>
      <c r="V13" s="110">
        <v>1048788.4091235944</v>
      </c>
      <c r="W13" s="111">
        <v>6.3995481617259861E-2</v>
      </c>
      <c r="X13" s="110">
        <v>201072.39080153249</v>
      </c>
      <c r="Y13" s="111">
        <v>5.3779829973557743E-2</v>
      </c>
      <c r="Z13" s="110">
        <v>1569167.9631227001</v>
      </c>
      <c r="AA13" s="111">
        <v>0.95224598314613496</v>
      </c>
      <c r="AB13" s="110">
        <v>505436.50488495931</v>
      </c>
      <c r="AC13" s="111">
        <v>7.8388243951027725E-2</v>
      </c>
      <c r="AD13" s="110">
        <v>2830707.176110235</v>
      </c>
      <c r="AE13" s="111">
        <v>0.10830859304772103</v>
      </c>
      <c r="AF13" s="110">
        <v>234533.64160101616</v>
      </c>
      <c r="AG13" s="111">
        <v>6.5014513439857688E-2</v>
      </c>
      <c r="AH13" s="127">
        <v>15258515.105598046</v>
      </c>
      <c r="AI13" s="111">
        <v>0.12141372465627319</v>
      </c>
      <c r="AJ13" s="12"/>
    </row>
    <row r="14" spans="1:36" x14ac:dyDescent="0.3">
      <c r="A14" s="112" t="s">
        <v>74</v>
      </c>
      <c r="B14" s="113">
        <v>0</v>
      </c>
      <c r="C14" s="57"/>
      <c r="D14" s="113">
        <v>8774.6064451638995</v>
      </c>
      <c r="E14" s="57">
        <v>6.4173658505773633E-3</v>
      </c>
      <c r="F14" s="113">
        <v>470776.8678409679</v>
      </c>
      <c r="G14" s="57">
        <v>4.3391419164993415E-2</v>
      </c>
      <c r="H14" s="113">
        <v>225380.07372806044</v>
      </c>
      <c r="I14" s="57">
        <v>6.2078724160095806E-2</v>
      </c>
      <c r="J14" s="113">
        <v>0</v>
      </c>
      <c r="K14" s="57"/>
      <c r="L14" s="113">
        <v>41894.705297424196</v>
      </c>
      <c r="M14" s="57">
        <v>5.5554239657524688E-3</v>
      </c>
      <c r="N14" s="113">
        <v>1351350.9868933505</v>
      </c>
      <c r="O14" s="57">
        <v>4.3432779191321734E-2</v>
      </c>
      <c r="P14" s="113">
        <v>208591.45300620477</v>
      </c>
      <c r="Q14" s="57">
        <v>5.140573614645582E-2</v>
      </c>
      <c r="R14" s="113">
        <v>0</v>
      </c>
      <c r="S14" s="57"/>
      <c r="T14" s="113">
        <v>15902.763470813501</v>
      </c>
      <c r="U14" s="57">
        <v>3.2575640413002238E-3</v>
      </c>
      <c r="V14" s="113">
        <v>648442.85461814422</v>
      </c>
      <c r="W14" s="57">
        <v>3.9567001715089221E-2</v>
      </c>
      <c r="X14" s="113">
        <v>186255.8570100975</v>
      </c>
      <c r="Y14" s="57">
        <v>4.9816925544339731E-2</v>
      </c>
      <c r="Z14" s="113">
        <v>0</v>
      </c>
      <c r="AA14" s="57"/>
      <c r="AB14" s="113">
        <v>38712.935878527598</v>
      </c>
      <c r="AC14" s="57">
        <v>6.003996609618094E-3</v>
      </c>
      <c r="AD14" s="113">
        <v>1115647.4155497071</v>
      </c>
      <c r="AE14" s="57">
        <v>4.2686931002717504E-2</v>
      </c>
      <c r="AF14" s="113">
        <v>169532.58597696119</v>
      </c>
      <c r="AG14" s="57">
        <v>4.6995725279546485E-2</v>
      </c>
      <c r="AH14" s="11">
        <v>4481263.1057154229</v>
      </c>
      <c r="AI14" s="57">
        <v>3.5657915666383107E-2</v>
      </c>
      <c r="AJ14" s="12"/>
    </row>
    <row r="15" spans="1:36" x14ac:dyDescent="0.3">
      <c r="A15" s="112" t="s">
        <v>76</v>
      </c>
      <c r="B15" s="113">
        <v>0</v>
      </c>
      <c r="C15" s="57"/>
      <c r="D15" s="113">
        <v>31453.103944413098</v>
      </c>
      <c r="E15" s="57">
        <v>2.3003433419943715E-2</v>
      </c>
      <c r="F15" s="113">
        <v>81291.964352926807</v>
      </c>
      <c r="G15" s="57">
        <v>7.4926657211524779E-3</v>
      </c>
      <c r="H15" s="113">
        <v>3226.3521777709002</v>
      </c>
      <c r="I15" s="57">
        <v>8.8866696853080198E-4</v>
      </c>
      <c r="J15" s="113">
        <v>0</v>
      </c>
      <c r="K15" s="57"/>
      <c r="L15" s="113">
        <v>34521.575895847098</v>
      </c>
      <c r="M15" s="57">
        <v>4.5777142649842898E-3</v>
      </c>
      <c r="N15" s="113">
        <v>32525.675153033801</v>
      </c>
      <c r="O15" s="57">
        <v>1.0453838274969685E-3</v>
      </c>
      <c r="P15" s="113">
        <v>0</v>
      </c>
      <c r="Q15" s="57"/>
      <c r="R15" s="113">
        <v>0</v>
      </c>
      <c r="S15" s="57"/>
      <c r="T15" s="113">
        <v>7906.0886597601993</v>
      </c>
      <c r="U15" s="57">
        <v>1.6195040674932986E-3</v>
      </c>
      <c r="V15" s="113">
        <v>46090.3798119598</v>
      </c>
      <c r="W15" s="57">
        <v>2.8123652286103835E-3</v>
      </c>
      <c r="X15" s="113">
        <v>0</v>
      </c>
      <c r="Y15" s="57"/>
      <c r="Z15" s="113">
        <v>0</v>
      </c>
      <c r="AA15" s="57"/>
      <c r="AB15" s="113">
        <v>47767.338140209802</v>
      </c>
      <c r="AC15" s="57">
        <v>7.4082455834452356E-3</v>
      </c>
      <c r="AD15" s="113">
        <v>50315.969971904502</v>
      </c>
      <c r="AE15" s="57">
        <v>1.9251909775340646E-3</v>
      </c>
      <c r="AF15" s="113">
        <v>0</v>
      </c>
      <c r="AG15" s="57"/>
      <c r="AH15" s="11">
        <v>335098.44810782612</v>
      </c>
      <c r="AI15" s="57">
        <v>2.6664161243567745E-3</v>
      </c>
      <c r="AJ15" s="12"/>
    </row>
    <row r="16" spans="1:36" x14ac:dyDescent="0.3">
      <c r="A16" s="112" t="s">
        <v>78</v>
      </c>
      <c r="B16" s="113">
        <v>54568.782866758789</v>
      </c>
      <c r="C16" s="57">
        <v>0.27604323268880832</v>
      </c>
      <c r="D16" s="113">
        <v>1396.9916127664001</v>
      </c>
      <c r="E16" s="57">
        <v>1.0216989588463115E-3</v>
      </c>
      <c r="F16" s="113">
        <v>0</v>
      </c>
      <c r="G16" s="57"/>
      <c r="H16" s="113">
        <v>0</v>
      </c>
      <c r="I16" s="57"/>
      <c r="J16" s="113">
        <v>292381.51944909972</v>
      </c>
      <c r="K16" s="57">
        <v>0.11840726430353674</v>
      </c>
      <c r="L16" s="113">
        <v>0</v>
      </c>
      <c r="M16" s="57"/>
      <c r="N16" s="113">
        <v>0</v>
      </c>
      <c r="O16" s="57"/>
      <c r="P16" s="113">
        <v>0</v>
      </c>
      <c r="Q16" s="57"/>
      <c r="R16" s="113">
        <v>535793.97582374455</v>
      </c>
      <c r="S16" s="57">
        <v>0.33508617019251041</v>
      </c>
      <c r="T16" s="113">
        <v>0</v>
      </c>
      <c r="U16" s="57"/>
      <c r="V16" s="113">
        <v>0</v>
      </c>
      <c r="W16" s="57"/>
      <c r="X16" s="113">
        <v>0</v>
      </c>
      <c r="Y16" s="57"/>
      <c r="Z16" s="113">
        <v>679141.03361708089</v>
      </c>
      <c r="AA16" s="57">
        <v>0.41213518020378459</v>
      </c>
      <c r="AB16" s="113">
        <v>0</v>
      </c>
      <c r="AC16" s="57"/>
      <c r="AD16" s="113">
        <v>0</v>
      </c>
      <c r="AE16" s="57"/>
      <c r="AF16" s="113">
        <v>0</v>
      </c>
      <c r="AG16" s="57"/>
      <c r="AH16" s="11">
        <v>1563282.3033694506</v>
      </c>
      <c r="AI16" s="57">
        <v>1.2439213503264658E-2</v>
      </c>
      <c r="AJ16" s="12"/>
    </row>
    <row r="17" spans="1:36" x14ac:dyDescent="0.3">
      <c r="A17" s="112" t="s">
        <v>73</v>
      </c>
      <c r="B17" s="113">
        <v>3082.5460600000001</v>
      </c>
      <c r="C17" s="57">
        <v>1.5593457185809704E-2</v>
      </c>
      <c r="D17" s="113">
        <v>2146.3424718699998</v>
      </c>
      <c r="E17" s="57">
        <v>1.5697416139060882E-3</v>
      </c>
      <c r="F17" s="113">
        <v>13274.373610750001</v>
      </c>
      <c r="G17" s="57">
        <v>1.2234966262007498E-3</v>
      </c>
      <c r="H17" s="113">
        <v>1477.2578353000001</v>
      </c>
      <c r="I17" s="57">
        <v>4.0689613839411606E-4</v>
      </c>
      <c r="J17" s="113">
        <v>10771.480799999999</v>
      </c>
      <c r="K17" s="57">
        <v>4.3621825908463667E-3</v>
      </c>
      <c r="L17" s="113">
        <v>6306.7727554400008</v>
      </c>
      <c r="M17" s="57">
        <v>8.363060740823559E-4</v>
      </c>
      <c r="N17" s="113">
        <v>22857.060390034992</v>
      </c>
      <c r="O17" s="57">
        <v>7.3463198422294427E-4</v>
      </c>
      <c r="P17" s="113">
        <v>3398.8945369099997</v>
      </c>
      <c r="Q17" s="57">
        <v>8.3763104017894863E-4</v>
      </c>
      <c r="R17" s="113">
        <v>14249.563209999998</v>
      </c>
      <c r="S17" s="57">
        <v>8.9116932597348396E-3</v>
      </c>
      <c r="T17" s="113">
        <v>1037.1797647599999</v>
      </c>
      <c r="U17" s="57">
        <v>2.1245864042732728E-4</v>
      </c>
      <c r="V17" s="113">
        <v>9323.8484348900001</v>
      </c>
      <c r="W17" s="57">
        <v>5.6892712193084855E-4</v>
      </c>
      <c r="X17" s="113">
        <v>1139.503791435</v>
      </c>
      <c r="Y17" s="57">
        <v>3.0477739839522328E-4</v>
      </c>
      <c r="Z17" s="113">
        <v>1361.5980000000002</v>
      </c>
      <c r="AA17" s="57">
        <v>8.2628262660905838E-4</v>
      </c>
      <c r="AB17" s="113">
        <v>3544.5001620549997</v>
      </c>
      <c r="AC17" s="57">
        <v>5.497172062213124E-4</v>
      </c>
      <c r="AD17" s="113">
        <v>17666.898414030002</v>
      </c>
      <c r="AE17" s="57">
        <v>6.7597133567519785E-4</v>
      </c>
      <c r="AF17" s="113">
        <v>2001.0556240549995</v>
      </c>
      <c r="AG17" s="57">
        <v>5.5470787421339762E-4</v>
      </c>
      <c r="AH17" s="11">
        <v>113638.87586152999</v>
      </c>
      <c r="AI17" s="57">
        <v>9.0423734476222063E-4</v>
      </c>
      <c r="AJ17" s="12"/>
    </row>
    <row r="18" spans="1:36" x14ac:dyDescent="0.3">
      <c r="A18" s="112" t="s">
        <v>75</v>
      </c>
      <c r="B18" s="113">
        <v>99972.043106600016</v>
      </c>
      <c r="C18" s="57">
        <v>0.50572148594616262</v>
      </c>
      <c r="D18" s="113">
        <v>30443</v>
      </c>
      <c r="E18" s="57">
        <v>2.2264687289399846E-2</v>
      </c>
      <c r="F18" s="113">
        <v>473874.63854000001</v>
      </c>
      <c r="G18" s="57">
        <v>4.3676940132697691E-2</v>
      </c>
      <c r="H18" s="113">
        <v>168241.8125</v>
      </c>
      <c r="I18" s="57">
        <v>4.6340552195328011E-2</v>
      </c>
      <c r="J18" s="113">
        <v>1842883.7939860004</v>
      </c>
      <c r="K18" s="57">
        <v>0.74632223297270617</v>
      </c>
      <c r="L18" s="113">
        <v>37382.25</v>
      </c>
      <c r="M18" s="57">
        <v>4.9570523546926242E-3</v>
      </c>
      <c r="N18" s="113">
        <v>37704.75</v>
      </c>
      <c r="O18" s="57">
        <v>1.211840666930471E-3</v>
      </c>
      <c r="P18" s="113">
        <v>32000</v>
      </c>
      <c r="Q18" s="57">
        <v>7.8861503334830049E-3</v>
      </c>
      <c r="R18" s="113">
        <v>875601.07813299994</v>
      </c>
      <c r="S18" s="57">
        <v>0.54760192373745142</v>
      </c>
      <c r="T18" s="113">
        <v>3120</v>
      </c>
      <c r="U18" s="57">
        <v>6.3910903457188779E-4</v>
      </c>
      <c r="V18" s="113">
        <v>22224.535</v>
      </c>
      <c r="W18" s="57">
        <v>1.3561074938205585E-3</v>
      </c>
      <c r="X18" s="113">
        <v>13677.03</v>
      </c>
      <c r="Y18" s="57">
        <v>3.6581270308227829E-3</v>
      </c>
      <c r="Z18" s="113">
        <v>792782.08101587615</v>
      </c>
      <c r="AA18" s="57">
        <v>0.48109798944357557</v>
      </c>
      <c r="AB18" s="113">
        <v>96000</v>
      </c>
      <c r="AC18" s="57">
        <v>1.4888658311317388E-2</v>
      </c>
      <c r="AD18" s="113">
        <v>961088.47199999995</v>
      </c>
      <c r="AE18" s="57">
        <v>3.6773192605440409E-2</v>
      </c>
      <c r="AF18" s="113">
        <v>63000</v>
      </c>
      <c r="AG18" s="57">
        <v>1.7464080286097802E-2</v>
      </c>
      <c r="AH18" s="11">
        <v>5549995.4842814738</v>
      </c>
      <c r="AI18" s="57">
        <v>4.4161939671632282E-2</v>
      </c>
      <c r="AJ18" s="12"/>
    </row>
    <row r="19" spans="1:36" x14ac:dyDescent="0.3">
      <c r="A19" s="112" t="s">
        <v>77</v>
      </c>
      <c r="B19" s="113">
        <v>0</v>
      </c>
      <c r="C19" s="57"/>
      <c r="D19" s="113">
        <v>89505.90294641089</v>
      </c>
      <c r="E19" s="57">
        <v>6.5460727906487895E-2</v>
      </c>
      <c r="F19" s="113">
        <v>221714.8973408016</v>
      </c>
      <c r="G19" s="57">
        <v>2.0435422177302251E-2</v>
      </c>
      <c r="H19" s="113">
        <v>2625.5650193360002</v>
      </c>
      <c r="I19" s="57">
        <v>7.2318605590846992E-4</v>
      </c>
      <c r="J19" s="113">
        <v>0</v>
      </c>
      <c r="K19" s="57"/>
      <c r="L19" s="113">
        <v>419477.15839729365</v>
      </c>
      <c r="M19" s="57">
        <v>5.5624533990679403E-2</v>
      </c>
      <c r="N19" s="113">
        <v>663479.66947463085</v>
      </c>
      <c r="O19" s="57">
        <v>2.1324412578015896E-2</v>
      </c>
      <c r="P19" s="113">
        <v>0</v>
      </c>
      <c r="Q19" s="57"/>
      <c r="R19" s="113">
        <v>7573.5658981500001</v>
      </c>
      <c r="S19" s="57">
        <v>4.7365168442030431E-3</v>
      </c>
      <c r="T19" s="113">
        <v>83128.044633893587</v>
      </c>
      <c r="U19" s="57">
        <v>1.7028168061479658E-2</v>
      </c>
      <c r="V19" s="113">
        <v>322706.79125860042</v>
      </c>
      <c r="W19" s="57">
        <v>1.9691080057808848E-2</v>
      </c>
      <c r="X19" s="113">
        <v>0</v>
      </c>
      <c r="Y19" s="57"/>
      <c r="Z19" s="113">
        <v>0</v>
      </c>
      <c r="AA19" s="57"/>
      <c r="AB19" s="113">
        <v>319411.73070416698</v>
      </c>
      <c r="AC19" s="57">
        <v>4.9537626240425695E-2</v>
      </c>
      <c r="AD19" s="113">
        <v>685988.42017459392</v>
      </c>
      <c r="AE19" s="57">
        <v>2.6247307126353848E-2</v>
      </c>
      <c r="AF19" s="113">
        <v>0</v>
      </c>
      <c r="AG19" s="57"/>
      <c r="AH19" s="11">
        <v>2815611.745847878</v>
      </c>
      <c r="AI19" s="57">
        <v>2.2404140041380798E-2</v>
      </c>
      <c r="AJ19" s="12"/>
    </row>
    <row r="20" spans="1:36" x14ac:dyDescent="0.3">
      <c r="A20" s="112" t="s">
        <v>1225</v>
      </c>
      <c r="B20" s="113">
        <v>6468.4717089301002</v>
      </c>
      <c r="C20" s="57">
        <v>3.2721599187011931E-2</v>
      </c>
      <c r="D20" s="113">
        <v>0</v>
      </c>
      <c r="E20" s="57"/>
      <c r="F20" s="113">
        <v>0</v>
      </c>
      <c r="G20" s="57"/>
      <c r="H20" s="113">
        <v>0</v>
      </c>
      <c r="I20" s="57"/>
      <c r="J20" s="113">
        <v>182980.49310422473</v>
      </c>
      <c r="K20" s="57">
        <v>7.4102561783680909E-2</v>
      </c>
      <c r="L20" s="113">
        <v>0</v>
      </c>
      <c r="M20" s="57"/>
      <c r="N20" s="113">
        <v>0</v>
      </c>
      <c r="O20" s="57"/>
      <c r="P20" s="113">
        <v>0</v>
      </c>
      <c r="Q20" s="57"/>
      <c r="R20" s="113">
        <v>114292.92711156429</v>
      </c>
      <c r="S20" s="57">
        <v>7.1478928382920789E-2</v>
      </c>
      <c r="T20" s="113">
        <v>0</v>
      </c>
      <c r="U20" s="57"/>
      <c r="V20" s="113">
        <v>0</v>
      </c>
      <c r="W20" s="57"/>
      <c r="X20" s="113">
        <v>0</v>
      </c>
      <c r="Y20" s="57"/>
      <c r="Z20" s="113">
        <v>95883.250489742888</v>
      </c>
      <c r="AA20" s="57">
        <v>5.8186530872165687E-2</v>
      </c>
      <c r="AB20" s="113">
        <v>0</v>
      </c>
      <c r="AC20" s="57"/>
      <c r="AD20" s="113">
        <v>0</v>
      </c>
      <c r="AE20" s="57"/>
      <c r="AF20" s="113">
        <v>0</v>
      </c>
      <c r="AG20" s="57"/>
      <c r="AH20" s="11">
        <v>399625.14241446205</v>
      </c>
      <c r="AI20" s="57">
        <v>3.1798623044933406E-3</v>
      </c>
      <c r="AJ20" s="12"/>
    </row>
    <row r="21" spans="1:36" x14ac:dyDescent="0.3">
      <c r="A21" s="59" t="s">
        <v>59</v>
      </c>
      <c r="B21" s="110">
        <v>13981.755727170003</v>
      </c>
      <c r="C21" s="111">
        <v>7.0728516320717999E-2</v>
      </c>
      <c r="D21" s="110">
        <v>101080.69075235759</v>
      </c>
      <c r="E21" s="111">
        <v>7.3926024721537711E-2</v>
      </c>
      <c r="F21" s="110">
        <v>1521300.7117264762</v>
      </c>
      <c r="G21" s="111">
        <v>0.14021801275254148</v>
      </c>
      <c r="H21" s="110">
        <v>1434443.6402792139</v>
      </c>
      <c r="I21" s="111">
        <v>0.39510338955493141</v>
      </c>
      <c r="J21" s="110">
        <v>137935.80904376411</v>
      </c>
      <c r="K21" s="111">
        <v>5.5860581849156404E-2</v>
      </c>
      <c r="L21" s="110">
        <v>1277940.9640350356</v>
      </c>
      <c r="M21" s="111">
        <v>0.16946064682912437</v>
      </c>
      <c r="N21" s="110">
        <v>5208315.2891565915</v>
      </c>
      <c r="O21" s="111">
        <v>0.16739663500210694</v>
      </c>
      <c r="P21" s="110">
        <v>1759396.7804968562</v>
      </c>
      <c r="Q21" s="111">
        <v>0.43358960960138149</v>
      </c>
      <c r="R21" s="110">
        <v>34291.690110098898</v>
      </c>
      <c r="S21" s="111">
        <v>2.144606252945519E-2</v>
      </c>
      <c r="T21" s="110">
        <v>576866.73859197879</v>
      </c>
      <c r="U21" s="111">
        <v>0.11816690524940804</v>
      </c>
      <c r="V21" s="110">
        <v>2821898.3454258023</v>
      </c>
      <c r="W21" s="111">
        <v>0.17218796672379266</v>
      </c>
      <c r="X21" s="110">
        <v>1718075.7864717431</v>
      </c>
      <c r="Y21" s="111">
        <v>0.45952516558744072</v>
      </c>
      <c r="Z21" s="110">
        <v>87617.988734307306</v>
      </c>
      <c r="AA21" s="111">
        <v>5.3170775713232782E-2</v>
      </c>
      <c r="AB21" s="110">
        <v>905919.94318439416</v>
      </c>
      <c r="AC21" s="111">
        <v>0.1404992967862552</v>
      </c>
      <c r="AD21" s="110">
        <v>4839509.9311032584</v>
      </c>
      <c r="AE21" s="111">
        <v>0.18516945733628751</v>
      </c>
      <c r="AF21" s="110">
        <v>1541358.2487351948</v>
      </c>
      <c r="AG21" s="111">
        <v>0.42727625723096102</v>
      </c>
      <c r="AH21" s="127">
        <v>23979934.313574262</v>
      </c>
      <c r="AI21" s="111">
        <v>0.19081104038463428</v>
      </c>
      <c r="AJ21" s="12"/>
    </row>
    <row r="22" spans="1:36" x14ac:dyDescent="0.3">
      <c r="A22" s="112" t="s">
        <v>74</v>
      </c>
      <c r="B22" s="113">
        <v>0</v>
      </c>
      <c r="C22" s="57"/>
      <c r="D22" s="113">
        <v>38228.301964548307</v>
      </c>
      <c r="E22" s="57">
        <v>2.7958518833407279E-2</v>
      </c>
      <c r="F22" s="113">
        <v>720443.52820286644</v>
      </c>
      <c r="G22" s="57">
        <v>6.6403150308391029E-2</v>
      </c>
      <c r="H22" s="113">
        <v>919524.24487804156</v>
      </c>
      <c r="I22" s="57">
        <v>0.25327390754685586</v>
      </c>
      <c r="J22" s="113">
        <v>0</v>
      </c>
      <c r="K22" s="57"/>
      <c r="L22" s="113">
        <v>275556.70864261978</v>
      </c>
      <c r="M22" s="57">
        <v>3.6540043240528536E-2</v>
      </c>
      <c r="N22" s="113">
        <v>2419691.0164362877</v>
      </c>
      <c r="O22" s="57">
        <v>7.7769511139148761E-2</v>
      </c>
      <c r="P22" s="113">
        <v>1224782.8458554347</v>
      </c>
      <c r="Q22" s="57">
        <v>0.30183817650897188</v>
      </c>
      <c r="R22" s="113">
        <v>0</v>
      </c>
      <c r="S22" s="57"/>
      <c r="T22" s="113">
        <v>159700.3438684007</v>
      </c>
      <c r="U22" s="57">
        <v>3.2713439932862839E-2</v>
      </c>
      <c r="V22" s="113">
        <v>1338732.3260475707</v>
      </c>
      <c r="W22" s="57">
        <v>8.1687420662476765E-2</v>
      </c>
      <c r="X22" s="113">
        <v>1182305.1447368343</v>
      </c>
      <c r="Y22" s="57">
        <v>0.31622526298784576</v>
      </c>
      <c r="Z22" s="113">
        <v>0</v>
      </c>
      <c r="AA22" s="57"/>
      <c r="AB22" s="113">
        <v>213434.2954622535</v>
      </c>
      <c r="AC22" s="57">
        <v>3.3101565594315117E-2</v>
      </c>
      <c r="AD22" s="113">
        <v>2014051.0499339723</v>
      </c>
      <c r="AE22" s="57">
        <v>7.7061674688791243E-2</v>
      </c>
      <c r="AF22" s="113">
        <v>982851.26282536669</v>
      </c>
      <c r="AG22" s="57">
        <v>0.27245386290912404</v>
      </c>
      <c r="AH22" s="11">
        <v>11489301.0688542</v>
      </c>
      <c r="AI22" s="57">
        <v>9.1421663694857588E-2</v>
      </c>
      <c r="AJ22" s="12"/>
    </row>
    <row r="23" spans="1:36" x14ac:dyDescent="0.3">
      <c r="A23" s="112" t="s">
        <v>83</v>
      </c>
      <c r="B23" s="113">
        <v>0</v>
      </c>
      <c r="C23" s="57"/>
      <c r="D23" s="113">
        <v>1263.1004413580001</v>
      </c>
      <c r="E23" s="57">
        <v>9.2377677436319679E-4</v>
      </c>
      <c r="F23" s="113">
        <v>78236.506755087408</v>
      </c>
      <c r="G23" s="57">
        <v>7.2110447443684183E-3</v>
      </c>
      <c r="H23" s="113">
        <v>65773.052587796294</v>
      </c>
      <c r="I23" s="57">
        <v>1.8116540301126562E-2</v>
      </c>
      <c r="J23" s="113">
        <v>0</v>
      </c>
      <c r="K23" s="57"/>
      <c r="L23" s="113">
        <v>14377.566497759899</v>
      </c>
      <c r="M23" s="57">
        <v>1.9065291645759819E-3</v>
      </c>
      <c r="N23" s="113">
        <v>126593.573932757</v>
      </c>
      <c r="O23" s="57">
        <v>4.0687510476474214E-3</v>
      </c>
      <c r="P23" s="113">
        <v>52804.957903213399</v>
      </c>
      <c r="Q23" s="57">
        <v>1.3013369886811947E-2</v>
      </c>
      <c r="R23" s="113">
        <v>0</v>
      </c>
      <c r="S23" s="57"/>
      <c r="T23" s="113">
        <v>3989.5329995642001</v>
      </c>
      <c r="U23" s="57">
        <v>8.1722646914877029E-4</v>
      </c>
      <c r="V23" s="113">
        <v>52133.394056122801</v>
      </c>
      <c r="W23" s="57">
        <v>3.1811008130342567E-3</v>
      </c>
      <c r="X23" s="113">
        <v>38063.016638511901</v>
      </c>
      <c r="Y23" s="57">
        <v>1.0180525307029212E-2</v>
      </c>
      <c r="Z23" s="113">
        <v>0</v>
      </c>
      <c r="AA23" s="57"/>
      <c r="AB23" s="113">
        <v>26480.952541824001</v>
      </c>
      <c r="AC23" s="57">
        <v>4.1069359807648876E-3</v>
      </c>
      <c r="AD23" s="113">
        <v>288980.48149471596</v>
      </c>
      <c r="AE23" s="57">
        <v>1.1056978847227396E-2</v>
      </c>
      <c r="AF23" s="113">
        <v>84320.649519791798</v>
      </c>
      <c r="AG23" s="57">
        <v>2.3374326872850126E-2</v>
      </c>
      <c r="AH23" s="11">
        <v>833016.78536850261</v>
      </c>
      <c r="AI23" s="57">
        <v>6.6284084599869796E-3</v>
      </c>
      <c r="AJ23" s="12"/>
    </row>
    <row r="24" spans="1:36" x14ac:dyDescent="0.3">
      <c r="A24" s="112" t="s">
        <v>81</v>
      </c>
      <c r="B24" s="113">
        <v>0</v>
      </c>
      <c r="C24" s="57"/>
      <c r="D24" s="113">
        <v>12694.834616774</v>
      </c>
      <c r="E24" s="57">
        <v>9.2844503804855386E-3</v>
      </c>
      <c r="F24" s="113">
        <v>202667.5082041049</v>
      </c>
      <c r="G24" s="57">
        <v>1.8679827749267731E-2</v>
      </c>
      <c r="H24" s="113">
        <v>265490.22350034921</v>
      </c>
      <c r="I24" s="57">
        <v>7.3126670336288904E-2</v>
      </c>
      <c r="J24" s="113">
        <v>0</v>
      </c>
      <c r="K24" s="57"/>
      <c r="L24" s="113">
        <v>89226.822894768004</v>
      </c>
      <c r="M24" s="57">
        <v>1.1831872948585263E-2</v>
      </c>
      <c r="N24" s="113">
        <v>591495.34320189443</v>
      </c>
      <c r="O24" s="57">
        <v>1.9010817236344266E-2</v>
      </c>
      <c r="P24" s="113">
        <v>295364.00892922241</v>
      </c>
      <c r="Q24" s="57">
        <v>7.2790155547377E-2</v>
      </c>
      <c r="R24" s="113">
        <v>0</v>
      </c>
      <c r="S24" s="57"/>
      <c r="T24" s="113">
        <v>32069.77865</v>
      </c>
      <c r="U24" s="57">
        <v>6.5692580999793708E-3</v>
      </c>
      <c r="V24" s="113">
        <v>311810.10314999998</v>
      </c>
      <c r="W24" s="57">
        <v>1.9026180639130415E-2</v>
      </c>
      <c r="X24" s="113">
        <v>272259.91064999998</v>
      </c>
      <c r="Y24" s="57">
        <v>7.2820001020554942E-2</v>
      </c>
      <c r="Z24" s="113">
        <v>0</v>
      </c>
      <c r="AA24" s="57"/>
      <c r="AB24" s="113">
        <v>79587.139450000002</v>
      </c>
      <c r="AC24" s="57">
        <v>1.2343184637981442E-2</v>
      </c>
      <c r="AD24" s="113">
        <v>657234.25040000002</v>
      </c>
      <c r="AE24" s="57">
        <v>2.5147114319826584E-2</v>
      </c>
      <c r="AF24" s="113">
        <v>254685.29449999999</v>
      </c>
      <c r="AG24" s="57">
        <v>7.0600705251372423E-2</v>
      </c>
      <c r="AH24" s="11">
        <v>3064585.218147113</v>
      </c>
      <c r="AI24" s="57">
        <v>2.438525002510164E-2</v>
      </c>
      <c r="AJ24" s="12"/>
    </row>
    <row r="25" spans="1:36" x14ac:dyDescent="0.3">
      <c r="A25" s="112" t="s">
        <v>82</v>
      </c>
      <c r="B25" s="113">
        <v>0</v>
      </c>
      <c r="C25" s="57"/>
      <c r="D25" s="113">
        <v>0</v>
      </c>
      <c r="E25" s="57"/>
      <c r="F25" s="113">
        <v>0</v>
      </c>
      <c r="G25" s="57"/>
      <c r="H25" s="113">
        <v>0</v>
      </c>
      <c r="I25" s="57"/>
      <c r="J25" s="113">
        <v>0</v>
      </c>
      <c r="K25" s="57"/>
      <c r="L25" s="113">
        <v>21517.0532056788</v>
      </c>
      <c r="M25" s="57">
        <v>2.8532568066196272E-3</v>
      </c>
      <c r="N25" s="113">
        <v>245913.81753910601</v>
      </c>
      <c r="O25" s="57">
        <v>7.9037353292094065E-3</v>
      </c>
      <c r="P25" s="113">
        <v>0</v>
      </c>
      <c r="Q25" s="57"/>
      <c r="R25" s="113">
        <v>0</v>
      </c>
      <c r="S25" s="57"/>
      <c r="T25" s="113">
        <v>33141.155074888797</v>
      </c>
      <c r="U25" s="57">
        <v>6.7887216745222429E-3</v>
      </c>
      <c r="V25" s="113">
        <v>122711.092350972</v>
      </c>
      <c r="W25" s="57">
        <v>7.4876451593727271E-3</v>
      </c>
      <c r="X25" s="113">
        <v>7636.5421357223995</v>
      </c>
      <c r="Y25" s="57">
        <v>2.0425078550462532E-3</v>
      </c>
      <c r="Z25" s="113">
        <v>0</v>
      </c>
      <c r="AA25" s="57"/>
      <c r="AB25" s="113">
        <v>2219.3048356775998</v>
      </c>
      <c r="AC25" s="57">
        <v>3.4419241028185591E-4</v>
      </c>
      <c r="AD25" s="113">
        <v>160685.139361262</v>
      </c>
      <c r="AE25" s="57">
        <v>6.1481390638964215E-3</v>
      </c>
      <c r="AF25" s="113">
        <v>40862.341543424394</v>
      </c>
      <c r="AG25" s="57">
        <v>1.1327352593528781E-2</v>
      </c>
      <c r="AH25" s="11">
        <v>634686.44604673202</v>
      </c>
      <c r="AI25" s="57">
        <v>5.0502715939321546E-3</v>
      </c>
      <c r="AJ25" s="12"/>
    </row>
    <row r="26" spans="1:36" x14ac:dyDescent="0.3">
      <c r="A26" s="112" t="s">
        <v>79</v>
      </c>
      <c r="B26" s="113">
        <v>8245.3262447699999</v>
      </c>
      <c r="C26" s="57">
        <v>4.1710047239603643E-2</v>
      </c>
      <c r="D26" s="113">
        <v>44810.555111184309</v>
      </c>
      <c r="E26" s="57">
        <v>3.2772492750876597E-2</v>
      </c>
      <c r="F26" s="113">
        <v>277588.41909546184</v>
      </c>
      <c r="G26" s="57">
        <v>2.5585274619712047E-2</v>
      </c>
      <c r="H26" s="113">
        <v>17946.498996621198</v>
      </c>
      <c r="I26" s="57">
        <v>4.9431866021790892E-3</v>
      </c>
      <c r="J26" s="113">
        <v>2125.5705492719999</v>
      </c>
      <c r="K26" s="57">
        <v>8.608033582207257E-4</v>
      </c>
      <c r="L26" s="113">
        <v>856939.38231500296</v>
      </c>
      <c r="M26" s="57">
        <v>0.11363396753628871</v>
      </c>
      <c r="N26" s="113">
        <v>1228760.7261172365</v>
      </c>
      <c r="O26" s="57">
        <v>3.9492695690486787E-2</v>
      </c>
      <c r="P26" s="113">
        <v>3689.7829098437001</v>
      </c>
      <c r="Q26" s="57">
        <v>9.093182101544932E-4</v>
      </c>
      <c r="R26" s="113">
        <v>6241.2723455308005</v>
      </c>
      <c r="S26" s="57">
        <v>3.9032989204050329E-3</v>
      </c>
      <c r="T26" s="113">
        <v>323002.32699200977</v>
      </c>
      <c r="U26" s="57">
        <v>6.6164649156518124E-2</v>
      </c>
      <c r="V26" s="113">
        <v>640955.12806508364</v>
      </c>
      <c r="W26" s="57">
        <v>3.9110111971826435E-2</v>
      </c>
      <c r="X26" s="113">
        <v>19939.705075409598</v>
      </c>
      <c r="Y26" s="57">
        <v>5.333173512304213E-3</v>
      </c>
      <c r="Z26" s="113">
        <v>4019.3845988799999</v>
      </c>
      <c r="AA26" s="57">
        <v>2.4391543346234082E-3</v>
      </c>
      <c r="AB26" s="113">
        <v>559488.00385129335</v>
      </c>
      <c r="AC26" s="57">
        <v>8.6771101235655568E-2</v>
      </c>
      <c r="AD26" s="113">
        <v>1277383.2822584745</v>
      </c>
      <c r="AE26" s="57">
        <v>4.8875273024251341E-2</v>
      </c>
      <c r="AF26" s="113">
        <v>23648.996542039797</v>
      </c>
      <c r="AG26" s="57">
        <v>6.5556821316798772E-3</v>
      </c>
      <c r="AH26" s="11">
        <v>5294784.3610681128</v>
      </c>
      <c r="AI26" s="57">
        <v>4.2131195996471055E-2</v>
      </c>
      <c r="AJ26" s="12"/>
    </row>
    <row r="27" spans="1:36" x14ac:dyDescent="0.3">
      <c r="A27" s="112" t="s">
        <v>1225</v>
      </c>
      <c r="B27" s="113">
        <v>5736.4294823999999</v>
      </c>
      <c r="C27" s="57">
        <v>2.9018469081114363E-2</v>
      </c>
      <c r="D27" s="113">
        <v>0</v>
      </c>
      <c r="E27" s="57"/>
      <c r="F27" s="113">
        <v>0</v>
      </c>
      <c r="G27" s="57"/>
      <c r="H27" s="113">
        <v>0</v>
      </c>
      <c r="I27" s="57"/>
      <c r="J27" s="113">
        <v>135810.23849449211</v>
      </c>
      <c r="K27" s="57">
        <v>5.499977849093568E-2</v>
      </c>
      <c r="L27" s="113">
        <v>0</v>
      </c>
      <c r="M27" s="57"/>
      <c r="N27" s="113">
        <v>0</v>
      </c>
      <c r="O27" s="57"/>
      <c r="P27" s="113">
        <v>0</v>
      </c>
      <c r="Q27" s="57"/>
      <c r="R27" s="113">
        <v>28050.417764568097</v>
      </c>
      <c r="S27" s="57">
        <v>1.7542763609050157E-2</v>
      </c>
      <c r="T27" s="113">
        <v>0</v>
      </c>
      <c r="U27" s="57"/>
      <c r="V27" s="113">
        <v>0</v>
      </c>
      <c r="W27" s="57"/>
      <c r="X27" s="113">
        <v>0</v>
      </c>
      <c r="Y27" s="57"/>
      <c r="Z27" s="113">
        <v>83598.604135427289</v>
      </c>
      <c r="AA27" s="57">
        <v>5.0731621378609371E-2</v>
      </c>
      <c r="AB27" s="113">
        <v>0</v>
      </c>
      <c r="AC27" s="57"/>
      <c r="AD27" s="113">
        <v>0</v>
      </c>
      <c r="AE27" s="57"/>
      <c r="AF27" s="113">
        <v>0</v>
      </c>
      <c r="AG27" s="57"/>
      <c r="AH27" s="11">
        <v>253195.68987688754</v>
      </c>
      <c r="AI27" s="57">
        <v>2.0147066449204575E-3</v>
      </c>
      <c r="AJ27" s="12"/>
    </row>
    <row r="28" spans="1:36" x14ac:dyDescent="0.3">
      <c r="A28" s="112" t="s">
        <v>80</v>
      </c>
      <c r="B28" s="113">
        <v>0</v>
      </c>
      <c r="C28" s="57"/>
      <c r="D28" s="113">
        <v>4083.8986184929995</v>
      </c>
      <c r="E28" s="57">
        <v>2.9867859824051074E-3</v>
      </c>
      <c r="F28" s="113">
        <v>242364.7494689562</v>
      </c>
      <c r="G28" s="57">
        <v>2.2338715330802252E-2</v>
      </c>
      <c r="H28" s="113">
        <v>165709.62031640569</v>
      </c>
      <c r="I28" s="57">
        <v>4.5643084768481001E-2</v>
      </c>
      <c r="J28" s="113">
        <v>0</v>
      </c>
      <c r="K28" s="57"/>
      <c r="L28" s="113">
        <v>20323.430479206003</v>
      </c>
      <c r="M28" s="57">
        <v>2.6949771325262646E-3</v>
      </c>
      <c r="N28" s="113">
        <v>595860.81192931009</v>
      </c>
      <c r="O28" s="57">
        <v>1.9151124559270302E-2</v>
      </c>
      <c r="P28" s="113">
        <v>182755.18489914195</v>
      </c>
      <c r="Q28" s="57">
        <v>4.5038589448066151E-2</v>
      </c>
      <c r="R28" s="113">
        <v>0</v>
      </c>
      <c r="S28" s="57"/>
      <c r="T28" s="113">
        <v>24963.6010071153</v>
      </c>
      <c r="U28" s="57">
        <v>5.1136099163766871E-3</v>
      </c>
      <c r="V28" s="113">
        <v>355556.30175605329</v>
      </c>
      <c r="W28" s="57">
        <v>2.1695507477952077E-2</v>
      </c>
      <c r="X28" s="113">
        <v>197871.46723526472</v>
      </c>
      <c r="Y28" s="57">
        <v>5.2923694904660333E-2</v>
      </c>
      <c r="Z28" s="113">
        <v>0</v>
      </c>
      <c r="AA28" s="57"/>
      <c r="AB28" s="113">
        <v>24710.247043345302</v>
      </c>
      <c r="AC28" s="57">
        <v>3.8323169272563426E-3</v>
      </c>
      <c r="AD28" s="113">
        <v>441175.72765483317</v>
      </c>
      <c r="AE28" s="57">
        <v>1.688027739229454E-2</v>
      </c>
      <c r="AF28" s="113">
        <v>154989.70380457203</v>
      </c>
      <c r="AG28" s="57">
        <v>4.2964327472405764E-2</v>
      </c>
      <c r="AH28" s="11">
        <v>2410364.7442126973</v>
      </c>
      <c r="AI28" s="57">
        <v>1.9179543969364408E-2</v>
      </c>
      <c r="AJ28" s="12"/>
    </row>
    <row r="29" spans="1:36" x14ac:dyDescent="0.3">
      <c r="A29" s="59" t="s">
        <v>60</v>
      </c>
      <c r="B29" s="110">
        <v>9212.8157348250006</v>
      </c>
      <c r="C29" s="111">
        <v>4.6604217723107626E-2</v>
      </c>
      <c r="D29" s="110">
        <v>67066.252780491297</v>
      </c>
      <c r="E29" s="111">
        <v>4.9049342897529213E-2</v>
      </c>
      <c r="F29" s="110">
        <v>199776.70173434171</v>
      </c>
      <c r="G29" s="111">
        <v>1.8413382637319831E-2</v>
      </c>
      <c r="H29" s="110">
        <v>75992.196357400404</v>
      </c>
      <c r="I29" s="111">
        <v>2.0931302922914768E-2</v>
      </c>
      <c r="J29" s="110">
        <v>0</v>
      </c>
      <c r="K29" s="111"/>
      <c r="L29" s="110">
        <v>101916.322515675</v>
      </c>
      <c r="M29" s="111">
        <v>1.3514556949031684E-2</v>
      </c>
      <c r="N29" s="110">
        <v>1351740.1164461854</v>
      </c>
      <c r="O29" s="111">
        <v>4.3445285918374141E-2</v>
      </c>
      <c r="P29" s="110">
        <v>431991.50879991287</v>
      </c>
      <c r="Q29" s="111">
        <v>0.10646093691200809</v>
      </c>
      <c r="R29" s="110">
        <v>0</v>
      </c>
      <c r="S29" s="111"/>
      <c r="T29" s="110">
        <v>189102.31203344875</v>
      </c>
      <c r="U29" s="111">
        <v>3.8736216691990143E-2</v>
      </c>
      <c r="V29" s="110">
        <v>886070.95163126057</v>
      </c>
      <c r="W29" s="111">
        <v>5.4066708597676663E-2</v>
      </c>
      <c r="X29" s="110">
        <v>207702.15868239792</v>
      </c>
      <c r="Y29" s="111">
        <v>5.5553060937668687E-2</v>
      </c>
      <c r="Z29" s="110">
        <v>0</v>
      </c>
      <c r="AA29" s="111"/>
      <c r="AB29" s="110">
        <v>85820.508056595121</v>
      </c>
      <c r="AC29" s="111">
        <v>1.3309918964149016E-2</v>
      </c>
      <c r="AD29" s="110">
        <v>1131871.1706772938</v>
      </c>
      <c r="AE29" s="111">
        <v>4.3307684751692076E-2</v>
      </c>
      <c r="AF29" s="110">
        <v>292061.82944533019</v>
      </c>
      <c r="AG29" s="111">
        <v>8.0961765681553152E-2</v>
      </c>
      <c r="AH29" s="127">
        <v>5030324.844895157</v>
      </c>
      <c r="AI29" s="111">
        <v>4.0026861816038609E-2</v>
      </c>
      <c r="AJ29" s="12"/>
    </row>
    <row r="30" spans="1:36" x14ac:dyDescent="0.3">
      <c r="A30" s="112" t="s">
        <v>84</v>
      </c>
      <c r="B30" s="113">
        <v>0</v>
      </c>
      <c r="C30" s="57"/>
      <c r="D30" s="113">
        <v>0</v>
      </c>
      <c r="E30" s="57"/>
      <c r="F30" s="113">
        <v>29300.885258931201</v>
      </c>
      <c r="G30" s="57">
        <v>2.7006573199028798E-3</v>
      </c>
      <c r="H30" s="113">
        <v>0</v>
      </c>
      <c r="I30" s="57"/>
      <c r="J30" s="113">
        <v>0</v>
      </c>
      <c r="K30" s="57"/>
      <c r="L30" s="113">
        <v>0</v>
      </c>
      <c r="M30" s="57"/>
      <c r="N30" s="113">
        <v>799346.13702118886</v>
      </c>
      <c r="O30" s="57">
        <v>2.5691196886229267E-2</v>
      </c>
      <c r="P30" s="113">
        <v>357737.16554971383</v>
      </c>
      <c r="Q30" s="57">
        <v>8.8161533356223135E-2</v>
      </c>
      <c r="R30" s="113">
        <v>0</v>
      </c>
      <c r="S30" s="57"/>
      <c r="T30" s="113">
        <v>12.9372719366</v>
      </c>
      <c r="U30" s="57">
        <v>2.6501049286520522E-6</v>
      </c>
      <c r="V30" s="113">
        <v>502620.61817108491</v>
      </c>
      <c r="W30" s="57">
        <v>3.0669149516537906E-2</v>
      </c>
      <c r="X30" s="113">
        <v>179745.4133684097</v>
      </c>
      <c r="Y30" s="57">
        <v>4.8075609639621639E-2</v>
      </c>
      <c r="Z30" s="113">
        <v>0</v>
      </c>
      <c r="AA30" s="57"/>
      <c r="AB30" s="113">
        <v>0</v>
      </c>
      <c r="AC30" s="57"/>
      <c r="AD30" s="113">
        <v>612355.16230506031</v>
      </c>
      <c r="AE30" s="57">
        <v>2.3429949460864727E-2</v>
      </c>
      <c r="AF30" s="113">
        <v>227601.04387372831</v>
      </c>
      <c r="AG30" s="57">
        <v>6.3092744498578712E-2</v>
      </c>
      <c r="AH30" s="11">
        <v>2708719.362820053</v>
      </c>
      <c r="AI30" s="57">
        <v>2.1553585300570412E-2</v>
      </c>
      <c r="AJ30" s="12"/>
    </row>
    <row r="31" spans="1:36" x14ac:dyDescent="0.3">
      <c r="A31" s="112" t="s">
        <v>85</v>
      </c>
      <c r="B31" s="113">
        <v>9212.8157348250006</v>
      </c>
      <c r="C31" s="57">
        <v>4.6604217723107626E-2</v>
      </c>
      <c r="D31" s="113">
        <v>67066.252780491297</v>
      </c>
      <c r="E31" s="57">
        <v>4.9049342897529213E-2</v>
      </c>
      <c r="F31" s="113">
        <v>170475.81647541048</v>
      </c>
      <c r="G31" s="57">
        <v>1.5712725317416951E-2</v>
      </c>
      <c r="H31" s="113">
        <v>75992.196357400404</v>
      </c>
      <c r="I31" s="57">
        <v>2.0931302922914768E-2</v>
      </c>
      <c r="J31" s="113">
        <v>0</v>
      </c>
      <c r="K31" s="57"/>
      <c r="L31" s="113">
        <v>101916.322515675</v>
      </c>
      <c r="M31" s="57">
        <v>1.3514556949031684E-2</v>
      </c>
      <c r="N31" s="113">
        <v>169586.71342680888</v>
      </c>
      <c r="O31" s="57">
        <v>5.4505619557666009E-3</v>
      </c>
      <c r="P31" s="113">
        <v>22797.851999999999</v>
      </c>
      <c r="Q31" s="57">
        <v>5.6183527547655054E-3</v>
      </c>
      <c r="R31" s="113">
        <v>0</v>
      </c>
      <c r="S31" s="57"/>
      <c r="T31" s="113">
        <v>189089.3747615121</v>
      </c>
      <c r="U31" s="57">
        <v>3.8733566587061494E-2</v>
      </c>
      <c r="V31" s="113">
        <v>318350.50349395711</v>
      </c>
      <c r="W31" s="57">
        <v>1.9425265970680741E-2</v>
      </c>
      <c r="X31" s="113">
        <v>0</v>
      </c>
      <c r="Y31" s="57"/>
      <c r="Z31" s="113">
        <v>0</v>
      </c>
      <c r="AA31" s="57"/>
      <c r="AB31" s="113">
        <v>85818.355666075106</v>
      </c>
      <c r="AC31" s="57">
        <v>1.3309585149492716E-2</v>
      </c>
      <c r="AD31" s="113">
        <v>362147.25318592048</v>
      </c>
      <c r="AE31" s="57">
        <v>1.3856487806189241E-2</v>
      </c>
      <c r="AF31" s="113">
        <v>2525.872324685</v>
      </c>
      <c r="AG31" s="57">
        <v>7.00191064614783E-4</v>
      </c>
      <c r="AH31" s="11">
        <v>1574979.3287227612</v>
      </c>
      <c r="AI31" s="57">
        <v>1.2532288052505907E-2</v>
      </c>
      <c r="AJ31" s="12"/>
    </row>
    <row r="32" spans="1:36" x14ac:dyDescent="0.3">
      <c r="A32" s="112" t="s">
        <v>1224</v>
      </c>
      <c r="B32" s="113">
        <v>0</v>
      </c>
      <c r="C32" s="57"/>
      <c r="D32" s="113">
        <v>0</v>
      </c>
      <c r="E32" s="57"/>
      <c r="F32" s="113">
        <v>0</v>
      </c>
      <c r="G32" s="57"/>
      <c r="H32" s="113">
        <v>0</v>
      </c>
      <c r="I32" s="57"/>
      <c r="J32" s="113">
        <v>0</v>
      </c>
      <c r="K32" s="57"/>
      <c r="L32" s="113">
        <v>0</v>
      </c>
      <c r="M32" s="57"/>
      <c r="N32" s="113">
        <v>132706.10166215699</v>
      </c>
      <c r="O32" s="57">
        <v>4.2652093103391804E-3</v>
      </c>
      <c r="P32" s="113">
        <v>0</v>
      </c>
      <c r="Q32" s="57"/>
      <c r="R32" s="113">
        <v>0</v>
      </c>
      <c r="S32" s="57"/>
      <c r="T32" s="113">
        <v>0</v>
      </c>
      <c r="U32" s="57"/>
      <c r="V32" s="113">
        <v>0</v>
      </c>
      <c r="W32" s="57"/>
      <c r="X32" s="113">
        <v>0</v>
      </c>
      <c r="Y32" s="57"/>
      <c r="Z32" s="113">
        <v>0</v>
      </c>
      <c r="AA32" s="57"/>
      <c r="AB32" s="113">
        <v>0</v>
      </c>
      <c r="AC32" s="57"/>
      <c r="AD32" s="113">
        <v>95512.557935555989</v>
      </c>
      <c r="AE32" s="57">
        <v>3.6545040248932323E-3</v>
      </c>
      <c r="AF32" s="113">
        <v>0</v>
      </c>
      <c r="AG32" s="57"/>
      <c r="AH32" s="11">
        <v>228218.65959771301</v>
      </c>
      <c r="AI32" s="57">
        <v>1.8159615995434987E-3</v>
      </c>
      <c r="AJ32" s="12"/>
    </row>
    <row r="33" spans="1:36" x14ac:dyDescent="0.3">
      <c r="A33" s="112" t="s">
        <v>1223</v>
      </c>
      <c r="B33" s="113">
        <v>0</v>
      </c>
      <c r="C33" s="57"/>
      <c r="D33" s="113">
        <v>0</v>
      </c>
      <c r="E33" s="57"/>
      <c r="F33" s="113">
        <v>0</v>
      </c>
      <c r="G33" s="57"/>
      <c r="H33" s="113">
        <v>0</v>
      </c>
      <c r="I33" s="57"/>
      <c r="J33" s="113">
        <v>0</v>
      </c>
      <c r="K33" s="57"/>
      <c r="L33" s="113">
        <v>0</v>
      </c>
      <c r="M33" s="57"/>
      <c r="N33" s="113">
        <v>82732.661180450697</v>
      </c>
      <c r="O33" s="57">
        <v>2.6590496768139306E-3</v>
      </c>
      <c r="P33" s="113">
        <v>51456.491250198997</v>
      </c>
      <c r="Q33" s="57">
        <v>1.2681050801019441E-2</v>
      </c>
      <c r="R33" s="113">
        <v>0</v>
      </c>
      <c r="S33" s="57"/>
      <c r="T33" s="113">
        <v>0</v>
      </c>
      <c r="U33" s="57"/>
      <c r="V33" s="113">
        <v>64949.0088876386</v>
      </c>
      <c r="W33" s="57">
        <v>3.9630902364771528E-3</v>
      </c>
      <c r="X33" s="113">
        <v>27835.288991788202</v>
      </c>
      <c r="Y33" s="57">
        <v>7.4449659810371304E-3</v>
      </c>
      <c r="Z33" s="113">
        <v>0</v>
      </c>
      <c r="AA33" s="57"/>
      <c r="AB33" s="113">
        <v>0</v>
      </c>
      <c r="AC33" s="57"/>
      <c r="AD33" s="113">
        <v>61856.197250756893</v>
      </c>
      <c r="AE33" s="57">
        <v>2.3667434597448769E-3</v>
      </c>
      <c r="AF33" s="113">
        <v>61856.197250756893</v>
      </c>
      <c r="AG33" s="57">
        <v>1.714700944412572E-2</v>
      </c>
      <c r="AH33" s="11">
        <v>350685.84481159033</v>
      </c>
      <c r="AI33" s="57">
        <v>2.7904467969616471E-3</v>
      </c>
      <c r="AJ33" s="12"/>
    </row>
    <row r="34" spans="1:36" x14ac:dyDescent="0.3">
      <c r="A34" s="112" t="s">
        <v>86</v>
      </c>
      <c r="B34" s="113">
        <v>0</v>
      </c>
      <c r="C34" s="57"/>
      <c r="D34" s="113">
        <v>0</v>
      </c>
      <c r="E34" s="57"/>
      <c r="F34" s="113">
        <v>0</v>
      </c>
      <c r="G34" s="57"/>
      <c r="H34" s="113">
        <v>0</v>
      </c>
      <c r="I34" s="57"/>
      <c r="J34" s="113">
        <v>0</v>
      </c>
      <c r="K34" s="57"/>
      <c r="L34" s="113">
        <v>0</v>
      </c>
      <c r="M34" s="57"/>
      <c r="N34" s="113">
        <v>167368.50315558002</v>
      </c>
      <c r="O34" s="57">
        <v>5.3792680892251693E-3</v>
      </c>
      <c r="P34" s="113">
        <v>0</v>
      </c>
      <c r="Q34" s="57"/>
      <c r="R34" s="113">
        <v>0</v>
      </c>
      <c r="S34" s="57"/>
      <c r="T34" s="113">
        <v>0</v>
      </c>
      <c r="U34" s="57"/>
      <c r="V34" s="113">
        <v>150.82107858000001</v>
      </c>
      <c r="W34" s="57">
        <v>9.2028739808701202E-6</v>
      </c>
      <c r="X34" s="113">
        <v>121.45632219999999</v>
      </c>
      <c r="Y34" s="57">
        <v>3.2485317009916715E-5</v>
      </c>
      <c r="Z34" s="113">
        <v>0</v>
      </c>
      <c r="AA34" s="57"/>
      <c r="AB34" s="113">
        <v>2.15239052</v>
      </c>
      <c r="AC34" s="57">
        <v>3.3381465629998699E-7</v>
      </c>
      <c r="AD34" s="113">
        <v>0</v>
      </c>
      <c r="AE34" s="57"/>
      <c r="AF34" s="113">
        <v>78.715996159999989</v>
      </c>
      <c r="AG34" s="57">
        <v>2.1820674233942953E-5</v>
      </c>
      <c r="AH34" s="11">
        <v>167721.64894304003</v>
      </c>
      <c r="AI34" s="57">
        <v>1.334580066457144E-3</v>
      </c>
      <c r="AJ34" s="12"/>
    </row>
    <row r="35" spans="1:36" x14ac:dyDescent="0.3">
      <c r="A35" s="59" t="s">
        <v>61</v>
      </c>
      <c r="B35" s="110">
        <v>9993.0461909999995</v>
      </c>
      <c r="C35" s="111">
        <v>5.055111420952367E-2</v>
      </c>
      <c r="D35" s="110">
        <v>50809.405401109201</v>
      </c>
      <c r="E35" s="111">
        <v>3.715979117091088E-2</v>
      </c>
      <c r="F35" s="110">
        <v>262042.64186544591</v>
      </c>
      <c r="G35" s="111">
        <v>2.4152423130795856E-2</v>
      </c>
      <c r="H35" s="110">
        <v>17542.805772964304</v>
      </c>
      <c r="I35" s="111">
        <v>4.8319932750044148E-3</v>
      </c>
      <c r="J35" s="110">
        <v>6828.2484623103001</v>
      </c>
      <c r="K35" s="111">
        <v>2.7652712864013524E-3</v>
      </c>
      <c r="L35" s="110">
        <v>170074.80179579288</v>
      </c>
      <c r="M35" s="111">
        <v>2.2552673975368431E-2</v>
      </c>
      <c r="N35" s="110">
        <v>343819.94444626558</v>
      </c>
      <c r="O35" s="111">
        <v>1.1050464219541568E-2</v>
      </c>
      <c r="P35" s="110">
        <v>0</v>
      </c>
      <c r="Q35" s="111"/>
      <c r="R35" s="110">
        <v>20485.74469155</v>
      </c>
      <c r="S35" s="111">
        <v>1.2811808347937067E-2</v>
      </c>
      <c r="T35" s="110">
        <v>145747.69003590851</v>
      </c>
      <c r="U35" s="111">
        <v>2.9855341496773154E-2</v>
      </c>
      <c r="V35" s="110">
        <v>131034.0494841558</v>
      </c>
      <c r="W35" s="111">
        <v>7.9954994086993292E-3</v>
      </c>
      <c r="X35" s="110">
        <v>246.93699034219998</v>
      </c>
      <c r="Y35" s="111">
        <v>6.6047005766663256E-5</v>
      </c>
      <c r="Z35" s="110">
        <v>0</v>
      </c>
      <c r="AA35" s="111"/>
      <c r="AB35" s="110">
        <v>22059.930276080602</v>
      </c>
      <c r="AC35" s="111">
        <v>3.4212787942921818E-3</v>
      </c>
      <c r="AD35" s="110">
        <v>68337.64993820271</v>
      </c>
      <c r="AE35" s="111">
        <v>2.6147369743715863E-3</v>
      </c>
      <c r="AF35" s="110">
        <v>0</v>
      </c>
      <c r="AG35" s="111"/>
      <c r="AH35" s="127">
        <v>1249022.8953511277</v>
      </c>
      <c r="AI35" s="111">
        <v>9.9386159699056276E-3</v>
      </c>
      <c r="AJ35" s="12"/>
    </row>
    <row r="36" spans="1:36" x14ac:dyDescent="0.3">
      <c r="A36" s="112" t="s">
        <v>87</v>
      </c>
      <c r="B36" s="113">
        <v>9993.0461909999995</v>
      </c>
      <c r="C36" s="57">
        <v>5.055111420952367E-2</v>
      </c>
      <c r="D36" s="113">
        <v>0</v>
      </c>
      <c r="E36" s="57"/>
      <c r="F36" s="113">
        <v>0</v>
      </c>
      <c r="G36" s="57"/>
      <c r="H36" s="113">
        <v>0</v>
      </c>
      <c r="I36" s="57"/>
      <c r="J36" s="113">
        <v>6828.2484623103001</v>
      </c>
      <c r="K36" s="57">
        <v>2.7652712864013524E-3</v>
      </c>
      <c r="L36" s="113">
        <v>0</v>
      </c>
      <c r="M36" s="57"/>
      <c r="N36" s="113">
        <v>0</v>
      </c>
      <c r="O36" s="57"/>
      <c r="P36" s="113">
        <v>0</v>
      </c>
      <c r="Q36" s="57"/>
      <c r="R36" s="113">
        <v>20485.74469155</v>
      </c>
      <c r="S36" s="57">
        <v>1.2811808347937067E-2</v>
      </c>
      <c r="T36" s="113">
        <v>0</v>
      </c>
      <c r="U36" s="57"/>
      <c r="V36" s="113">
        <v>0</v>
      </c>
      <c r="W36" s="57"/>
      <c r="X36" s="113">
        <v>0</v>
      </c>
      <c r="Y36" s="57"/>
      <c r="Z36" s="113">
        <v>0</v>
      </c>
      <c r="AA36" s="57"/>
      <c r="AB36" s="113">
        <v>0</v>
      </c>
      <c r="AC36" s="57"/>
      <c r="AD36" s="113">
        <v>0</v>
      </c>
      <c r="AE36" s="57"/>
      <c r="AF36" s="113">
        <v>0</v>
      </c>
      <c r="AG36" s="57"/>
      <c r="AH36" s="11">
        <v>37307.039344860299</v>
      </c>
      <c r="AI36" s="57">
        <v>2.9685631736837905E-4</v>
      </c>
      <c r="AJ36" s="12"/>
    </row>
    <row r="37" spans="1:36" x14ac:dyDescent="0.3">
      <c r="A37" s="112" t="s">
        <v>88</v>
      </c>
      <c r="B37" s="113">
        <v>0</v>
      </c>
      <c r="C37" s="57"/>
      <c r="D37" s="113">
        <v>50809.405401109201</v>
      </c>
      <c r="E37" s="57">
        <v>3.715979117091088E-2</v>
      </c>
      <c r="F37" s="113">
        <v>262042.64186544591</v>
      </c>
      <c r="G37" s="57">
        <v>2.4152423130795856E-2</v>
      </c>
      <c r="H37" s="113">
        <v>17542.805772964304</v>
      </c>
      <c r="I37" s="57">
        <v>4.8319932750044148E-3</v>
      </c>
      <c r="J37" s="113">
        <v>0</v>
      </c>
      <c r="K37" s="57"/>
      <c r="L37" s="113">
        <v>170074.80179579288</v>
      </c>
      <c r="M37" s="57">
        <v>2.2552673975368431E-2</v>
      </c>
      <c r="N37" s="113">
        <v>343819.94444626558</v>
      </c>
      <c r="O37" s="57">
        <v>1.1050464219541568E-2</v>
      </c>
      <c r="P37" s="113">
        <v>0</v>
      </c>
      <c r="Q37" s="57"/>
      <c r="R37" s="113">
        <v>0</v>
      </c>
      <c r="S37" s="57"/>
      <c r="T37" s="113">
        <v>145747.69003590851</v>
      </c>
      <c r="U37" s="57">
        <v>2.9855341496773154E-2</v>
      </c>
      <c r="V37" s="113">
        <v>131034.0494841558</v>
      </c>
      <c r="W37" s="57">
        <v>7.9954994086993292E-3</v>
      </c>
      <c r="X37" s="113">
        <v>246.93699034219998</v>
      </c>
      <c r="Y37" s="57">
        <v>6.6047005766663256E-5</v>
      </c>
      <c r="Z37" s="113">
        <v>0</v>
      </c>
      <c r="AA37" s="57"/>
      <c r="AB37" s="113">
        <v>22059.930276080602</v>
      </c>
      <c r="AC37" s="57">
        <v>3.4212787942921818E-3</v>
      </c>
      <c r="AD37" s="113">
        <v>68337.64993820271</v>
      </c>
      <c r="AE37" s="57">
        <v>2.6147369743715863E-3</v>
      </c>
      <c r="AF37" s="113">
        <v>0</v>
      </c>
      <c r="AG37" s="57"/>
      <c r="AH37" s="11">
        <v>1211715.8560062675</v>
      </c>
      <c r="AI37" s="57">
        <v>9.6417596525372479E-3</v>
      </c>
      <c r="AJ37" s="12"/>
    </row>
    <row r="38" spans="1:36" x14ac:dyDescent="0.3">
      <c r="A38" s="107" t="s">
        <v>62</v>
      </c>
      <c r="B38" s="108">
        <v>0</v>
      </c>
      <c r="C38" s="109"/>
      <c r="D38" s="108">
        <v>840667.41422950849</v>
      </c>
      <c r="E38" s="109">
        <v>0.61482761528786156</v>
      </c>
      <c r="F38" s="108">
        <v>5372459.8604036067</v>
      </c>
      <c r="G38" s="109">
        <v>0.49517865824415175</v>
      </c>
      <c r="H38" s="108">
        <v>1673355.0413786769</v>
      </c>
      <c r="I38" s="109">
        <v>0.46090918472673875</v>
      </c>
      <c r="J38" s="108">
        <v>0</v>
      </c>
      <c r="K38" s="109"/>
      <c r="L38" s="108">
        <v>3889646.6754130227</v>
      </c>
      <c r="M38" s="109">
        <v>0.51578442205267094</v>
      </c>
      <c r="N38" s="108">
        <v>15020709.057693832</v>
      </c>
      <c r="O38" s="109">
        <v>0.48276957365436118</v>
      </c>
      <c r="P38" s="108">
        <v>1648284.9064483603</v>
      </c>
      <c r="Q38" s="109">
        <v>0.40620695514571059</v>
      </c>
      <c r="R38" s="108">
        <v>0</v>
      </c>
      <c r="S38" s="109"/>
      <c r="T38" s="108">
        <v>2905216.4301378462</v>
      </c>
      <c r="U38" s="109">
        <v>0.59511220124608455</v>
      </c>
      <c r="V38" s="108">
        <v>7690275.1083163992</v>
      </c>
      <c r="W38" s="109">
        <v>0.4692489495924021</v>
      </c>
      <c r="X38" s="108">
        <v>1587833.3528982305</v>
      </c>
      <c r="Y38" s="109">
        <v>0.42468987116932455</v>
      </c>
      <c r="Z38" s="108">
        <v>0</v>
      </c>
      <c r="AA38" s="109"/>
      <c r="AB38" s="108">
        <v>3242053.1182525475</v>
      </c>
      <c r="AC38" s="109">
        <v>0.50281063650836699</v>
      </c>
      <c r="AD38" s="108">
        <v>11176068.800813673</v>
      </c>
      <c r="AE38" s="109">
        <v>0.42761904086596358</v>
      </c>
      <c r="AF38" s="108">
        <v>1564224.0798328409</v>
      </c>
      <c r="AG38" s="109">
        <v>0.43361483993092365</v>
      </c>
      <c r="AH38" s="126">
        <v>56610793.845818534</v>
      </c>
      <c r="AI38" s="109">
        <v>0.45045846787854027</v>
      </c>
      <c r="AJ38" s="12"/>
    </row>
    <row r="39" spans="1:36" x14ac:dyDescent="0.3">
      <c r="A39" s="59" t="s">
        <v>57</v>
      </c>
      <c r="B39" s="110">
        <v>0</v>
      </c>
      <c r="C39" s="111"/>
      <c r="D39" s="110">
        <v>332769.01880432945</v>
      </c>
      <c r="E39" s="111">
        <v>0.24337279976608131</v>
      </c>
      <c r="F39" s="110">
        <v>500836.21155647637</v>
      </c>
      <c r="G39" s="111">
        <v>4.6161983464309948E-2</v>
      </c>
      <c r="H39" s="110">
        <v>72536.048521576813</v>
      </c>
      <c r="I39" s="111">
        <v>1.9979341000959407E-2</v>
      </c>
      <c r="J39" s="110">
        <v>0</v>
      </c>
      <c r="K39" s="111"/>
      <c r="L39" s="110">
        <v>2050939.9163049487</v>
      </c>
      <c r="M39" s="111">
        <v>0.27196374058416872</v>
      </c>
      <c r="N39" s="110">
        <v>2506302.8361001578</v>
      </c>
      <c r="O39" s="111">
        <v>8.0553237998643321E-2</v>
      </c>
      <c r="P39" s="110">
        <v>68078.3228209074</v>
      </c>
      <c r="Q39" s="111">
        <v>1.6777371506783205E-2</v>
      </c>
      <c r="R39" s="110">
        <v>0</v>
      </c>
      <c r="S39" s="111"/>
      <c r="T39" s="110">
        <v>897898.60480557394</v>
      </c>
      <c r="U39" s="111">
        <v>0.18392792001946645</v>
      </c>
      <c r="V39" s="110">
        <v>710960.79438636405</v>
      </c>
      <c r="W39" s="111">
        <v>4.3381751792780615E-2</v>
      </c>
      <c r="X39" s="110">
        <v>810.61792591909989</v>
      </c>
      <c r="Y39" s="111">
        <v>2.1681193552066199E-4</v>
      </c>
      <c r="Z39" s="110">
        <v>0</v>
      </c>
      <c r="AA39" s="111"/>
      <c r="AB39" s="110">
        <v>1747777.8882798115</v>
      </c>
      <c r="AC39" s="111">
        <v>0.27106320606952045</v>
      </c>
      <c r="AD39" s="110">
        <v>1737235.6686850016</v>
      </c>
      <c r="AE39" s="111">
        <v>6.6470157229806648E-2</v>
      </c>
      <c r="AF39" s="110">
        <v>0</v>
      </c>
      <c r="AG39" s="111"/>
      <c r="AH39" s="127">
        <v>10626145.92819107</v>
      </c>
      <c r="AI39" s="111">
        <v>8.4553440944553943E-2</v>
      </c>
      <c r="AJ39" s="12"/>
    </row>
    <row r="40" spans="1:36" x14ac:dyDescent="0.3">
      <c r="A40" s="112" t="s">
        <v>89</v>
      </c>
      <c r="B40" s="113">
        <v>0</v>
      </c>
      <c r="C40" s="57"/>
      <c r="D40" s="113">
        <v>332769.01880432945</v>
      </c>
      <c r="E40" s="57">
        <v>0.24337279976608131</v>
      </c>
      <c r="F40" s="113">
        <v>500836.21155647637</v>
      </c>
      <c r="G40" s="57">
        <v>4.6161983464309948E-2</v>
      </c>
      <c r="H40" s="113">
        <v>72536.048521576813</v>
      </c>
      <c r="I40" s="57">
        <v>1.9979341000959407E-2</v>
      </c>
      <c r="J40" s="113">
        <v>0</v>
      </c>
      <c r="K40" s="57"/>
      <c r="L40" s="113">
        <v>2050939.9163049487</v>
      </c>
      <c r="M40" s="57">
        <v>0.27196374058416872</v>
      </c>
      <c r="N40" s="113">
        <v>2506302.8361001578</v>
      </c>
      <c r="O40" s="57">
        <v>8.0553237998643321E-2</v>
      </c>
      <c r="P40" s="113">
        <v>68078.3228209074</v>
      </c>
      <c r="Q40" s="57">
        <v>1.6777371506783205E-2</v>
      </c>
      <c r="R40" s="113">
        <v>0</v>
      </c>
      <c r="S40" s="57"/>
      <c r="T40" s="113">
        <v>897898.60480557394</v>
      </c>
      <c r="U40" s="57">
        <v>0.18392792001946645</v>
      </c>
      <c r="V40" s="113">
        <v>710960.79438636405</v>
      </c>
      <c r="W40" s="57">
        <v>4.3381751792780615E-2</v>
      </c>
      <c r="X40" s="113">
        <v>810.61792591909989</v>
      </c>
      <c r="Y40" s="57">
        <v>2.1681193552066199E-4</v>
      </c>
      <c r="Z40" s="113">
        <v>0</v>
      </c>
      <c r="AA40" s="57"/>
      <c r="AB40" s="113">
        <v>1747777.8882798115</v>
      </c>
      <c r="AC40" s="57">
        <v>0.27106320606952045</v>
      </c>
      <c r="AD40" s="113">
        <v>1737235.6686850016</v>
      </c>
      <c r="AE40" s="57">
        <v>6.6470157229806648E-2</v>
      </c>
      <c r="AF40" s="113">
        <v>0</v>
      </c>
      <c r="AG40" s="57"/>
      <c r="AH40" s="11">
        <v>10626145.92819107</v>
      </c>
      <c r="AI40" s="57">
        <v>8.4553440944553943E-2</v>
      </c>
      <c r="AJ40" s="12"/>
    </row>
    <row r="41" spans="1:36" x14ac:dyDescent="0.3">
      <c r="A41" s="59" t="s">
        <v>58</v>
      </c>
      <c r="B41" s="110">
        <v>0</v>
      </c>
      <c r="C41" s="111"/>
      <c r="D41" s="110">
        <v>3453.2539536098002</v>
      </c>
      <c r="E41" s="111">
        <v>2.5255598793813313E-3</v>
      </c>
      <c r="F41" s="110">
        <v>71950.092814561795</v>
      </c>
      <c r="G41" s="111">
        <v>6.631627103079062E-3</v>
      </c>
      <c r="H41" s="110">
        <v>30630.355912713301</v>
      </c>
      <c r="I41" s="111">
        <v>8.4368302138599742E-3</v>
      </c>
      <c r="J41" s="110">
        <v>0</v>
      </c>
      <c r="K41" s="111"/>
      <c r="L41" s="110">
        <v>202090.46303085802</v>
      </c>
      <c r="M41" s="111">
        <v>2.6798092828228301E-2</v>
      </c>
      <c r="N41" s="110">
        <v>448071.67068699183</v>
      </c>
      <c r="O41" s="111">
        <v>1.4401142355750256E-2</v>
      </c>
      <c r="P41" s="110">
        <v>57036.274042671503</v>
      </c>
      <c r="Q41" s="111">
        <v>1.4056144736320058E-2</v>
      </c>
      <c r="R41" s="110">
        <v>0</v>
      </c>
      <c r="S41" s="111"/>
      <c r="T41" s="110">
        <v>216784.4989083781</v>
      </c>
      <c r="U41" s="111">
        <v>4.4406708912655114E-2</v>
      </c>
      <c r="V41" s="110">
        <v>55364.561889761004</v>
      </c>
      <c r="W41" s="111">
        <v>3.3782617845906334E-3</v>
      </c>
      <c r="X41" s="110">
        <v>14912.839792462</v>
      </c>
      <c r="Y41" s="111">
        <v>3.988662915204169E-3</v>
      </c>
      <c r="Z41" s="110">
        <v>0</v>
      </c>
      <c r="AA41" s="111"/>
      <c r="AB41" s="110">
        <v>65351.757800437794</v>
      </c>
      <c r="AC41" s="111">
        <v>1.0135416582653012E-2</v>
      </c>
      <c r="AD41" s="110">
        <v>327254.62603943306</v>
      </c>
      <c r="AE41" s="111">
        <v>1.252142518089578E-2</v>
      </c>
      <c r="AF41" s="110">
        <v>47460.862306908493</v>
      </c>
      <c r="AG41" s="111">
        <v>1.3156512853575919E-2</v>
      </c>
      <c r="AH41" s="127">
        <v>1540361.2571787864</v>
      </c>
      <c r="AI41" s="111">
        <v>1.2256828155033365E-2</v>
      </c>
      <c r="AJ41" s="12"/>
    </row>
    <row r="42" spans="1:36" x14ac:dyDescent="0.3">
      <c r="A42" s="112" t="s">
        <v>90</v>
      </c>
      <c r="B42" s="113">
        <v>0</v>
      </c>
      <c r="C42" s="57"/>
      <c r="D42" s="113">
        <v>0</v>
      </c>
      <c r="E42" s="57"/>
      <c r="F42" s="113">
        <v>0</v>
      </c>
      <c r="G42" s="57"/>
      <c r="H42" s="113">
        <v>0</v>
      </c>
      <c r="I42" s="57"/>
      <c r="J42" s="113">
        <v>0</v>
      </c>
      <c r="K42" s="57"/>
      <c r="L42" s="113">
        <v>90927.604606555004</v>
      </c>
      <c r="M42" s="57">
        <v>1.2057404156290308E-2</v>
      </c>
      <c r="N42" s="113">
        <v>96497.682481041003</v>
      </c>
      <c r="O42" s="57">
        <v>3.101461112858978E-3</v>
      </c>
      <c r="P42" s="113">
        <v>0</v>
      </c>
      <c r="Q42" s="57"/>
      <c r="R42" s="113">
        <v>0</v>
      </c>
      <c r="S42" s="57"/>
      <c r="T42" s="113">
        <v>80563.414389378799</v>
      </c>
      <c r="U42" s="57">
        <v>1.6502822433400902E-2</v>
      </c>
      <c r="V42" s="113">
        <v>0</v>
      </c>
      <c r="W42" s="57"/>
      <c r="X42" s="113">
        <v>0</v>
      </c>
      <c r="Y42" s="57"/>
      <c r="Z42" s="113">
        <v>0</v>
      </c>
      <c r="AA42" s="57"/>
      <c r="AB42" s="113">
        <v>51800.740980907598</v>
      </c>
      <c r="AC42" s="57">
        <v>8.0337867993519694E-3</v>
      </c>
      <c r="AD42" s="113">
        <v>142460.9130917947</v>
      </c>
      <c r="AE42" s="57">
        <v>5.4508432350351549E-3</v>
      </c>
      <c r="AF42" s="113">
        <v>0</v>
      </c>
      <c r="AG42" s="57"/>
      <c r="AH42" s="11">
        <v>462250.35554967716</v>
      </c>
      <c r="AI42" s="57">
        <v>3.6781781846113109E-3</v>
      </c>
      <c r="AJ42" s="12"/>
    </row>
    <row r="43" spans="1:36" x14ac:dyDescent="0.3">
      <c r="A43" s="112" t="s">
        <v>91</v>
      </c>
      <c r="B43" s="113">
        <v>0</v>
      </c>
      <c r="C43" s="57"/>
      <c r="D43" s="113">
        <v>3453.2539536098002</v>
      </c>
      <c r="E43" s="57">
        <v>2.5255598793813313E-3</v>
      </c>
      <c r="F43" s="113">
        <v>71950.092814561795</v>
      </c>
      <c r="G43" s="57">
        <v>6.631627103079062E-3</v>
      </c>
      <c r="H43" s="113">
        <v>30630.355912713301</v>
      </c>
      <c r="I43" s="57">
        <v>8.4368302138599742E-3</v>
      </c>
      <c r="J43" s="113">
        <v>0</v>
      </c>
      <c r="K43" s="57"/>
      <c r="L43" s="113">
        <v>33948.606241422996</v>
      </c>
      <c r="M43" s="57">
        <v>4.5017359444008481E-3</v>
      </c>
      <c r="N43" s="113">
        <v>56251.684713580806</v>
      </c>
      <c r="O43" s="57">
        <v>1.807944068566118E-3</v>
      </c>
      <c r="P43" s="113">
        <v>7334.7247624465008</v>
      </c>
      <c r="Q43" s="57">
        <v>1.8075856916054222E-3</v>
      </c>
      <c r="R43" s="113">
        <v>0</v>
      </c>
      <c r="S43" s="57"/>
      <c r="T43" s="113">
        <v>136221.08451899927</v>
      </c>
      <c r="U43" s="57">
        <v>2.7903886479254212E-2</v>
      </c>
      <c r="V43" s="113">
        <v>55364.561889761004</v>
      </c>
      <c r="W43" s="57">
        <v>3.3782617845906334E-3</v>
      </c>
      <c r="X43" s="113">
        <v>14912.839792462</v>
      </c>
      <c r="Y43" s="57">
        <v>3.988662915204169E-3</v>
      </c>
      <c r="Z43" s="113">
        <v>0</v>
      </c>
      <c r="AA43" s="57"/>
      <c r="AB43" s="113">
        <v>13551.016819530199</v>
      </c>
      <c r="AC43" s="57">
        <v>2.1016297833010423E-3</v>
      </c>
      <c r="AD43" s="113">
        <v>184793.71294763839</v>
      </c>
      <c r="AE43" s="57">
        <v>7.0705819458606245E-3</v>
      </c>
      <c r="AF43" s="113">
        <v>47460.862306908493</v>
      </c>
      <c r="AG43" s="57">
        <v>1.3156512853575919E-2</v>
      </c>
      <c r="AH43" s="11">
        <v>655872.79667363467</v>
      </c>
      <c r="AI43" s="57">
        <v>5.2188537740253064E-3</v>
      </c>
      <c r="AJ43" s="12"/>
    </row>
    <row r="44" spans="1:36" x14ac:dyDescent="0.3">
      <c r="A44" s="112" t="s">
        <v>92</v>
      </c>
      <c r="B44" s="113">
        <v>0</v>
      </c>
      <c r="C44" s="57"/>
      <c r="D44" s="113">
        <v>0</v>
      </c>
      <c r="E44" s="57"/>
      <c r="F44" s="113">
        <v>0</v>
      </c>
      <c r="G44" s="57"/>
      <c r="H44" s="113">
        <v>0</v>
      </c>
      <c r="I44" s="57"/>
      <c r="J44" s="113">
        <v>0</v>
      </c>
      <c r="K44" s="57"/>
      <c r="L44" s="113">
        <v>77214.252182879995</v>
      </c>
      <c r="M44" s="57">
        <v>1.0238952727537144E-2</v>
      </c>
      <c r="N44" s="113">
        <v>295322.30349237</v>
      </c>
      <c r="O44" s="57">
        <v>9.4917371743251603E-3</v>
      </c>
      <c r="P44" s="113">
        <v>49701.549280225001</v>
      </c>
      <c r="Q44" s="57">
        <v>1.2248559044714636E-2</v>
      </c>
      <c r="R44" s="113">
        <v>0</v>
      </c>
      <c r="S44" s="57"/>
      <c r="T44" s="113">
        <v>0</v>
      </c>
      <c r="U44" s="57"/>
      <c r="V44" s="113">
        <v>0</v>
      </c>
      <c r="W44" s="57"/>
      <c r="X44" s="113">
        <v>0</v>
      </c>
      <c r="Y44" s="57"/>
      <c r="Z44" s="113">
        <v>0</v>
      </c>
      <c r="AA44" s="57"/>
      <c r="AB44" s="113">
        <v>0</v>
      </c>
      <c r="AC44" s="57"/>
      <c r="AD44" s="113">
        <v>0</v>
      </c>
      <c r="AE44" s="57"/>
      <c r="AF44" s="113">
        <v>0</v>
      </c>
      <c r="AG44" s="57"/>
      <c r="AH44" s="11">
        <v>422238.10495547502</v>
      </c>
      <c r="AI44" s="57">
        <v>3.3597961963967474E-3</v>
      </c>
      <c r="AJ44" s="12"/>
    </row>
    <row r="45" spans="1:36" x14ac:dyDescent="0.3">
      <c r="A45" s="59" t="s">
        <v>59</v>
      </c>
      <c r="B45" s="110">
        <v>0</v>
      </c>
      <c r="C45" s="111"/>
      <c r="D45" s="110">
        <v>129789.2850392344</v>
      </c>
      <c r="E45" s="111">
        <v>9.4922243041531254E-2</v>
      </c>
      <c r="F45" s="110">
        <v>305669.7005558727</v>
      </c>
      <c r="G45" s="111">
        <v>2.817352127704454E-2</v>
      </c>
      <c r="H45" s="110">
        <v>0</v>
      </c>
      <c r="I45" s="111"/>
      <c r="J45" s="110">
        <v>0</v>
      </c>
      <c r="K45" s="111"/>
      <c r="L45" s="110">
        <v>427985.87728359603</v>
      </c>
      <c r="M45" s="111">
        <v>5.6752827899974941E-2</v>
      </c>
      <c r="N45" s="110">
        <v>712305.43958661298</v>
      </c>
      <c r="O45" s="111">
        <v>2.2893685781415953E-2</v>
      </c>
      <c r="P45" s="110">
        <v>26670.808860304402</v>
      </c>
      <c r="Q45" s="111">
        <v>6.5728127558734688E-3</v>
      </c>
      <c r="R45" s="110">
        <v>0</v>
      </c>
      <c r="S45" s="111"/>
      <c r="T45" s="110">
        <v>288025.33324797661</v>
      </c>
      <c r="U45" s="111">
        <v>5.8999869443705312E-2</v>
      </c>
      <c r="V45" s="110">
        <v>236357.30664752191</v>
      </c>
      <c r="W45" s="111">
        <v>1.4422165177536818E-2</v>
      </c>
      <c r="X45" s="110">
        <v>20196.140827849998</v>
      </c>
      <c r="Y45" s="111">
        <v>5.4017611046156735E-3</v>
      </c>
      <c r="Z45" s="110">
        <v>0</v>
      </c>
      <c r="AA45" s="111"/>
      <c r="AB45" s="110">
        <v>570829.03692360048</v>
      </c>
      <c r="AC45" s="111">
        <v>8.8529984218061075E-2</v>
      </c>
      <c r="AD45" s="110">
        <v>1220978.0558867278</v>
      </c>
      <c r="AE45" s="111">
        <v>4.6717094756848584E-2</v>
      </c>
      <c r="AF45" s="110">
        <v>0</v>
      </c>
      <c r="AG45" s="111"/>
      <c r="AH45" s="127">
        <v>3938806.9848592957</v>
      </c>
      <c r="AI45" s="111">
        <v>3.1341531166323058E-2</v>
      </c>
      <c r="AJ45" s="12"/>
    </row>
    <row r="46" spans="1:36" x14ac:dyDescent="0.3">
      <c r="A46" s="112" t="s">
        <v>95</v>
      </c>
      <c r="B46" s="113">
        <v>0</v>
      </c>
      <c r="C46" s="57"/>
      <c r="D46" s="113">
        <v>0</v>
      </c>
      <c r="E46" s="57"/>
      <c r="F46" s="113">
        <v>0</v>
      </c>
      <c r="G46" s="57"/>
      <c r="H46" s="113">
        <v>0</v>
      </c>
      <c r="I46" s="57"/>
      <c r="J46" s="113">
        <v>0</v>
      </c>
      <c r="K46" s="57"/>
      <c r="L46" s="113">
        <v>10690.579130262899</v>
      </c>
      <c r="M46" s="57">
        <v>1.4176182667094016E-3</v>
      </c>
      <c r="N46" s="113">
        <v>206191.72795740698</v>
      </c>
      <c r="O46" s="57">
        <v>6.6270568329839163E-3</v>
      </c>
      <c r="P46" s="113">
        <v>16939.474154935098</v>
      </c>
      <c r="Q46" s="57">
        <v>4.1746012423740054E-3</v>
      </c>
      <c r="R46" s="113">
        <v>0</v>
      </c>
      <c r="S46" s="57"/>
      <c r="T46" s="113">
        <v>0</v>
      </c>
      <c r="U46" s="57"/>
      <c r="V46" s="113">
        <v>43546.255422150003</v>
      </c>
      <c r="W46" s="57">
        <v>2.6571266083093188E-3</v>
      </c>
      <c r="X46" s="113">
        <v>20196.140827849998</v>
      </c>
      <c r="Y46" s="57">
        <v>5.4017611046156735E-3</v>
      </c>
      <c r="Z46" s="113">
        <v>0</v>
      </c>
      <c r="AA46" s="57"/>
      <c r="AB46" s="113">
        <v>0</v>
      </c>
      <c r="AC46" s="57"/>
      <c r="AD46" s="113">
        <v>0</v>
      </c>
      <c r="AE46" s="57"/>
      <c r="AF46" s="113">
        <v>0</v>
      </c>
      <c r="AG46" s="57"/>
      <c r="AH46" s="11">
        <v>297564.177492605</v>
      </c>
      <c r="AI46" s="57">
        <v>2.3677517021563105E-3</v>
      </c>
      <c r="AJ46" s="12"/>
    </row>
    <row r="47" spans="1:36" x14ac:dyDescent="0.3">
      <c r="A47" s="112" t="s">
        <v>93</v>
      </c>
      <c r="B47" s="113">
        <v>0</v>
      </c>
      <c r="C47" s="57"/>
      <c r="D47" s="113">
        <v>44314.327829060407</v>
      </c>
      <c r="E47" s="57">
        <v>3.2409573680451303E-2</v>
      </c>
      <c r="F47" s="113">
        <v>159623.49100911128</v>
      </c>
      <c r="G47" s="57">
        <v>1.4712468432700611E-2</v>
      </c>
      <c r="H47" s="113">
        <v>0</v>
      </c>
      <c r="I47" s="57"/>
      <c r="J47" s="113">
        <v>0</v>
      </c>
      <c r="K47" s="57"/>
      <c r="L47" s="113">
        <v>99465.502291845201</v>
      </c>
      <c r="M47" s="57">
        <v>1.3189567303906958E-2</v>
      </c>
      <c r="N47" s="113">
        <v>144152.74737414319</v>
      </c>
      <c r="O47" s="57">
        <v>4.633107539971525E-3</v>
      </c>
      <c r="P47" s="113">
        <v>0</v>
      </c>
      <c r="Q47" s="57"/>
      <c r="R47" s="113">
        <v>0</v>
      </c>
      <c r="S47" s="57"/>
      <c r="T47" s="113">
        <v>97925.916666379009</v>
      </c>
      <c r="U47" s="57">
        <v>2.0059403224428403E-2</v>
      </c>
      <c r="V47" s="113">
        <v>32093.982001898901</v>
      </c>
      <c r="W47" s="57">
        <v>1.9583262146684838E-3</v>
      </c>
      <c r="X47" s="113">
        <v>0</v>
      </c>
      <c r="Y47" s="57"/>
      <c r="Z47" s="113">
        <v>0</v>
      </c>
      <c r="AA47" s="57"/>
      <c r="AB47" s="113">
        <v>200597.49100343417</v>
      </c>
      <c r="AC47" s="57">
        <v>3.1110703142267656E-2</v>
      </c>
      <c r="AD47" s="113">
        <v>321388.51804990252</v>
      </c>
      <c r="AE47" s="57">
        <v>1.2296976001420738E-2</v>
      </c>
      <c r="AF47" s="113">
        <v>0</v>
      </c>
      <c r="AG47" s="57"/>
      <c r="AH47" s="11">
        <v>1099561.9762257745</v>
      </c>
      <c r="AI47" s="57">
        <v>8.7493385889826619E-3</v>
      </c>
      <c r="AJ47" s="12"/>
    </row>
    <row r="48" spans="1:36" x14ac:dyDescent="0.3">
      <c r="A48" s="112" t="s">
        <v>94</v>
      </c>
      <c r="B48" s="113">
        <v>0</v>
      </c>
      <c r="C48" s="57"/>
      <c r="D48" s="113">
        <v>85474.95721017399</v>
      </c>
      <c r="E48" s="57">
        <v>6.2512669361079951E-2</v>
      </c>
      <c r="F48" s="113">
        <v>146046.20954676138</v>
      </c>
      <c r="G48" s="57">
        <v>1.3461052844343929E-2</v>
      </c>
      <c r="H48" s="113">
        <v>0</v>
      </c>
      <c r="I48" s="57"/>
      <c r="J48" s="113">
        <v>0</v>
      </c>
      <c r="K48" s="57"/>
      <c r="L48" s="113">
        <v>317829.79586148792</v>
      </c>
      <c r="M48" s="57">
        <v>4.2145642329358579E-2</v>
      </c>
      <c r="N48" s="113">
        <v>361960.96425506269</v>
      </c>
      <c r="O48" s="57">
        <v>1.1633521408460513E-2</v>
      </c>
      <c r="P48" s="113">
        <v>9731.3347053692996</v>
      </c>
      <c r="Q48" s="57">
        <v>2.3982115134994634E-3</v>
      </c>
      <c r="R48" s="113">
        <v>0</v>
      </c>
      <c r="S48" s="57"/>
      <c r="T48" s="113">
        <v>190099.41658159759</v>
      </c>
      <c r="U48" s="57">
        <v>3.8940466219276909E-2</v>
      </c>
      <c r="V48" s="113">
        <v>160717.06922347302</v>
      </c>
      <c r="W48" s="57">
        <v>9.8067123545590145E-3</v>
      </c>
      <c r="X48" s="113">
        <v>0</v>
      </c>
      <c r="Y48" s="57"/>
      <c r="Z48" s="113">
        <v>0</v>
      </c>
      <c r="AA48" s="57"/>
      <c r="AB48" s="113">
        <v>370231.54592016625</v>
      </c>
      <c r="AC48" s="57">
        <v>5.7419281075793423E-2</v>
      </c>
      <c r="AD48" s="113">
        <v>899589.53783682501</v>
      </c>
      <c r="AE48" s="57">
        <v>3.4420118755427845E-2</v>
      </c>
      <c r="AF48" s="113">
        <v>0</v>
      </c>
      <c r="AG48" s="57"/>
      <c r="AH48" s="11">
        <v>2541680.8311409173</v>
      </c>
      <c r="AI48" s="57">
        <v>2.0224440875184085E-2</v>
      </c>
      <c r="AJ48" s="12"/>
    </row>
    <row r="49" spans="1:36" x14ac:dyDescent="0.3">
      <c r="A49" s="59" t="s">
        <v>60</v>
      </c>
      <c r="B49" s="110">
        <v>0</v>
      </c>
      <c r="C49" s="111"/>
      <c r="D49" s="110">
        <v>374655.85643233446</v>
      </c>
      <c r="E49" s="111">
        <v>0.27400701260086768</v>
      </c>
      <c r="F49" s="110">
        <v>4494003.8554766951</v>
      </c>
      <c r="G49" s="111">
        <v>0.41421152639971826</v>
      </c>
      <c r="H49" s="110">
        <v>1570188.6369443866</v>
      </c>
      <c r="I49" s="111">
        <v>0.43249301351191938</v>
      </c>
      <c r="J49" s="110">
        <v>0</v>
      </c>
      <c r="K49" s="111"/>
      <c r="L49" s="110">
        <v>1208630.4187936187</v>
      </c>
      <c r="M49" s="111">
        <v>0.16026976074029894</v>
      </c>
      <c r="N49" s="110">
        <v>11354029.111320077</v>
      </c>
      <c r="O49" s="111">
        <v>0.36492150751855168</v>
      </c>
      <c r="P49" s="110">
        <v>1496499.500724477</v>
      </c>
      <c r="Q49" s="111">
        <v>0.36880062614673381</v>
      </c>
      <c r="R49" s="110">
        <v>0</v>
      </c>
      <c r="S49" s="111"/>
      <c r="T49" s="110">
        <v>1502507.9931759154</v>
      </c>
      <c r="U49" s="111">
        <v>0.30777770287025774</v>
      </c>
      <c r="V49" s="110">
        <v>6687592.4453927511</v>
      </c>
      <c r="W49" s="111">
        <v>0.40806677083749399</v>
      </c>
      <c r="X49" s="110">
        <v>1551913.7543519996</v>
      </c>
      <c r="Y49" s="111">
        <v>0.41508263521398403</v>
      </c>
      <c r="Z49" s="110">
        <v>0</v>
      </c>
      <c r="AA49" s="111"/>
      <c r="AB49" s="110">
        <v>858094.43524869741</v>
      </c>
      <c r="AC49" s="111">
        <v>0.13308202963813248</v>
      </c>
      <c r="AD49" s="110">
        <v>7890600.4502025088</v>
      </c>
      <c r="AE49" s="111">
        <v>0.30191036369841262</v>
      </c>
      <c r="AF49" s="110">
        <v>1516763.2175259322</v>
      </c>
      <c r="AG49" s="111">
        <v>0.4204583270773477</v>
      </c>
      <c r="AH49" s="127">
        <v>40505479.675589383</v>
      </c>
      <c r="AI49" s="111">
        <v>0.32230666761262988</v>
      </c>
      <c r="AJ49" s="12"/>
    </row>
    <row r="50" spans="1:36" x14ac:dyDescent="0.3">
      <c r="A50" s="112" t="s">
        <v>1222</v>
      </c>
      <c r="B50" s="113">
        <v>0</v>
      </c>
      <c r="C50" s="57"/>
      <c r="D50" s="113">
        <v>0</v>
      </c>
      <c r="E50" s="57"/>
      <c r="F50" s="113">
        <v>2615187.9183286745</v>
      </c>
      <c r="G50" s="57">
        <v>0.24104139967590643</v>
      </c>
      <c r="H50" s="113">
        <v>511208.0390975296</v>
      </c>
      <c r="I50" s="57">
        <v>0.14080722542424079</v>
      </c>
      <c r="J50" s="113">
        <v>0</v>
      </c>
      <c r="K50" s="57"/>
      <c r="L50" s="113">
        <v>0</v>
      </c>
      <c r="M50" s="57"/>
      <c r="N50" s="113">
        <v>6517748.8754221061</v>
      </c>
      <c r="O50" s="57">
        <v>0.20948217781783074</v>
      </c>
      <c r="P50" s="113">
        <v>682202.45225311792</v>
      </c>
      <c r="Q50" s="57">
        <v>0.16812347176058906</v>
      </c>
      <c r="R50" s="113">
        <v>0</v>
      </c>
      <c r="S50" s="57"/>
      <c r="T50" s="113">
        <v>0</v>
      </c>
      <c r="U50" s="57"/>
      <c r="V50" s="113">
        <v>3406550.7262138966</v>
      </c>
      <c r="W50" s="57">
        <v>0.20786257025843438</v>
      </c>
      <c r="X50" s="113">
        <v>649112.93987976224</v>
      </c>
      <c r="Y50" s="57">
        <v>0.17361500204583905</v>
      </c>
      <c r="Z50" s="113">
        <v>0</v>
      </c>
      <c r="AA50" s="57"/>
      <c r="AB50" s="113">
        <v>0</v>
      </c>
      <c r="AC50" s="57"/>
      <c r="AD50" s="113">
        <v>3672135.8405239461</v>
      </c>
      <c r="AE50" s="57">
        <v>0.14050335892170385</v>
      </c>
      <c r="AF50" s="113">
        <v>790154.12169641163</v>
      </c>
      <c r="AG50" s="57">
        <v>0.2190367463444004</v>
      </c>
      <c r="AH50" s="11">
        <v>18844300.913415443</v>
      </c>
      <c r="AI50" s="57">
        <v>0.14994622652383621</v>
      </c>
      <c r="AJ50" s="12"/>
    </row>
    <row r="51" spans="1:36" x14ac:dyDescent="0.3">
      <c r="A51" s="112" t="s">
        <v>96</v>
      </c>
      <c r="B51" s="113">
        <v>0</v>
      </c>
      <c r="C51" s="57"/>
      <c r="D51" s="113">
        <v>374655.85643233446</v>
      </c>
      <c r="E51" s="57">
        <v>0.27400701260086768</v>
      </c>
      <c r="F51" s="113">
        <v>1878815.9371480183</v>
      </c>
      <c r="G51" s="57">
        <v>0.1731701267238118</v>
      </c>
      <c r="H51" s="113">
        <v>1058980.5978468573</v>
      </c>
      <c r="I51" s="57">
        <v>0.29168578808767859</v>
      </c>
      <c r="J51" s="113">
        <v>0</v>
      </c>
      <c r="K51" s="57"/>
      <c r="L51" s="113">
        <v>1208630.4187936187</v>
      </c>
      <c r="M51" s="57">
        <v>0.16026976074029894</v>
      </c>
      <c r="N51" s="113">
        <v>4836280.235897976</v>
      </c>
      <c r="O51" s="57">
        <v>0.15543932970072094</v>
      </c>
      <c r="P51" s="113">
        <v>814297.04847135919</v>
      </c>
      <c r="Q51" s="57">
        <v>0.20067715438614478</v>
      </c>
      <c r="R51" s="113">
        <v>0</v>
      </c>
      <c r="S51" s="57"/>
      <c r="T51" s="113">
        <v>1502507.9931759154</v>
      </c>
      <c r="U51" s="57">
        <v>0.30777770287025774</v>
      </c>
      <c r="V51" s="113">
        <v>3281041.7191788522</v>
      </c>
      <c r="W51" s="57">
        <v>0.20020420057905963</v>
      </c>
      <c r="X51" s="113">
        <v>902800.81447223702</v>
      </c>
      <c r="Y51" s="57">
        <v>0.24146763316814499</v>
      </c>
      <c r="Z51" s="113">
        <v>0</v>
      </c>
      <c r="AA51" s="57"/>
      <c r="AB51" s="113">
        <v>858094.43524869741</v>
      </c>
      <c r="AC51" s="57">
        <v>0.13308202963813248</v>
      </c>
      <c r="AD51" s="113">
        <v>4218464.6096785618</v>
      </c>
      <c r="AE51" s="57">
        <v>0.16140700477670875</v>
      </c>
      <c r="AF51" s="113">
        <v>726609.09582952072</v>
      </c>
      <c r="AG51" s="57">
        <v>0.2014215807329473</v>
      </c>
      <c r="AH51" s="11">
        <v>21661178.762173947</v>
      </c>
      <c r="AI51" s="57">
        <v>0.17236044108879367</v>
      </c>
      <c r="AJ51" s="12"/>
    </row>
    <row r="52" spans="1:36" x14ac:dyDescent="0.3">
      <c r="A52" s="58" t="s">
        <v>63</v>
      </c>
      <c r="B52" s="110">
        <v>402.55505999999991</v>
      </c>
      <c r="C52" s="111">
        <v>2.0363767388575722E-3</v>
      </c>
      <c r="D52" s="110">
        <v>-65389.037165315</v>
      </c>
      <c r="E52" s="111">
        <v>-4.7822700280546679E-2</v>
      </c>
      <c r="F52" s="110">
        <v>27956.676768346719</v>
      </c>
      <c r="G52" s="111">
        <v>2.5767618652948686E-3</v>
      </c>
      <c r="H52" s="110">
        <v>28267.860169516207</v>
      </c>
      <c r="I52" s="111">
        <v>7.7861040021528554E-3</v>
      </c>
      <c r="J52" s="110">
        <v>-4494.3364100000017</v>
      </c>
      <c r="K52" s="111">
        <v>-1.8200947863277039E-3</v>
      </c>
      <c r="L52" s="110">
        <v>-95182.189434330561</v>
      </c>
      <c r="M52" s="111">
        <v>-1.2639485142383125E-2</v>
      </c>
      <c r="N52" s="110">
        <v>10608.547650127439</v>
      </c>
      <c r="O52" s="111">
        <v>3.4320084574666492E-4</v>
      </c>
      <c r="P52" s="110">
        <v>-25916.905599325022</v>
      </c>
      <c r="Q52" s="111">
        <v>-6.4124948829163029E-3</v>
      </c>
      <c r="R52" s="110">
        <v>-3314.8376600000001</v>
      </c>
      <c r="S52" s="111">
        <v>-2.0731032942122854E-3</v>
      </c>
      <c r="T52" s="110">
        <v>-103898.00017020677</v>
      </c>
      <c r="U52" s="111">
        <v>-2.1282740571388035E-2</v>
      </c>
      <c r="V52" s="110">
        <v>54349.407925929758</v>
      </c>
      <c r="W52" s="111">
        <v>3.3251539810466341E-3</v>
      </c>
      <c r="X52" s="110">
        <v>22574.620180150712</v>
      </c>
      <c r="Y52" s="111">
        <v>6.070713664635994E-3</v>
      </c>
      <c r="Z52" s="110">
        <v>-8926.0596700000006</v>
      </c>
      <c r="AA52" s="111">
        <v>-5.4167588593672907E-3</v>
      </c>
      <c r="AB52" s="110">
        <v>-5661.5384124827106</v>
      </c>
      <c r="AC52" s="111">
        <v>-8.7804907229013915E-4</v>
      </c>
      <c r="AD52" s="110">
        <v>-407146.75768011413</v>
      </c>
      <c r="AE52" s="111">
        <v>-1.5578260040613001E-2</v>
      </c>
      <c r="AF52" s="110">
        <v>-24773.403394852903</v>
      </c>
      <c r="AG52" s="111">
        <v>-6.8673762832952186E-3</v>
      </c>
      <c r="AH52" s="110">
        <v>-600543.39784255612</v>
      </c>
      <c r="AI52" s="111">
        <v>-4.7897797177482819E-3</v>
      </c>
      <c r="AJ52" s="12"/>
    </row>
    <row r="53" spans="1:36" x14ac:dyDescent="0.3">
      <c r="A53" s="123" t="s">
        <v>17</v>
      </c>
      <c r="B53" s="122">
        <f>B9+B38+B52</f>
        <v>197682.01645528394</v>
      </c>
      <c r="C53" s="118">
        <f t="shared" ref="C53:AI53" si="0">C9+C38+C52</f>
        <v>0.99999999999999933</v>
      </c>
      <c r="D53" s="122">
        <f t="shared" si="0"/>
        <v>1367322.1457951418</v>
      </c>
      <c r="E53" s="118">
        <f t="shared" si="0"/>
        <v>1.0000000000000002</v>
      </c>
      <c r="F53" s="122">
        <f t="shared" si="0"/>
        <v>10849538.385708582</v>
      </c>
      <c r="G53" s="118">
        <f t="shared" si="0"/>
        <v>0.99999999999999833</v>
      </c>
      <c r="H53" s="122">
        <f t="shared" si="0"/>
        <v>3630552.6052182396</v>
      </c>
      <c r="I53" s="118">
        <f t="shared" si="0"/>
        <v>0.99999999999999944</v>
      </c>
      <c r="J53" s="122">
        <f t="shared" si="0"/>
        <v>2469287.0084353988</v>
      </c>
      <c r="K53" s="118">
        <f t="shared" si="0"/>
        <v>1.0000000000000002</v>
      </c>
      <c r="L53" s="122">
        <f t="shared" si="0"/>
        <v>7541225.57624631</v>
      </c>
      <c r="M53" s="118">
        <f t="shared" si="0"/>
        <v>0.99998209585555731</v>
      </c>
      <c r="N53" s="122">
        <f t="shared" si="0"/>
        <v>31113619.990575254</v>
      </c>
      <c r="O53" s="118">
        <f t="shared" si="0"/>
        <v>1.0000022393101435</v>
      </c>
      <c r="P53" s="122">
        <f t="shared" si="0"/>
        <v>4057746.6376889199</v>
      </c>
      <c r="Q53" s="118">
        <f t="shared" si="0"/>
        <v>0.99997452429630163</v>
      </c>
      <c r="R53" s="122">
        <f t="shared" si="0"/>
        <v>1598973.7073181081</v>
      </c>
      <c r="S53" s="118">
        <f t="shared" si="0"/>
        <v>1.0000000000000007</v>
      </c>
      <c r="T53" s="122">
        <f t="shared" si="0"/>
        <v>4881796.1118167546</v>
      </c>
      <c r="U53" s="118">
        <f t="shared" si="0"/>
        <v>1.0000000000000002</v>
      </c>
      <c r="V53" s="122">
        <f t="shared" si="0"/>
        <v>16388475.914536048</v>
      </c>
      <c r="W53" s="118">
        <f t="shared" si="0"/>
        <v>1.0000088353551224</v>
      </c>
      <c r="X53" s="122">
        <f t="shared" si="0"/>
        <v>3738806.7403782252</v>
      </c>
      <c r="Y53" s="118">
        <f t="shared" si="0"/>
        <v>1.0000327925449513</v>
      </c>
      <c r="Z53" s="122">
        <f t="shared" si="0"/>
        <v>1647859.8921870075</v>
      </c>
      <c r="AA53" s="118">
        <f t="shared" si="0"/>
        <v>1.0000000000000004</v>
      </c>
      <c r="AB53" s="122">
        <f t="shared" si="0"/>
        <v>6447861.0491737248</v>
      </c>
      <c r="AC53" s="118">
        <f t="shared" si="0"/>
        <v>1</v>
      </c>
      <c r="AD53" s="122">
        <f t="shared" si="0"/>
        <v>26135573.332238011</v>
      </c>
      <c r="AE53" s="118">
        <f t="shared" si="0"/>
        <v>1.0000000000000002</v>
      </c>
      <c r="AF53" s="122">
        <f t="shared" si="0"/>
        <v>3607404.3962195292</v>
      </c>
      <c r="AG53" s="118">
        <f t="shared" si="0"/>
        <v>1.0000000000000004</v>
      </c>
      <c r="AH53" s="122">
        <f t="shared" si="0"/>
        <v>125673725.5099905</v>
      </c>
      <c r="AI53" s="118">
        <f t="shared" si="0"/>
        <v>0.99998881179297161</v>
      </c>
      <c r="AJ53" s="12"/>
    </row>
    <row r="54" spans="1:36" x14ac:dyDescent="0.3">
      <c r="AJ54" s="12"/>
    </row>
  </sheetData>
  <mergeCells count="20">
    <mergeCell ref="AB7:AC7"/>
    <mergeCell ref="AD7:AE7"/>
    <mergeCell ref="AF7:AG7"/>
    <mergeCell ref="AH7:AI7"/>
    <mergeCell ref="A2:AA2"/>
    <mergeCell ref="A4:AA4"/>
    <mergeCell ref="A5:AA5"/>
    <mergeCell ref="B7:C7"/>
    <mergeCell ref="D7:E7"/>
    <mergeCell ref="F7:G7"/>
    <mergeCell ref="H7:I7"/>
    <mergeCell ref="J7:K7"/>
    <mergeCell ref="L7:M7"/>
    <mergeCell ref="N7:O7"/>
    <mergeCell ref="P7:Q7"/>
    <mergeCell ref="R7:S7"/>
    <mergeCell ref="T7:U7"/>
    <mergeCell ref="V7:W7"/>
    <mergeCell ref="X7:Y7"/>
    <mergeCell ref="Z7:AA7"/>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9BECE-1562-4D85-818E-5BEA36F63FDE}">
  <sheetPr codeName="Hoja2"/>
  <dimension ref="A1:AK201"/>
  <sheetViews>
    <sheetView zoomScale="80" zoomScaleNormal="80" workbookViewId="0">
      <selection activeCell="A2" sqref="A2:AK2"/>
    </sheetView>
  </sheetViews>
  <sheetFormatPr baseColWidth="10" defaultRowHeight="14.4" x14ac:dyDescent="0.3"/>
  <cols>
    <col min="2" max="2" width="54.33203125" customWidth="1"/>
  </cols>
  <sheetData>
    <row r="1" spans="1:37"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x14ac:dyDescent="0.3">
      <c r="A2" s="152" t="s">
        <v>20</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row>
    <row r="3" spans="1:37" x14ac:dyDescent="0.3">
      <c r="A3" s="3"/>
      <c r="B3" s="3"/>
      <c r="C3" s="3"/>
      <c r="D3" s="3"/>
      <c r="E3" s="3"/>
      <c r="F3" s="3"/>
      <c r="G3" s="3"/>
      <c r="H3" s="3"/>
      <c r="I3" s="3"/>
      <c r="J3" s="3"/>
      <c r="K3" s="3"/>
      <c r="L3" s="3"/>
      <c r="M3" s="3"/>
      <c r="N3" s="1"/>
      <c r="O3" s="1"/>
      <c r="P3" s="1"/>
      <c r="Q3" s="1"/>
      <c r="R3" s="1"/>
      <c r="S3" s="1"/>
      <c r="T3" s="1"/>
      <c r="U3" s="1"/>
      <c r="V3" s="1"/>
      <c r="W3" s="1"/>
      <c r="X3" s="1"/>
      <c r="Y3" s="1"/>
      <c r="Z3" s="1"/>
      <c r="AA3" s="1"/>
      <c r="AB3" s="1"/>
      <c r="AC3" s="1"/>
      <c r="AD3" s="1"/>
      <c r="AE3" s="1"/>
      <c r="AF3" s="1"/>
      <c r="AG3" s="1"/>
      <c r="AH3" s="1"/>
      <c r="AI3" s="1"/>
      <c r="AJ3" s="1"/>
      <c r="AK3" s="1"/>
    </row>
    <row r="4" spans="1:37" x14ac:dyDescent="0.3">
      <c r="A4" s="152" t="s">
        <v>1219</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row>
    <row r="5" spans="1:37" x14ac:dyDescent="0.3">
      <c r="A5" s="152" t="s">
        <v>1031</v>
      </c>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row>
    <row r="6" spans="1:37" x14ac:dyDescent="0.3">
      <c r="A6" s="3"/>
      <c r="B6" s="3"/>
      <c r="C6" s="3"/>
      <c r="D6" s="3"/>
      <c r="E6" s="3"/>
      <c r="F6" s="3"/>
      <c r="G6" s="3"/>
      <c r="H6" s="3"/>
      <c r="I6" s="3"/>
      <c r="J6" s="3"/>
      <c r="K6" s="3"/>
      <c r="L6" s="3"/>
      <c r="M6" s="3"/>
      <c r="N6" s="1"/>
      <c r="O6" s="1"/>
      <c r="P6" s="1"/>
      <c r="Q6" s="1"/>
      <c r="R6" s="1"/>
      <c r="S6" s="1"/>
      <c r="T6" s="1"/>
      <c r="U6" s="1"/>
      <c r="V6" s="1"/>
      <c r="W6" s="1"/>
      <c r="X6" s="1"/>
      <c r="Y6" s="1"/>
      <c r="Z6" s="1"/>
      <c r="AA6" s="1"/>
      <c r="AB6" s="1"/>
      <c r="AC6" s="1"/>
      <c r="AD6" s="1"/>
      <c r="AE6" s="1"/>
      <c r="AF6" s="1"/>
      <c r="AG6" s="1"/>
      <c r="AH6" s="1"/>
      <c r="AI6" s="1"/>
      <c r="AJ6" s="1"/>
      <c r="AK6" s="1"/>
    </row>
    <row r="7" spans="1:37" x14ac:dyDescent="0.3">
      <c r="A7" s="6"/>
      <c r="B7" s="6"/>
      <c r="C7" s="6"/>
      <c r="D7" s="153" t="s">
        <v>1</v>
      </c>
      <c r="E7" s="153"/>
      <c r="F7" s="153" t="s">
        <v>2</v>
      </c>
      <c r="G7" s="153"/>
      <c r="H7" s="153" t="s">
        <v>3</v>
      </c>
      <c r="I7" s="153"/>
      <c r="J7" s="153" t="s">
        <v>4</v>
      </c>
      <c r="K7" s="153"/>
      <c r="L7" s="153" t="s">
        <v>5</v>
      </c>
      <c r="M7" s="153"/>
      <c r="N7" s="153" t="s">
        <v>6</v>
      </c>
      <c r="O7" s="153"/>
      <c r="P7" s="153" t="s">
        <v>7</v>
      </c>
      <c r="Q7" s="153"/>
      <c r="R7" s="153" t="s">
        <v>8</v>
      </c>
      <c r="S7" s="153"/>
      <c r="T7" s="153" t="s">
        <v>9</v>
      </c>
      <c r="U7" s="153"/>
      <c r="V7" s="153" t="s">
        <v>10</v>
      </c>
      <c r="W7" s="153"/>
      <c r="X7" s="153" t="s">
        <v>11</v>
      </c>
      <c r="Y7" s="153"/>
      <c r="Z7" s="153" t="s">
        <v>12</v>
      </c>
      <c r="AA7" s="153"/>
      <c r="AB7" s="153" t="s">
        <v>13</v>
      </c>
      <c r="AC7" s="153"/>
      <c r="AD7" s="153" t="s">
        <v>14</v>
      </c>
      <c r="AE7" s="153"/>
      <c r="AF7" s="153" t="s">
        <v>15</v>
      </c>
      <c r="AG7" s="153"/>
      <c r="AH7" s="153" t="s">
        <v>16</v>
      </c>
      <c r="AI7" s="153"/>
      <c r="AJ7" s="153" t="s">
        <v>17</v>
      </c>
      <c r="AK7" s="153"/>
    </row>
    <row r="8" spans="1:37" x14ac:dyDescent="0.3">
      <c r="A8" s="8"/>
      <c r="B8" s="8"/>
      <c r="C8" s="8"/>
      <c r="D8" s="7" t="s">
        <v>18</v>
      </c>
      <c r="E8" s="6" t="s">
        <v>19</v>
      </c>
      <c r="F8" s="7" t="s">
        <v>18</v>
      </c>
      <c r="G8" s="6" t="s">
        <v>19</v>
      </c>
      <c r="H8" s="7" t="s">
        <v>18</v>
      </c>
      <c r="I8" s="6" t="s">
        <v>19</v>
      </c>
      <c r="J8" s="7" t="s">
        <v>18</v>
      </c>
      <c r="K8" s="6" t="s">
        <v>19</v>
      </c>
      <c r="L8" s="7" t="s">
        <v>18</v>
      </c>
      <c r="M8" s="6" t="s">
        <v>19</v>
      </c>
      <c r="N8" s="7" t="s">
        <v>18</v>
      </c>
      <c r="O8" s="6" t="s">
        <v>19</v>
      </c>
      <c r="P8" s="7" t="s">
        <v>18</v>
      </c>
      <c r="Q8" s="6" t="s">
        <v>19</v>
      </c>
      <c r="R8" s="7" t="s">
        <v>18</v>
      </c>
      <c r="S8" s="6" t="s">
        <v>19</v>
      </c>
      <c r="T8" s="7" t="s">
        <v>18</v>
      </c>
      <c r="U8" s="6" t="s">
        <v>19</v>
      </c>
      <c r="V8" s="7" t="s">
        <v>18</v>
      </c>
      <c r="W8" s="6" t="s">
        <v>19</v>
      </c>
      <c r="X8" s="7" t="s">
        <v>18</v>
      </c>
      <c r="Y8" s="6" t="s">
        <v>19</v>
      </c>
      <c r="Z8" s="7" t="s">
        <v>18</v>
      </c>
      <c r="AA8" s="6" t="s">
        <v>19</v>
      </c>
      <c r="AB8" s="7" t="s">
        <v>18</v>
      </c>
      <c r="AC8" s="6" t="s">
        <v>19</v>
      </c>
      <c r="AD8" s="7" t="s">
        <v>18</v>
      </c>
      <c r="AE8" s="6" t="s">
        <v>19</v>
      </c>
      <c r="AF8" s="7" t="s">
        <v>18</v>
      </c>
      <c r="AG8" s="6" t="s">
        <v>19</v>
      </c>
      <c r="AH8" s="7" t="s">
        <v>18</v>
      </c>
      <c r="AI8" s="6" t="s">
        <v>19</v>
      </c>
      <c r="AJ8" s="8" t="s">
        <v>18</v>
      </c>
      <c r="AK8" s="8" t="s">
        <v>19</v>
      </c>
    </row>
    <row r="9" spans="1:37" x14ac:dyDescent="0.3">
      <c r="A9" s="60" t="s">
        <v>100</v>
      </c>
      <c r="B9" s="61"/>
      <c r="C9" s="62"/>
      <c r="D9" s="63">
        <v>197279.46139528387</v>
      </c>
      <c r="E9" s="64">
        <v>0.99796362326114241</v>
      </c>
      <c r="F9" s="63">
        <v>592043.76873094833</v>
      </c>
      <c r="G9" s="64">
        <v>0.43299508499268535</v>
      </c>
      <c r="H9" s="63">
        <v>5449121.8485366302</v>
      </c>
      <c r="I9" s="64">
        <v>0.5022445798905526</v>
      </c>
      <c r="J9" s="63">
        <v>1928929.7036700458</v>
      </c>
      <c r="K9" s="64">
        <v>0.53130471127110812</v>
      </c>
      <c r="L9" s="63">
        <v>2473781.3448453983</v>
      </c>
      <c r="M9" s="64">
        <v>1.0018200947863276</v>
      </c>
      <c r="N9" s="63">
        <v>3746761.0902676177</v>
      </c>
      <c r="O9" s="64">
        <v>0.49683715894526925</v>
      </c>
      <c r="P9" s="63">
        <v>16082302.385231288</v>
      </c>
      <c r="Q9" s="64">
        <v>0.51688946481003617</v>
      </c>
      <c r="R9" s="63">
        <v>2435378.6368398839</v>
      </c>
      <c r="S9" s="64">
        <v>0.60018006403350721</v>
      </c>
      <c r="T9" s="63">
        <v>1602288.5449781078</v>
      </c>
      <c r="U9" s="64">
        <v>1.0020731032942123</v>
      </c>
      <c r="V9" s="63">
        <v>2080477.6818491148</v>
      </c>
      <c r="W9" s="64">
        <v>0.42617053932530347</v>
      </c>
      <c r="X9" s="63">
        <v>8643851.398293715</v>
      </c>
      <c r="Y9" s="64">
        <v>0.52743473178167244</v>
      </c>
      <c r="Z9" s="63">
        <v>2128398.7672998444</v>
      </c>
      <c r="AA9" s="64">
        <v>0.56927220771099052</v>
      </c>
      <c r="AB9" s="63">
        <v>1656785.9518570076</v>
      </c>
      <c r="AC9" s="64">
        <v>1.0054167588593674</v>
      </c>
      <c r="AD9" s="63">
        <v>3211469.4693336589</v>
      </c>
      <c r="AE9" s="64">
        <v>0.49806741256392312</v>
      </c>
      <c r="AF9" s="63">
        <v>15366651.289104449</v>
      </c>
      <c r="AG9" s="64">
        <v>0.58795921917464944</v>
      </c>
      <c r="AH9" s="63">
        <v>2067953.7197815413</v>
      </c>
      <c r="AI9" s="64">
        <v>0.57325253635237172</v>
      </c>
      <c r="AJ9" s="63">
        <v>69663475.06201452</v>
      </c>
      <c r="AK9" s="64">
        <v>0.55432012363217942</v>
      </c>
    </row>
    <row r="10" spans="1:37" x14ac:dyDescent="0.3">
      <c r="A10" s="65"/>
      <c r="B10" s="60" t="s">
        <v>101</v>
      </c>
      <c r="C10" s="65"/>
      <c r="D10" s="66">
        <v>176738.77335568887</v>
      </c>
      <c r="E10" s="67">
        <v>0.89405590111262134</v>
      </c>
      <c r="F10" s="66">
        <v>31839.9916127664</v>
      </c>
      <c r="G10" s="67">
        <v>2.3286386248246145E-2</v>
      </c>
      <c r="H10" s="66">
        <v>473874.63854000001</v>
      </c>
      <c r="I10" s="67">
        <v>4.3676940132697767E-2</v>
      </c>
      <c r="J10" s="66">
        <v>168241.8125</v>
      </c>
      <c r="K10" s="67">
        <v>4.6340552195328039E-2</v>
      </c>
      <c r="L10" s="66">
        <v>2460884.2934961263</v>
      </c>
      <c r="M10" s="67">
        <v>0.9965971088372606</v>
      </c>
      <c r="N10" s="66">
        <v>37382.25</v>
      </c>
      <c r="O10" s="67">
        <v>4.9570523546926225E-3</v>
      </c>
      <c r="P10" s="66">
        <v>37704.75</v>
      </c>
      <c r="Q10" s="67">
        <v>1.2118406669304723E-3</v>
      </c>
      <c r="R10" s="66">
        <v>32000</v>
      </c>
      <c r="S10" s="67">
        <v>7.8861503334830031E-3</v>
      </c>
      <c r="T10" s="66">
        <v>1574224.143524427</v>
      </c>
      <c r="U10" s="67">
        <v>0.98452159426986929</v>
      </c>
      <c r="V10" s="66">
        <v>3120</v>
      </c>
      <c r="W10" s="67">
        <v>6.3910903457188768E-4</v>
      </c>
      <c r="X10" s="66">
        <v>22224.535</v>
      </c>
      <c r="Y10" s="67">
        <v>1.356107493820555E-3</v>
      </c>
      <c r="Z10" s="66">
        <v>13677.03</v>
      </c>
      <c r="AA10" s="67">
        <v>3.658127030822782E-3</v>
      </c>
      <c r="AB10" s="66">
        <v>1651404.9692581275</v>
      </c>
      <c r="AC10" s="67">
        <v>1.0021513218981348</v>
      </c>
      <c r="AD10" s="66">
        <v>96000</v>
      </c>
      <c r="AE10" s="67">
        <v>1.4888658311317388E-2</v>
      </c>
      <c r="AF10" s="66">
        <v>961088.47199999995</v>
      </c>
      <c r="AG10" s="67">
        <v>3.6773192605440395E-2</v>
      </c>
      <c r="AH10" s="66">
        <v>63000</v>
      </c>
      <c r="AI10" s="67">
        <v>1.7464080286097795E-2</v>
      </c>
      <c r="AJ10" s="66">
        <v>7803405.659287136</v>
      </c>
      <c r="AK10" s="67">
        <v>6.2092578441679119E-2</v>
      </c>
    </row>
    <row r="11" spans="1:37" x14ac:dyDescent="0.3">
      <c r="A11" s="65"/>
      <c r="B11" s="65"/>
      <c r="C11" s="68" t="s">
        <v>102</v>
      </c>
      <c r="D11" s="69">
        <v>176738.77335568887</v>
      </c>
      <c r="E11" s="70">
        <v>0.89405590111262134</v>
      </c>
      <c r="F11" s="69">
        <v>31839.9916127664</v>
      </c>
      <c r="G11" s="70">
        <v>2.3286386248246145E-2</v>
      </c>
      <c r="H11" s="69">
        <v>473874.63854000001</v>
      </c>
      <c r="I11" s="70">
        <v>4.3676940132697767E-2</v>
      </c>
      <c r="J11" s="69">
        <v>168241.8125</v>
      </c>
      <c r="K11" s="70">
        <v>4.6340552195328039E-2</v>
      </c>
      <c r="L11" s="69">
        <v>2460884.2934961263</v>
      </c>
      <c r="M11" s="70">
        <v>0.9965971088372606</v>
      </c>
      <c r="N11" s="69">
        <v>37382.25</v>
      </c>
      <c r="O11" s="70">
        <v>4.9570523546926225E-3</v>
      </c>
      <c r="P11" s="69">
        <v>37704.75</v>
      </c>
      <c r="Q11" s="70">
        <v>1.2118406669304723E-3</v>
      </c>
      <c r="R11" s="69">
        <v>32000</v>
      </c>
      <c r="S11" s="70">
        <v>7.8861503334830031E-3</v>
      </c>
      <c r="T11" s="69">
        <v>1574224.143524427</v>
      </c>
      <c r="U11" s="70">
        <v>0.98452159426986929</v>
      </c>
      <c r="V11" s="69">
        <v>3120</v>
      </c>
      <c r="W11" s="70">
        <v>6.3910903457188768E-4</v>
      </c>
      <c r="X11" s="69">
        <v>22224.535</v>
      </c>
      <c r="Y11" s="70">
        <v>1.356107493820555E-3</v>
      </c>
      <c r="Z11" s="69">
        <v>13677.03</v>
      </c>
      <c r="AA11" s="70">
        <v>3.658127030822782E-3</v>
      </c>
      <c r="AB11" s="69">
        <v>1651404.9692581275</v>
      </c>
      <c r="AC11" s="70">
        <v>1.0021513218981348</v>
      </c>
      <c r="AD11" s="69">
        <v>96000</v>
      </c>
      <c r="AE11" s="70">
        <v>1.4888658311317388E-2</v>
      </c>
      <c r="AF11" s="69">
        <v>961088.47199999995</v>
      </c>
      <c r="AG11" s="70">
        <v>3.6773192605440395E-2</v>
      </c>
      <c r="AH11" s="69">
        <v>63000</v>
      </c>
      <c r="AI11" s="70">
        <v>1.7464080286097795E-2</v>
      </c>
      <c r="AJ11" s="69">
        <v>7803405.659287136</v>
      </c>
      <c r="AK11" s="70">
        <v>6.2092578441679119E-2</v>
      </c>
    </row>
    <row r="12" spans="1:37" x14ac:dyDescent="0.3">
      <c r="A12" s="65"/>
      <c r="B12" s="65"/>
      <c r="C12" s="68" t="s">
        <v>103</v>
      </c>
      <c r="D12" s="69">
        <v>0</v>
      </c>
      <c r="E12" s="70">
        <v>0</v>
      </c>
      <c r="F12" s="69">
        <v>0</v>
      </c>
      <c r="G12" s="70">
        <v>0</v>
      </c>
      <c r="H12" s="69">
        <v>0</v>
      </c>
      <c r="I12" s="70">
        <v>0</v>
      </c>
      <c r="J12" s="69">
        <v>0</v>
      </c>
      <c r="K12" s="70">
        <v>0</v>
      </c>
      <c r="L12" s="69">
        <v>0</v>
      </c>
      <c r="M12" s="70">
        <v>0</v>
      </c>
      <c r="N12" s="69">
        <v>0</v>
      </c>
      <c r="O12" s="70">
        <v>0</v>
      </c>
      <c r="P12" s="69">
        <v>0</v>
      </c>
      <c r="Q12" s="70">
        <v>0</v>
      </c>
      <c r="R12" s="69">
        <v>0</v>
      </c>
      <c r="S12" s="70">
        <v>0</v>
      </c>
      <c r="T12" s="69">
        <v>0</v>
      </c>
      <c r="U12" s="70">
        <v>0</v>
      </c>
      <c r="V12" s="69">
        <v>0</v>
      </c>
      <c r="W12" s="70">
        <v>0</v>
      </c>
      <c r="X12" s="69">
        <v>0</v>
      </c>
      <c r="Y12" s="70">
        <v>0</v>
      </c>
      <c r="Z12" s="69">
        <v>0</v>
      </c>
      <c r="AA12" s="70">
        <v>0</v>
      </c>
      <c r="AB12" s="69">
        <v>0</v>
      </c>
      <c r="AC12" s="70">
        <v>0</v>
      </c>
      <c r="AD12" s="69">
        <v>0</v>
      </c>
      <c r="AE12" s="70">
        <v>0</v>
      </c>
      <c r="AF12" s="69">
        <v>0</v>
      </c>
      <c r="AG12" s="70">
        <v>0</v>
      </c>
      <c r="AH12" s="69">
        <v>0</v>
      </c>
      <c r="AI12" s="70">
        <v>0</v>
      </c>
      <c r="AJ12" s="69">
        <v>0</v>
      </c>
      <c r="AK12" s="70">
        <v>0</v>
      </c>
    </row>
    <row r="13" spans="1:37" x14ac:dyDescent="0.3">
      <c r="A13" s="65"/>
      <c r="B13" s="65"/>
      <c r="C13" s="68" t="s">
        <v>104</v>
      </c>
      <c r="D13" s="69">
        <v>0</v>
      </c>
      <c r="E13" s="70">
        <v>0</v>
      </c>
      <c r="F13" s="69">
        <v>0</v>
      </c>
      <c r="G13" s="70">
        <v>0</v>
      </c>
      <c r="H13" s="69">
        <v>0</v>
      </c>
      <c r="I13" s="70">
        <v>0</v>
      </c>
      <c r="J13" s="69">
        <v>0</v>
      </c>
      <c r="K13" s="70">
        <v>0</v>
      </c>
      <c r="L13" s="69"/>
      <c r="M13" s="70">
        <v>0</v>
      </c>
      <c r="N13" s="69"/>
      <c r="O13" s="70">
        <v>0</v>
      </c>
      <c r="P13" s="69"/>
      <c r="Q13" s="70">
        <v>0</v>
      </c>
      <c r="R13" s="69"/>
      <c r="S13" s="70">
        <v>0</v>
      </c>
      <c r="T13" s="69"/>
      <c r="U13" s="70">
        <v>0</v>
      </c>
      <c r="V13" s="69"/>
      <c r="W13" s="70">
        <v>0</v>
      </c>
      <c r="X13" s="69"/>
      <c r="Y13" s="70">
        <v>0</v>
      </c>
      <c r="Z13" s="69"/>
      <c r="AA13" s="70">
        <v>0</v>
      </c>
      <c r="AB13" s="69"/>
      <c r="AC13" s="70">
        <v>0</v>
      </c>
      <c r="AD13" s="69"/>
      <c r="AE13" s="70">
        <v>0</v>
      </c>
      <c r="AF13" s="69"/>
      <c r="AG13" s="70">
        <v>0</v>
      </c>
      <c r="AH13" s="69"/>
      <c r="AI13" s="70">
        <v>0</v>
      </c>
      <c r="AJ13" s="69">
        <v>0</v>
      </c>
      <c r="AK13" s="70">
        <v>0</v>
      </c>
    </row>
    <row r="14" spans="1:37" x14ac:dyDescent="0.3">
      <c r="A14" s="65"/>
      <c r="B14" s="65"/>
      <c r="C14" s="68" t="s">
        <v>105</v>
      </c>
      <c r="D14" s="69">
        <v>0</v>
      </c>
      <c r="E14" s="70">
        <v>0</v>
      </c>
      <c r="F14" s="69">
        <v>0</v>
      </c>
      <c r="G14" s="70">
        <v>0</v>
      </c>
      <c r="H14" s="69">
        <v>0</v>
      </c>
      <c r="I14" s="70">
        <v>0</v>
      </c>
      <c r="J14" s="69">
        <v>0</v>
      </c>
      <c r="K14" s="70">
        <v>0</v>
      </c>
      <c r="L14" s="69"/>
      <c r="M14" s="70">
        <v>0</v>
      </c>
      <c r="N14" s="69"/>
      <c r="O14" s="70">
        <v>0</v>
      </c>
      <c r="P14" s="69"/>
      <c r="Q14" s="70">
        <v>0</v>
      </c>
      <c r="R14" s="69"/>
      <c r="S14" s="70">
        <v>0</v>
      </c>
      <c r="T14" s="69"/>
      <c r="U14" s="70">
        <v>0</v>
      </c>
      <c r="V14" s="69"/>
      <c r="W14" s="70">
        <v>0</v>
      </c>
      <c r="X14" s="69"/>
      <c r="Y14" s="70">
        <v>0</v>
      </c>
      <c r="Z14" s="69"/>
      <c r="AA14" s="70">
        <v>0</v>
      </c>
      <c r="AB14" s="69"/>
      <c r="AC14" s="70">
        <v>0</v>
      </c>
      <c r="AD14" s="69"/>
      <c r="AE14" s="70">
        <v>0</v>
      </c>
      <c r="AF14" s="69"/>
      <c r="AG14" s="70">
        <v>0</v>
      </c>
      <c r="AH14" s="69"/>
      <c r="AI14" s="70">
        <v>0</v>
      </c>
      <c r="AJ14" s="69">
        <v>0</v>
      </c>
      <c r="AK14" s="70">
        <v>0</v>
      </c>
    </row>
    <row r="15" spans="1:37" x14ac:dyDescent="0.3">
      <c r="A15" s="65"/>
      <c r="B15" s="65"/>
      <c r="C15" s="68" t="s">
        <v>106</v>
      </c>
      <c r="D15" s="69">
        <v>0</v>
      </c>
      <c r="E15" s="70">
        <v>0</v>
      </c>
      <c r="F15" s="69">
        <v>0</v>
      </c>
      <c r="G15" s="70">
        <v>0</v>
      </c>
      <c r="H15" s="69">
        <v>0</v>
      </c>
      <c r="I15" s="70">
        <v>0</v>
      </c>
      <c r="J15" s="69">
        <v>0</v>
      </c>
      <c r="K15" s="70">
        <v>0</v>
      </c>
      <c r="L15" s="69"/>
      <c r="M15" s="70">
        <v>0</v>
      </c>
      <c r="N15" s="69"/>
      <c r="O15" s="70">
        <v>0</v>
      </c>
      <c r="P15" s="69"/>
      <c r="Q15" s="70">
        <v>0</v>
      </c>
      <c r="R15" s="69"/>
      <c r="S15" s="70">
        <v>0</v>
      </c>
      <c r="T15" s="69"/>
      <c r="U15" s="70">
        <v>0</v>
      </c>
      <c r="V15" s="69"/>
      <c r="W15" s="70">
        <v>0</v>
      </c>
      <c r="X15" s="69"/>
      <c r="Y15" s="70">
        <v>0</v>
      </c>
      <c r="Z15" s="69"/>
      <c r="AA15" s="70">
        <v>0</v>
      </c>
      <c r="AB15" s="69"/>
      <c r="AC15" s="70">
        <v>0</v>
      </c>
      <c r="AD15" s="69"/>
      <c r="AE15" s="70">
        <v>0</v>
      </c>
      <c r="AF15" s="69"/>
      <c r="AG15" s="70">
        <v>0</v>
      </c>
      <c r="AH15" s="69"/>
      <c r="AI15" s="70">
        <v>0</v>
      </c>
      <c r="AJ15" s="69">
        <v>0</v>
      </c>
      <c r="AK15" s="70">
        <v>0</v>
      </c>
    </row>
    <row r="16" spans="1:37" x14ac:dyDescent="0.3">
      <c r="A16" s="71"/>
      <c r="B16" s="61"/>
      <c r="C16" s="72" t="s">
        <v>107</v>
      </c>
      <c r="D16" s="73">
        <v>0</v>
      </c>
      <c r="E16" s="74">
        <v>0</v>
      </c>
      <c r="F16" s="73">
        <v>0</v>
      </c>
      <c r="G16" s="74">
        <v>0</v>
      </c>
      <c r="H16" s="73">
        <v>0</v>
      </c>
      <c r="I16" s="74">
        <v>0</v>
      </c>
      <c r="J16" s="73">
        <v>0</v>
      </c>
      <c r="K16" s="74">
        <v>0</v>
      </c>
      <c r="L16" s="73">
        <v>0</v>
      </c>
      <c r="M16" s="74">
        <v>0</v>
      </c>
      <c r="N16" s="73">
        <v>0</v>
      </c>
      <c r="O16" s="74">
        <v>0</v>
      </c>
      <c r="P16" s="73">
        <v>0</v>
      </c>
      <c r="Q16" s="74">
        <v>0</v>
      </c>
      <c r="R16" s="73">
        <v>0</v>
      </c>
      <c r="S16" s="74">
        <v>0</v>
      </c>
      <c r="T16" s="73">
        <v>0</v>
      </c>
      <c r="U16" s="74">
        <v>0</v>
      </c>
      <c r="V16" s="69">
        <v>0</v>
      </c>
      <c r="W16" s="74">
        <v>0</v>
      </c>
      <c r="X16" s="73">
        <v>0</v>
      </c>
      <c r="Y16" s="74">
        <v>0</v>
      </c>
      <c r="Z16" s="73">
        <v>0</v>
      </c>
      <c r="AA16" s="74">
        <v>0</v>
      </c>
      <c r="AB16" s="73">
        <v>0</v>
      </c>
      <c r="AC16" s="74">
        <v>0</v>
      </c>
      <c r="AD16" s="73">
        <v>0</v>
      </c>
      <c r="AE16" s="74">
        <v>0</v>
      </c>
      <c r="AF16" s="73">
        <v>0</v>
      </c>
      <c r="AG16" s="74">
        <v>0</v>
      </c>
      <c r="AH16" s="73">
        <v>0</v>
      </c>
      <c r="AI16" s="74">
        <v>0</v>
      </c>
      <c r="AJ16" s="73">
        <v>0</v>
      </c>
      <c r="AK16" s="74">
        <v>0</v>
      </c>
    </row>
    <row r="17" spans="1:37" x14ac:dyDescent="0.3">
      <c r="A17" s="65"/>
      <c r="B17" s="60" t="s">
        <v>108</v>
      </c>
      <c r="C17" s="65"/>
      <c r="D17" s="66">
        <v>0</v>
      </c>
      <c r="E17" s="67">
        <v>0</v>
      </c>
      <c r="F17" s="66">
        <v>0</v>
      </c>
      <c r="G17" s="67">
        <v>0</v>
      </c>
      <c r="H17" s="66">
        <v>0</v>
      </c>
      <c r="I17" s="67">
        <v>0</v>
      </c>
      <c r="J17" s="66">
        <v>0</v>
      </c>
      <c r="K17" s="67">
        <v>0</v>
      </c>
      <c r="L17" s="66"/>
      <c r="M17" s="67">
        <v>0</v>
      </c>
      <c r="N17" s="66"/>
      <c r="O17" s="67">
        <v>0</v>
      </c>
      <c r="P17" s="66"/>
      <c r="Q17" s="67">
        <v>0</v>
      </c>
      <c r="R17" s="66"/>
      <c r="S17" s="67">
        <v>0</v>
      </c>
      <c r="T17" s="66"/>
      <c r="U17" s="67">
        <v>0</v>
      </c>
      <c r="V17" s="66"/>
      <c r="W17" s="67">
        <v>0</v>
      </c>
      <c r="X17" s="66"/>
      <c r="Y17" s="67">
        <v>0</v>
      </c>
      <c r="Z17" s="66"/>
      <c r="AA17" s="67">
        <v>0</v>
      </c>
      <c r="AB17" s="66"/>
      <c r="AC17" s="67">
        <v>0</v>
      </c>
      <c r="AD17" s="66"/>
      <c r="AE17" s="67">
        <v>0</v>
      </c>
      <c r="AF17" s="66"/>
      <c r="AG17" s="67">
        <v>0</v>
      </c>
      <c r="AH17" s="66"/>
      <c r="AI17" s="67">
        <v>0</v>
      </c>
      <c r="AJ17" s="66">
        <v>0</v>
      </c>
      <c r="AK17" s="67">
        <v>0</v>
      </c>
    </row>
    <row r="18" spans="1:37" x14ac:dyDescent="0.3">
      <c r="A18" s="65"/>
      <c r="B18" s="65"/>
      <c r="C18" s="68" t="s">
        <v>102</v>
      </c>
      <c r="D18" s="69">
        <v>0</v>
      </c>
      <c r="E18" s="70">
        <v>0</v>
      </c>
      <c r="F18" s="69">
        <v>0</v>
      </c>
      <c r="G18" s="70">
        <v>0</v>
      </c>
      <c r="H18" s="69">
        <v>0</v>
      </c>
      <c r="I18" s="70">
        <v>0</v>
      </c>
      <c r="J18" s="69">
        <v>0</v>
      </c>
      <c r="K18" s="70">
        <v>0</v>
      </c>
      <c r="L18" s="69"/>
      <c r="M18" s="70">
        <v>0</v>
      </c>
      <c r="N18" s="69"/>
      <c r="O18" s="70">
        <v>0</v>
      </c>
      <c r="P18" s="69"/>
      <c r="Q18" s="70">
        <v>0</v>
      </c>
      <c r="R18" s="69"/>
      <c r="S18" s="70">
        <v>0</v>
      </c>
      <c r="T18" s="69"/>
      <c r="U18" s="70">
        <v>0</v>
      </c>
      <c r="V18" s="69"/>
      <c r="W18" s="70">
        <v>0</v>
      </c>
      <c r="X18" s="69"/>
      <c r="Y18" s="70">
        <v>0</v>
      </c>
      <c r="Z18" s="69"/>
      <c r="AA18" s="70">
        <v>0</v>
      </c>
      <c r="AB18" s="69"/>
      <c r="AC18" s="70">
        <v>0</v>
      </c>
      <c r="AD18" s="69"/>
      <c r="AE18" s="70">
        <v>0</v>
      </c>
      <c r="AF18" s="69"/>
      <c r="AG18" s="70">
        <v>0</v>
      </c>
      <c r="AH18" s="69"/>
      <c r="AI18" s="70">
        <v>0</v>
      </c>
      <c r="AJ18" s="69">
        <v>0</v>
      </c>
      <c r="AK18" s="70">
        <v>0</v>
      </c>
    </row>
    <row r="19" spans="1:37" x14ac:dyDescent="0.3">
      <c r="A19" s="65"/>
      <c r="B19" s="65"/>
      <c r="C19" s="68" t="s">
        <v>103</v>
      </c>
      <c r="D19" s="69">
        <v>0</v>
      </c>
      <c r="E19" s="70">
        <v>0</v>
      </c>
      <c r="F19" s="69">
        <v>0</v>
      </c>
      <c r="G19" s="70">
        <v>0</v>
      </c>
      <c r="H19" s="69">
        <v>0</v>
      </c>
      <c r="I19" s="70">
        <v>0</v>
      </c>
      <c r="J19" s="69">
        <v>0</v>
      </c>
      <c r="K19" s="70">
        <v>0</v>
      </c>
      <c r="L19" s="69"/>
      <c r="M19" s="70">
        <v>0</v>
      </c>
      <c r="N19" s="69"/>
      <c r="O19" s="70">
        <v>0</v>
      </c>
      <c r="P19" s="69"/>
      <c r="Q19" s="70">
        <v>0</v>
      </c>
      <c r="R19" s="69"/>
      <c r="S19" s="70">
        <v>0</v>
      </c>
      <c r="T19" s="69"/>
      <c r="U19" s="70">
        <v>0</v>
      </c>
      <c r="V19" s="69"/>
      <c r="W19" s="70">
        <v>0</v>
      </c>
      <c r="X19" s="69"/>
      <c r="Y19" s="70">
        <v>0</v>
      </c>
      <c r="Z19" s="69"/>
      <c r="AA19" s="70">
        <v>0</v>
      </c>
      <c r="AB19" s="69"/>
      <c r="AC19" s="70">
        <v>0</v>
      </c>
      <c r="AD19" s="69"/>
      <c r="AE19" s="70">
        <v>0</v>
      </c>
      <c r="AF19" s="69"/>
      <c r="AG19" s="70">
        <v>0</v>
      </c>
      <c r="AH19" s="69"/>
      <c r="AI19" s="70">
        <v>0</v>
      </c>
      <c r="AJ19" s="69">
        <v>0</v>
      </c>
      <c r="AK19" s="70">
        <v>0</v>
      </c>
    </row>
    <row r="20" spans="1:37" x14ac:dyDescent="0.3">
      <c r="A20" s="65"/>
      <c r="B20" s="65"/>
      <c r="C20" s="68" t="s">
        <v>104</v>
      </c>
      <c r="D20" s="69">
        <v>0</v>
      </c>
      <c r="E20" s="70">
        <v>0</v>
      </c>
      <c r="F20" s="69">
        <v>0</v>
      </c>
      <c r="G20" s="70">
        <v>0</v>
      </c>
      <c r="H20" s="69">
        <v>0</v>
      </c>
      <c r="I20" s="70">
        <v>0</v>
      </c>
      <c r="J20" s="69">
        <v>0</v>
      </c>
      <c r="K20" s="70">
        <v>0</v>
      </c>
      <c r="L20" s="69"/>
      <c r="M20" s="70">
        <v>0</v>
      </c>
      <c r="N20" s="69"/>
      <c r="O20" s="70">
        <v>0</v>
      </c>
      <c r="P20" s="69"/>
      <c r="Q20" s="70">
        <v>0</v>
      </c>
      <c r="R20" s="69"/>
      <c r="S20" s="70">
        <v>0</v>
      </c>
      <c r="T20" s="69"/>
      <c r="U20" s="70">
        <v>0</v>
      </c>
      <c r="V20" s="69"/>
      <c r="W20" s="70">
        <v>0</v>
      </c>
      <c r="X20" s="69"/>
      <c r="Y20" s="70">
        <v>0</v>
      </c>
      <c r="Z20" s="69"/>
      <c r="AA20" s="70">
        <v>0</v>
      </c>
      <c r="AB20" s="69"/>
      <c r="AC20" s="70">
        <v>0</v>
      </c>
      <c r="AD20" s="69"/>
      <c r="AE20" s="70">
        <v>0</v>
      </c>
      <c r="AF20" s="69"/>
      <c r="AG20" s="70">
        <v>0</v>
      </c>
      <c r="AH20" s="69"/>
      <c r="AI20" s="70">
        <v>0</v>
      </c>
      <c r="AJ20" s="69">
        <v>0</v>
      </c>
      <c r="AK20" s="70">
        <v>0</v>
      </c>
    </row>
    <row r="21" spans="1:37" x14ac:dyDescent="0.3">
      <c r="A21" s="65"/>
      <c r="B21" s="65"/>
      <c r="C21" s="68" t="s">
        <v>105</v>
      </c>
      <c r="D21" s="69">
        <v>0</v>
      </c>
      <c r="E21" s="70">
        <v>0</v>
      </c>
      <c r="F21" s="69">
        <v>0</v>
      </c>
      <c r="G21" s="70">
        <v>0</v>
      </c>
      <c r="H21" s="69">
        <v>0</v>
      </c>
      <c r="I21" s="70">
        <v>0</v>
      </c>
      <c r="J21" s="69">
        <v>0</v>
      </c>
      <c r="K21" s="70">
        <v>0</v>
      </c>
      <c r="L21" s="69"/>
      <c r="M21" s="70">
        <v>0</v>
      </c>
      <c r="N21" s="69"/>
      <c r="O21" s="70">
        <v>0</v>
      </c>
      <c r="P21" s="69"/>
      <c r="Q21" s="70">
        <v>0</v>
      </c>
      <c r="R21" s="69"/>
      <c r="S21" s="70">
        <v>0</v>
      </c>
      <c r="T21" s="69"/>
      <c r="U21" s="70">
        <v>0</v>
      </c>
      <c r="V21" s="69"/>
      <c r="W21" s="70">
        <v>0</v>
      </c>
      <c r="X21" s="69"/>
      <c r="Y21" s="70">
        <v>0</v>
      </c>
      <c r="Z21" s="69"/>
      <c r="AA21" s="70">
        <v>0</v>
      </c>
      <c r="AB21" s="69"/>
      <c r="AC21" s="70">
        <v>0</v>
      </c>
      <c r="AD21" s="69"/>
      <c r="AE21" s="70">
        <v>0</v>
      </c>
      <c r="AF21" s="69"/>
      <c r="AG21" s="70">
        <v>0</v>
      </c>
      <c r="AH21" s="69"/>
      <c r="AI21" s="70">
        <v>0</v>
      </c>
      <c r="AJ21" s="69">
        <v>0</v>
      </c>
      <c r="AK21" s="70">
        <v>0</v>
      </c>
    </row>
    <row r="22" spans="1:37" x14ac:dyDescent="0.3">
      <c r="A22" s="65"/>
      <c r="B22" s="61"/>
      <c r="C22" s="72" t="s">
        <v>106</v>
      </c>
      <c r="D22" s="73">
        <v>0</v>
      </c>
      <c r="E22" s="74">
        <v>0</v>
      </c>
      <c r="F22" s="73">
        <v>0</v>
      </c>
      <c r="G22" s="74">
        <v>0</v>
      </c>
      <c r="H22" s="73">
        <v>0</v>
      </c>
      <c r="I22" s="74">
        <v>0</v>
      </c>
      <c r="J22" s="73">
        <v>0</v>
      </c>
      <c r="K22" s="74">
        <v>0</v>
      </c>
      <c r="L22" s="73"/>
      <c r="M22" s="74">
        <v>0</v>
      </c>
      <c r="N22" s="73"/>
      <c r="O22" s="74">
        <v>0</v>
      </c>
      <c r="P22" s="73"/>
      <c r="Q22" s="74">
        <v>0</v>
      </c>
      <c r="R22" s="73"/>
      <c r="S22" s="74">
        <v>0</v>
      </c>
      <c r="T22" s="73"/>
      <c r="U22" s="74">
        <v>0</v>
      </c>
      <c r="V22" s="73"/>
      <c r="W22" s="74">
        <v>0</v>
      </c>
      <c r="X22" s="73"/>
      <c r="Y22" s="74">
        <v>0</v>
      </c>
      <c r="Z22" s="73"/>
      <c r="AA22" s="74">
        <v>0</v>
      </c>
      <c r="AB22" s="73"/>
      <c r="AC22" s="74">
        <v>0</v>
      </c>
      <c r="AD22" s="73"/>
      <c r="AE22" s="74">
        <v>0</v>
      </c>
      <c r="AF22" s="73"/>
      <c r="AG22" s="74">
        <v>0</v>
      </c>
      <c r="AH22" s="73"/>
      <c r="AI22" s="74">
        <v>0</v>
      </c>
      <c r="AJ22" s="73">
        <v>0</v>
      </c>
      <c r="AK22" s="74">
        <v>0</v>
      </c>
    </row>
    <row r="23" spans="1:37" x14ac:dyDescent="0.3">
      <c r="A23" s="65"/>
      <c r="B23" s="75" t="s">
        <v>109</v>
      </c>
      <c r="C23" s="65"/>
      <c r="D23" s="66">
        <v>8245.3262447699999</v>
      </c>
      <c r="E23" s="67">
        <v>4.1710047239603663E-2</v>
      </c>
      <c r="F23" s="66">
        <v>216578.96740311751</v>
      </c>
      <c r="G23" s="67">
        <v>0.158396445248219</v>
      </c>
      <c r="H23" s="66">
        <v>842637.9226546362</v>
      </c>
      <c r="I23" s="67">
        <v>7.7665785648962773E-2</v>
      </c>
      <c r="J23" s="66">
        <v>41341.221966692407</v>
      </c>
      <c r="K23" s="67">
        <v>1.1387032901622785E-2</v>
      </c>
      <c r="L23" s="66">
        <v>2125.5705492719999</v>
      </c>
      <c r="M23" s="67">
        <v>8.6080335822072548E-4</v>
      </c>
      <c r="N23" s="66">
        <v>1528278.2888774092</v>
      </c>
      <c r="O23" s="67">
        <v>0.20265648778512191</v>
      </c>
      <c r="P23" s="66">
        <v>2700850.8478594236</v>
      </c>
      <c r="Q23" s="67">
        <v>8.6806062704293099E-2</v>
      </c>
      <c r="R23" s="66">
        <v>3689.7829098437001</v>
      </c>
      <c r="S23" s="67">
        <v>9.0931821015449309E-4</v>
      </c>
      <c r="T23" s="66">
        <v>13814.838243680799</v>
      </c>
      <c r="U23" s="67">
        <v>8.6398157646080699E-3</v>
      </c>
      <c r="V23" s="66">
        <v>592925.30539646093</v>
      </c>
      <c r="W23" s="67">
        <v>0.12145638445678648</v>
      </c>
      <c r="X23" s="66">
        <v>1263497.4409707715</v>
      </c>
      <c r="Y23" s="67">
        <v>7.7096701826317518E-2</v>
      </c>
      <c r="Z23" s="66">
        <v>27823.184201474196</v>
      </c>
      <c r="AA23" s="67">
        <v>7.4417283731171265E-3</v>
      </c>
      <c r="AB23" s="66">
        <v>4019.3845988799999</v>
      </c>
      <c r="AC23" s="67">
        <v>2.4391543346234073E-3</v>
      </c>
      <c r="AD23" s="66">
        <v>950946.3078074283</v>
      </c>
      <c r="AE23" s="67">
        <v>0.14748244426410051</v>
      </c>
      <c r="AF23" s="66">
        <v>2248003.9103300376</v>
      </c>
      <c r="AG23" s="67">
        <v>8.6013185238111606E-2</v>
      </c>
      <c r="AH23" s="66">
        <v>64511.338085464187</v>
      </c>
      <c r="AI23" s="67">
        <v>1.7883034725208649E-2</v>
      </c>
      <c r="AJ23" s="66">
        <v>10509289.638099361</v>
      </c>
      <c r="AK23" s="67">
        <v>8.3623602272090827E-2</v>
      </c>
    </row>
    <row r="24" spans="1:37" x14ac:dyDescent="0.3">
      <c r="A24" s="65"/>
      <c r="B24" s="65"/>
      <c r="C24" s="68" t="s">
        <v>110</v>
      </c>
      <c r="D24" s="69">
        <v>8245.3262447699999</v>
      </c>
      <c r="E24" s="70">
        <v>4.1710047239603663E-2</v>
      </c>
      <c r="F24" s="69">
        <v>782.89473087019985</v>
      </c>
      <c r="G24" s="70">
        <v>5.7257518520986239E-4</v>
      </c>
      <c r="H24" s="69">
        <v>18079.215127457599</v>
      </c>
      <c r="I24" s="70">
        <v>1.6663580038826556E-3</v>
      </c>
      <c r="J24" s="69">
        <v>0</v>
      </c>
      <c r="K24" s="70">
        <v>0</v>
      </c>
      <c r="L24" s="69">
        <v>2125.5705492719999</v>
      </c>
      <c r="M24" s="70">
        <v>8.6080335822072548E-4</v>
      </c>
      <c r="N24" s="69">
        <v>1924.5528228671997</v>
      </c>
      <c r="O24" s="70">
        <v>2.5520425074264353E-4</v>
      </c>
      <c r="P24" s="69">
        <v>320318.0232605802</v>
      </c>
      <c r="Q24" s="70">
        <v>1.0295106238284356E-2</v>
      </c>
      <c r="R24" s="69">
        <v>0</v>
      </c>
      <c r="S24" s="70">
        <v>0</v>
      </c>
      <c r="T24" s="69">
        <v>13814.838243680799</v>
      </c>
      <c r="U24" s="70">
        <v>8.6398157646080699E-3</v>
      </c>
      <c r="V24" s="69">
        <v>10623.8751899494</v>
      </c>
      <c r="W24" s="70">
        <v>2.1762226333528179E-3</v>
      </c>
      <c r="X24" s="69">
        <v>26870.417112127998</v>
      </c>
      <c r="Y24" s="70">
        <v>1.6395921897956857E-3</v>
      </c>
      <c r="Z24" s="69">
        <v>70.656508299599992</v>
      </c>
      <c r="AA24" s="70">
        <v>1.8898144035241637E-5</v>
      </c>
      <c r="AB24" s="69">
        <v>4019.3845988799999</v>
      </c>
      <c r="AC24" s="70">
        <v>2.4391543346234073E-3</v>
      </c>
      <c r="AD24" s="69">
        <v>0</v>
      </c>
      <c r="AE24" s="70">
        <v>0</v>
      </c>
      <c r="AF24" s="69">
        <v>0</v>
      </c>
      <c r="AG24" s="70">
        <v>0</v>
      </c>
      <c r="AH24" s="69">
        <v>0</v>
      </c>
      <c r="AI24" s="70">
        <v>0</v>
      </c>
      <c r="AJ24" s="69">
        <v>406874.75438875495</v>
      </c>
      <c r="AK24" s="70">
        <v>3.2375482841591275E-3</v>
      </c>
    </row>
    <row r="25" spans="1:37" x14ac:dyDescent="0.3">
      <c r="A25" s="65"/>
      <c r="B25" s="65"/>
      <c r="C25" s="68" t="s">
        <v>111</v>
      </c>
      <c r="D25" s="69">
        <v>0</v>
      </c>
      <c r="E25" s="70">
        <v>0</v>
      </c>
      <c r="F25" s="69">
        <v>52193.63063760721</v>
      </c>
      <c r="G25" s="70">
        <v>3.8172153356921555E-2</v>
      </c>
      <c r="H25" s="69">
        <v>175311.09565612677</v>
      </c>
      <c r="I25" s="70">
        <v>1.6158392129111514E-2</v>
      </c>
      <c r="J25" s="69">
        <v>1118.9832718084999</v>
      </c>
      <c r="K25" s="70">
        <v>3.082129343616096E-4</v>
      </c>
      <c r="L25" s="69">
        <v>0</v>
      </c>
      <c r="M25" s="70">
        <v>0</v>
      </c>
      <c r="N25" s="69">
        <v>375405.31377336051</v>
      </c>
      <c r="O25" s="70">
        <v>4.978041168213148E-2</v>
      </c>
      <c r="P25" s="69">
        <v>509615.45269103837</v>
      </c>
      <c r="Q25" s="70">
        <v>1.6379175835065408E-2</v>
      </c>
      <c r="R25" s="69">
        <v>0</v>
      </c>
      <c r="S25" s="70">
        <v>0</v>
      </c>
      <c r="T25" s="69">
        <v>0</v>
      </c>
      <c r="U25" s="70">
        <v>0</v>
      </c>
      <c r="V25" s="69">
        <v>217264.0469314158</v>
      </c>
      <c r="W25" s="70">
        <v>4.450494079535848E-2</v>
      </c>
      <c r="X25" s="69">
        <v>305405.49692688178</v>
      </c>
      <c r="Y25" s="70">
        <v>1.8635381259339504E-2</v>
      </c>
      <c r="Z25" s="69">
        <v>7636.5421357223995</v>
      </c>
      <c r="AA25" s="70">
        <v>2.0425078550462524E-3</v>
      </c>
      <c r="AB25" s="69">
        <v>0</v>
      </c>
      <c r="AC25" s="70">
        <v>0</v>
      </c>
      <c r="AD25" s="69">
        <v>142470.71375446249</v>
      </c>
      <c r="AE25" s="70">
        <v>2.2095810171455191E-2</v>
      </c>
      <c r="AF25" s="69">
        <v>431494.7342050586</v>
      </c>
      <c r="AG25" s="70">
        <v>1.6509862964162087E-2</v>
      </c>
      <c r="AH25" s="69">
        <v>40862.341543424394</v>
      </c>
      <c r="AI25" s="70">
        <v>1.1327352593528777E-2</v>
      </c>
      <c r="AJ25" s="69">
        <v>2258778.3515269072</v>
      </c>
      <c r="AK25" s="70">
        <v>1.7973353955734718E-2</v>
      </c>
    </row>
    <row r="26" spans="1:37" x14ac:dyDescent="0.3">
      <c r="A26" s="65"/>
      <c r="B26" s="65"/>
      <c r="C26" s="68" t="s">
        <v>112</v>
      </c>
      <c r="D26" s="69">
        <v>0</v>
      </c>
      <c r="E26" s="70">
        <v>0</v>
      </c>
      <c r="F26" s="69">
        <v>14368.858950309999</v>
      </c>
      <c r="G26" s="70">
        <v>1.0508759032754528E-2</v>
      </c>
      <c r="H26" s="69">
        <v>14705.030228160002</v>
      </c>
      <c r="I26" s="70">
        <v>1.3553599890968652E-3</v>
      </c>
      <c r="J26" s="69">
        <v>0</v>
      </c>
      <c r="K26" s="70">
        <v>0</v>
      </c>
      <c r="L26" s="69">
        <v>0</v>
      </c>
      <c r="M26" s="70">
        <v>0</v>
      </c>
      <c r="N26" s="69">
        <v>44144.020368049802</v>
      </c>
      <c r="O26" s="70">
        <v>5.8536931327311855E-3</v>
      </c>
      <c r="P26" s="69">
        <v>15205.9715429805</v>
      </c>
      <c r="Q26" s="70">
        <v>4.8872395907601223E-4</v>
      </c>
      <c r="R26" s="69">
        <v>0</v>
      </c>
      <c r="S26" s="70">
        <v>0</v>
      </c>
      <c r="T26" s="69">
        <v>0</v>
      </c>
      <c r="U26" s="70">
        <v>0</v>
      </c>
      <c r="V26" s="69">
        <v>16642.937942940902</v>
      </c>
      <c r="W26" s="70">
        <v>3.4091833337028202E-3</v>
      </c>
      <c r="X26" s="69">
        <v>69943.065863593394</v>
      </c>
      <c r="Y26" s="70">
        <v>4.2678200357579429E-3</v>
      </c>
      <c r="Z26" s="69">
        <v>19939.705075409598</v>
      </c>
      <c r="AA26" s="70">
        <v>5.3331735123042113E-3</v>
      </c>
      <c r="AB26" s="69">
        <v>0</v>
      </c>
      <c r="AC26" s="70">
        <v>0</v>
      </c>
      <c r="AD26" s="69">
        <v>31592.134720302398</v>
      </c>
      <c r="AE26" s="70">
        <v>4.8996301997467594E-3</v>
      </c>
      <c r="AF26" s="69">
        <v>8272.7538816922988</v>
      </c>
      <c r="AG26" s="70">
        <v>3.1653232842946387E-4</v>
      </c>
      <c r="AH26" s="69">
        <v>0</v>
      </c>
      <c r="AI26" s="70">
        <v>0</v>
      </c>
      <c r="AJ26" s="69">
        <v>234814.47857343889</v>
      </c>
      <c r="AK26" s="70">
        <v>1.868445274623232E-3</v>
      </c>
    </row>
    <row r="27" spans="1:37" x14ac:dyDescent="0.3">
      <c r="A27" s="65"/>
      <c r="B27" s="65"/>
      <c r="C27" s="68" t="s">
        <v>113</v>
      </c>
      <c r="D27" s="69">
        <v>0</v>
      </c>
      <c r="E27" s="70">
        <v>0</v>
      </c>
      <c r="F27" s="69">
        <v>0</v>
      </c>
      <c r="G27" s="70">
        <v>0</v>
      </c>
      <c r="H27" s="69">
        <v>0</v>
      </c>
      <c r="I27" s="70">
        <v>0</v>
      </c>
      <c r="J27" s="69">
        <v>0</v>
      </c>
      <c r="K27" s="70">
        <v>0</v>
      </c>
      <c r="L27" s="69">
        <v>0</v>
      </c>
      <c r="M27" s="70">
        <v>0</v>
      </c>
      <c r="N27" s="69">
        <v>25748.317267794002</v>
      </c>
      <c r="O27" s="70">
        <v>3.4143412111815358E-3</v>
      </c>
      <c r="P27" s="69">
        <v>93940.520131664991</v>
      </c>
      <c r="Q27" s="70">
        <v>3.0192732366121607E-3</v>
      </c>
      <c r="R27" s="69">
        <v>0</v>
      </c>
      <c r="S27" s="70">
        <v>0</v>
      </c>
      <c r="T27" s="69">
        <v>0</v>
      </c>
      <c r="U27" s="70">
        <v>0</v>
      </c>
      <c r="V27" s="69">
        <v>0</v>
      </c>
      <c r="W27" s="70">
        <v>0</v>
      </c>
      <c r="X27" s="69">
        <v>0</v>
      </c>
      <c r="Y27" s="70">
        <v>0</v>
      </c>
      <c r="Z27" s="69">
        <v>0</v>
      </c>
      <c r="AA27" s="70">
        <v>0</v>
      </c>
      <c r="AB27" s="69">
        <v>0</v>
      </c>
      <c r="AC27" s="70">
        <v>0</v>
      </c>
      <c r="AD27" s="69">
        <v>0</v>
      </c>
      <c r="AE27" s="70">
        <v>0</v>
      </c>
      <c r="AF27" s="69">
        <v>5293.4486256</v>
      </c>
      <c r="AG27" s="70">
        <v>2.0253807170438371E-4</v>
      </c>
      <c r="AH27" s="69">
        <v>0</v>
      </c>
      <c r="AI27" s="70">
        <v>0</v>
      </c>
      <c r="AJ27" s="69">
        <v>124982.28602505899</v>
      </c>
      <c r="AK27" s="70">
        <v>9.9449813807838002E-4</v>
      </c>
    </row>
    <row r="28" spans="1:37" x14ac:dyDescent="0.3">
      <c r="A28" s="65"/>
      <c r="B28" s="65"/>
      <c r="C28" s="68" t="s">
        <v>114</v>
      </c>
      <c r="D28" s="69">
        <v>0</v>
      </c>
      <c r="E28" s="70">
        <v>0</v>
      </c>
      <c r="F28" s="69">
        <v>0</v>
      </c>
      <c r="G28" s="70">
        <v>0</v>
      </c>
      <c r="H28" s="69">
        <v>0</v>
      </c>
      <c r="I28" s="70">
        <v>0</v>
      </c>
      <c r="J28" s="69">
        <v>0</v>
      </c>
      <c r="K28" s="70">
        <v>0</v>
      </c>
      <c r="L28" s="69">
        <v>0</v>
      </c>
      <c r="M28" s="70">
        <v>0</v>
      </c>
      <c r="N28" s="69">
        <v>0</v>
      </c>
      <c r="O28" s="70">
        <v>0</v>
      </c>
      <c r="P28" s="69">
        <v>0</v>
      </c>
      <c r="Q28" s="70">
        <v>0</v>
      </c>
      <c r="R28" s="69">
        <v>0</v>
      </c>
      <c r="S28" s="70">
        <v>0</v>
      </c>
      <c r="T28" s="69">
        <v>0</v>
      </c>
      <c r="U28" s="70">
        <v>0</v>
      </c>
      <c r="V28" s="69">
        <v>0</v>
      </c>
      <c r="W28" s="70">
        <v>0</v>
      </c>
      <c r="X28" s="69">
        <v>0</v>
      </c>
      <c r="Y28" s="70">
        <v>0</v>
      </c>
      <c r="Z28" s="69">
        <v>0</v>
      </c>
      <c r="AA28" s="70">
        <v>0</v>
      </c>
      <c r="AB28" s="69">
        <v>0</v>
      </c>
      <c r="AC28" s="70">
        <v>0</v>
      </c>
      <c r="AD28" s="69">
        <v>0</v>
      </c>
      <c r="AE28" s="70">
        <v>0</v>
      </c>
      <c r="AF28" s="69">
        <v>0</v>
      </c>
      <c r="AG28" s="70">
        <v>0</v>
      </c>
      <c r="AH28" s="69">
        <v>0</v>
      </c>
      <c r="AI28" s="70">
        <v>0</v>
      </c>
      <c r="AJ28" s="69">
        <v>0</v>
      </c>
      <c r="AK28" s="70">
        <v>0</v>
      </c>
    </row>
    <row r="29" spans="1:37" x14ac:dyDescent="0.3">
      <c r="A29" s="65"/>
      <c r="B29" s="65"/>
      <c r="C29" s="68" t="s">
        <v>115</v>
      </c>
      <c r="D29" s="69">
        <v>0</v>
      </c>
      <c r="E29" s="70">
        <v>0</v>
      </c>
      <c r="F29" s="69">
        <v>0</v>
      </c>
      <c r="G29" s="70">
        <v>0</v>
      </c>
      <c r="H29" s="69">
        <v>0</v>
      </c>
      <c r="I29" s="70">
        <v>0</v>
      </c>
      <c r="J29" s="69">
        <v>0</v>
      </c>
      <c r="K29" s="70">
        <v>0</v>
      </c>
      <c r="L29" s="69">
        <v>0</v>
      </c>
      <c r="M29" s="70">
        <v>0</v>
      </c>
      <c r="N29" s="69">
        <v>0</v>
      </c>
      <c r="O29" s="70">
        <v>0</v>
      </c>
      <c r="P29" s="69">
        <v>0</v>
      </c>
      <c r="Q29" s="70">
        <v>0</v>
      </c>
      <c r="R29" s="69">
        <v>0</v>
      </c>
      <c r="S29" s="70">
        <v>0</v>
      </c>
      <c r="T29" s="69">
        <v>0</v>
      </c>
      <c r="U29" s="70">
        <v>0</v>
      </c>
      <c r="V29" s="69">
        <v>0</v>
      </c>
      <c r="W29" s="70">
        <v>0</v>
      </c>
      <c r="X29" s="69">
        <v>0</v>
      </c>
      <c r="Y29" s="70">
        <v>0</v>
      </c>
      <c r="Z29" s="69">
        <v>0</v>
      </c>
      <c r="AA29" s="70">
        <v>0</v>
      </c>
      <c r="AB29" s="69">
        <v>0</v>
      </c>
      <c r="AC29" s="70">
        <v>0</v>
      </c>
      <c r="AD29" s="69">
        <v>0</v>
      </c>
      <c r="AE29" s="70">
        <v>0</v>
      </c>
      <c r="AF29" s="69">
        <v>0</v>
      </c>
      <c r="AG29" s="70">
        <v>0</v>
      </c>
      <c r="AH29" s="69">
        <v>0</v>
      </c>
      <c r="AI29" s="70">
        <v>0</v>
      </c>
      <c r="AJ29" s="69">
        <v>0</v>
      </c>
      <c r="AK29" s="70">
        <v>0</v>
      </c>
    </row>
    <row r="30" spans="1:37" x14ac:dyDescent="0.3">
      <c r="A30" s="65"/>
      <c r="B30" s="65"/>
      <c r="C30" s="68" t="s">
        <v>116</v>
      </c>
      <c r="D30" s="69">
        <v>0</v>
      </c>
      <c r="E30" s="70">
        <v>0</v>
      </c>
      <c r="F30" s="69">
        <v>9669.4390814999988</v>
      </c>
      <c r="G30" s="70">
        <v>7.0718075555463991E-3</v>
      </c>
      <c r="H30" s="69">
        <v>39804.046747447501</v>
      </c>
      <c r="I30" s="70">
        <v>3.6687318236395096E-3</v>
      </c>
      <c r="J30" s="69">
        <v>0</v>
      </c>
      <c r="K30" s="70">
        <v>0</v>
      </c>
      <c r="L30" s="69">
        <v>0</v>
      </c>
      <c r="M30" s="70">
        <v>0</v>
      </c>
      <c r="N30" s="69">
        <v>144853.47775365002</v>
      </c>
      <c r="O30" s="70">
        <v>1.9208214406145865E-2</v>
      </c>
      <c r="P30" s="69">
        <v>291314.77006633498</v>
      </c>
      <c r="Q30" s="70">
        <v>9.3629339869349248E-3</v>
      </c>
      <c r="R30" s="69">
        <v>0</v>
      </c>
      <c r="S30" s="70">
        <v>0</v>
      </c>
      <c r="T30" s="69">
        <v>0</v>
      </c>
      <c r="U30" s="70">
        <v>0</v>
      </c>
      <c r="V30" s="69">
        <v>88084.73599827</v>
      </c>
      <c r="W30" s="70">
        <v>1.8043509802683957E-2</v>
      </c>
      <c r="X30" s="69">
        <v>193415.68975472997</v>
      </c>
      <c r="Y30" s="70">
        <v>1.1801932697303268E-2</v>
      </c>
      <c r="Z30" s="69">
        <v>0</v>
      </c>
      <c r="AA30" s="70">
        <v>0</v>
      </c>
      <c r="AB30" s="69">
        <v>0</v>
      </c>
      <c r="AC30" s="70">
        <v>0</v>
      </c>
      <c r="AD30" s="69">
        <v>126450.18496789499</v>
      </c>
      <c r="AE30" s="70">
        <v>1.9611183306144486E-2</v>
      </c>
      <c r="AF30" s="69">
        <v>139791.08662744</v>
      </c>
      <c r="AG30" s="70">
        <v>5.348690264047465E-3</v>
      </c>
      <c r="AH30" s="69">
        <v>0</v>
      </c>
      <c r="AI30" s="70">
        <v>0</v>
      </c>
      <c r="AJ30" s="69">
        <v>1033383.4309972675</v>
      </c>
      <c r="AK30" s="70">
        <v>8.2227484448618333E-3</v>
      </c>
    </row>
    <row r="31" spans="1:37" x14ac:dyDescent="0.3">
      <c r="A31" s="65"/>
      <c r="B31" s="65"/>
      <c r="C31" s="68" t="s">
        <v>117</v>
      </c>
      <c r="D31" s="69">
        <v>0</v>
      </c>
      <c r="E31" s="70">
        <v>0</v>
      </c>
      <c r="F31" s="69">
        <v>0</v>
      </c>
      <c r="G31" s="70">
        <v>0</v>
      </c>
      <c r="H31" s="69">
        <v>0</v>
      </c>
      <c r="I31" s="70">
        <v>0</v>
      </c>
      <c r="J31" s="69">
        <v>0</v>
      </c>
      <c r="K31" s="70">
        <v>0</v>
      </c>
      <c r="L31" s="69">
        <v>0</v>
      </c>
      <c r="M31" s="70">
        <v>0</v>
      </c>
      <c r="N31" s="69">
        <v>0</v>
      </c>
      <c r="O31" s="70">
        <v>0</v>
      </c>
      <c r="P31" s="69">
        <v>0</v>
      </c>
      <c r="Q31" s="70">
        <v>0</v>
      </c>
      <c r="R31" s="69">
        <v>0</v>
      </c>
      <c r="S31" s="70">
        <v>0</v>
      </c>
      <c r="T31" s="69">
        <v>0</v>
      </c>
      <c r="U31" s="70">
        <v>0</v>
      </c>
      <c r="V31" s="69">
        <v>0</v>
      </c>
      <c r="W31" s="70">
        <v>0</v>
      </c>
      <c r="X31" s="69">
        <v>0</v>
      </c>
      <c r="Y31" s="70">
        <v>0</v>
      </c>
      <c r="Z31" s="69">
        <v>0</v>
      </c>
      <c r="AA31" s="70">
        <v>0</v>
      </c>
      <c r="AB31" s="69">
        <v>0</v>
      </c>
      <c r="AC31" s="70">
        <v>0</v>
      </c>
      <c r="AD31" s="69">
        <v>0</v>
      </c>
      <c r="AE31" s="70">
        <v>0</v>
      </c>
      <c r="AF31" s="69">
        <v>0</v>
      </c>
      <c r="AG31" s="70">
        <v>0</v>
      </c>
      <c r="AH31" s="69">
        <v>0</v>
      </c>
      <c r="AI31" s="70">
        <v>0</v>
      </c>
      <c r="AJ31" s="69">
        <v>0</v>
      </c>
      <c r="AK31" s="70">
        <v>0</v>
      </c>
    </row>
    <row r="32" spans="1:37" x14ac:dyDescent="0.3">
      <c r="A32" s="65"/>
      <c r="B32" s="65"/>
      <c r="C32" s="68" t="s">
        <v>118</v>
      </c>
      <c r="D32" s="69">
        <v>0</v>
      </c>
      <c r="E32" s="70">
        <v>0</v>
      </c>
      <c r="F32" s="69">
        <v>0</v>
      </c>
      <c r="G32" s="70">
        <v>0</v>
      </c>
      <c r="H32" s="69">
        <v>0</v>
      </c>
      <c r="I32" s="70">
        <v>0</v>
      </c>
      <c r="J32" s="69">
        <v>0</v>
      </c>
      <c r="K32" s="70">
        <v>0</v>
      </c>
      <c r="L32" s="69">
        <v>0</v>
      </c>
      <c r="M32" s="70">
        <v>0</v>
      </c>
      <c r="N32" s="69">
        <v>0</v>
      </c>
      <c r="O32" s="70">
        <v>0</v>
      </c>
      <c r="P32" s="69">
        <v>0</v>
      </c>
      <c r="Q32" s="70">
        <v>0</v>
      </c>
      <c r="R32" s="69">
        <v>0</v>
      </c>
      <c r="S32" s="70">
        <v>0</v>
      </c>
      <c r="T32" s="69">
        <v>0</v>
      </c>
      <c r="U32" s="70">
        <v>0</v>
      </c>
      <c r="V32" s="69">
        <v>0</v>
      </c>
      <c r="W32" s="70">
        <v>0</v>
      </c>
      <c r="X32" s="69">
        <v>0</v>
      </c>
      <c r="Y32" s="70">
        <v>0</v>
      </c>
      <c r="Z32" s="69">
        <v>0</v>
      </c>
      <c r="AA32" s="70">
        <v>0</v>
      </c>
      <c r="AB32" s="69">
        <v>0</v>
      </c>
      <c r="AC32" s="70">
        <v>0</v>
      </c>
      <c r="AD32" s="69">
        <v>0</v>
      </c>
      <c r="AE32" s="70">
        <v>0</v>
      </c>
      <c r="AF32" s="69">
        <v>0</v>
      </c>
      <c r="AG32" s="70">
        <v>0</v>
      </c>
      <c r="AH32" s="69">
        <v>0</v>
      </c>
      <c r="AI32" s="70">
        <v>0</v>
      </c>
      <c r="AJ32" s="69">
        <v>0</v>
      </c>
      <c r="AK32" s="70">
        <v>0</v>
      </c>
    </row>
    <row r="33" spans="1:37" x14ac:dyDescent="0.3">
      <c r="A33" s="65"/>
      <c r="B33" s="65"/>
      <c r="C33" s="68" t="s">
        <v>119</v>
      </c>
      <c r="D33" s="69">
        <v>0</v>
      </c>
      <c r="E33" s="70">
        <v>0</v>
      </c>
      <c r="F33" s="69">
        <v>80283.383229248793</v>
      </c>
      <c r="G33" s="70">
        <v>5.8715777752989896E-2</v>
      </c>
      <c r="H33" s="69">
        <v>223620.30142724104</v>
      </c>
      <c r="I33" s="70">
        <v>2.0611042928960197E-2</v>
      </c>
      <c r="J33" s="69">
        <v>3139.5797192903001</v>
      </c>
      <c r="K33" s="70">
        <v>8.647663484555333E-4</v>
      </c>
      <c r="L33" s="69">
        <v>0</v>
      </c>
      <c r="M33" s="70">
        <v>0</v>
      </c>
      <c r="N33" s="69">
        <v>549098.07712749601</v>
      </c>
      <c r="O33" s="70">
        <v>7.281284342654723E-2</v>
      </c>
      <c r="P33" s="69">
        <v>581660.8450522701</v>
      </c>
      <c r="Q33" s="70">
        <v>1.8694733857020272E-2</v>
      </c>
      <c r="R33" s="69">
        <v>0</v>
      </c>
      <c r="S33" s="70">
        <v>0</v>
      </c>
      <c r="T33" s="69">
        <v>0</v>
      </c>
      <c r="U33" s="70">
        <v>0</v>
      </c>
      <c r="V33" s="69">
        <v>116980.4881661738</v>
      </c>
      <c r="W33" s="70">
        <v>2.3962591940907524E-2</v>
      </c>
      <c r="X33" s="69">
        <v>325034.09956031217</v>
      </c>
      <c r="Y33" s="70">
        <v>1.9833088888516936E-2</v>
      </c>
      <c r="Z33" s="69">
        <v>176.2804820426</v>
      </c>
      <c r="AA33" s="70">
        <v>4.7148861731421588E-5</v>
      </c>
      <c r="AB33" s="69">
        <v>0</v>
      </c>
      <c r="AC33" s="70">
        <v>0</v>
      </c>
      <c r="AD33" s="69">
        <v>396898.22805633157</v>
      </c>
      <c r="AE33" s="70">
        <v>6.15550218947713E-2</v>
      </c>
      <c r="AF33" s="69">
        <v>685988.42017459404</v>
      </c>
      <c r="AG33" s="70">
        <v>2.6247307126353842E-2</v>
      </c>
      <c r="AH33" s="69">
        <v>0</v>
      </c>
      <c r="AI33" s="70">
        <v>0</v>
      </c>
      <c r="AJ33" s="69">
        <v>2962879.7029949999</v>
      </c>
      <c r="AK33" s="70">
        <v>2.3575967776649255E-2</v>
      </c>
    </row>
    <row r="34" spans="1:37" x14ac:dyDescent="0.3">
      <c r="A34" s="65"/>
      <c r="B34" s="65"/>
      <c r="C34" s="68" t="s">
        <v>120</v>
      </c>
      <c r="D34" s="69">
        <v>0</v>
      </c>
      <c r="E34" s="70">
        <v>0</v>
      </c>
      <c r="F34" s="69">
        <v>318.20482744999998</v>
      </c>
      <c r="G34" s="70">
        <v>2.3272118310126077E-4</v>
      </c>
      <c r="H34" s="69">
        <v>8722.0365378207007</v>
      </c>
      <c r="I34" s="70">
        <v>8.0390853764891008E-4</v>
      </c>
      <c r="J34" s="69">
        <v>1237.095749325</v>
      </c>
      <c r="K34" s="70">
        <v>3.4074585437679836E-4</v>
      </c>
      <c r="L34" s="69">
        <v>0</v>
      </c>
      <c r="M34" s="70">
        <v>0</v>
      </c>
      <c r="N34" s="69">
        <v>138055.74013725421</v>
      </c>
      <c r="O34" s="70">
        <v>1.8306804211255575E-2</v>
      </c>
      <c r="P34" s="69">
        <v>417134.90820529201</v>
      </c>
      <c r="Q34" s="70">
        <v>1.3406826603000481E-2</v>
      </c>
      <c r="R34" s="69">
        <v>0</v>
      </c>
      <c r="S34" s="70">
        <v>0</v>
      </c>
      <c r="T34" s="69">
        <v>0</v>
      </c>
      <c r="U34" s="70">
        <v>0</v>
      </c>
      <c r="V34" s="69">
        <v>74306.331712767816</v>
      </c>
      <c r="W34" s="70">
        <v>1.5221105103694064E-2</v>
      </c>
      <c r="X34" s="69">
        <v>204141.47416637201</v>
      </c>
      <c r="Y34" s="70">
        <v>1.2456403831017942E-2</v>
      </c>
      <c r="Z34" s="69">
        <v>0</v>
      </c>
      <c r="AA34" s="70">
        <v>0</v>
      </c>
      <c r="AB34" s="69">
        <v>0</v>
      </c>
      <c r="AC34" s="70">
        <v>0</v>
      </c>
      <c r="AD34" s="69">
        <v>172746.56723543489</v>
      </c>
      <c r="AE34" s="70">
        <v>2.6791298062722974E-2</v>
      </c>
      <c r="AF34" s="69">
        <v>640266.45604175562</v>
      </c>
      <c r="AG34" s="70">
        <v>2.4497892122075333E-2</v>
      </c>
      <c r="AH34" s="69">
        <v>23648.996542039797</v>
      </c>
      <c r="AI34" s="70">
        <v>6.5556821316798755E-3</v>
      </c>
      <c r="AJ34" s="69">
        <v>1680577.8111555122</v>
      </c>
      <c r="AK34" s="70">
        <v>1.3372547080431013E-2</v>
      </c>
    </row>
    <row r="35" spans="1:37" x14ac:dyDescent="0.3">
      <c r="A35" s="65"/>
      <c r="B35" s="65"/>
      <c r="C35" s="68" t="s">
        <v>121</v>
      </c>
      <c r="D35" s="69">
        <v>0</v>
      </c>
      <c r="E35" s="70">
        <v>0</v>
      </c>
      <c r="F35" s="69">
        <v>2106.2295151562003</v>
      </c>
      <c r="G35" s="70">
        <v>1.5404047404873706E-3</v>
      </c>
      <c r="H35" s="69">
        <v>22542.348324375002</v>
      </c>
      <c r="I35" s="70">
        <v>2.0777241872399505E-3</v>
      </c>
      <c r="J35" s="69">
        <v>0</v>
      </c>
      <c r="K35" s="70">
        <v>0</v>
      </c>
      <c r="L35" s="69">
        <v>0</v>
      </c>
      <c r="M35" s="70">
        <v>0</v>
      </c>
      <c r="N35" s="69">
        <v>23709.313326015599</v>
      </c>
      <c r="O35" s="70">
        <v>3.1439602338240958E-3</v>
      </c>
      <c r="P35" s="69">
        <v>16171.909667968699</v>
      </c>
      <c r="Q35" s="70">
        <v>5.1976946664732007E-4</v>
      </c>
      <c r="R35" s="69">
        <v>3689.7829098437001</v>
      </c>
      <c r="S35" s="70">
        <v>9.0931821015449309E-4</v>
      </c>
      <c r="T35" s="69">
        <v>0</v>
      </c>
      <c r="U35" s="70">
        <v>0</v>
      </c>
      <c r="V35" s="69">
        <v>3010.9725820785002</v>
      </c>
      <c r="W35" s="70">
        <v>6.1677557053032509E-4</v>
      </c>
      <c r="X35" s="69">
        <v>0</v>
      </c>
      <c r="Y35" s="70">
        <v>0</v>
      </c>
      <c r="Z35" s="69">
        <v>0</v>
      </c>
      <c r="AA35" s="70">
        <v>0</v>
      </c>
      <c r="AB35" s="69">
        <v>0</v>
      </c>
      <c r="AC35" s="70">
        <v>0</v>
      </c>
      <c r="AD35" s="69">
        <v>0</v>
      </c>
      <c r="AE35" s="70">
        <v>0</v>
      </c>
      <c r="AF35" s="69">
        <v>0</v>
      </c>
      <c r="AG35" s="70">
        <v>0</v>
      </c>
      <c r="AH35" s="69">
        <v>0</v>
      </c>
      <c r="AI35" s="70">
        <v>0</v>
      </c>
      <c r="AJ35" s="69">
        <v>71230.55632543769</v>
      </c>
      <c r="AK35" s="70">
        <v>5.6678956588881557E-4</v>
      </c>
    </row>
    <row r="36" spans="1:37" x14ac:dyDescent="0.3">
      <c r="A36" s="65"/>
      <c r="B36" s="65"/>
      <c r="C36" s="68" t="s">
        <v>122</v>
      </c>
      <c r="D36" s="69">
        <v>0</v>
      </c>
      <c r="E36" s="70">
        <v>0</v>
      </c>
      <c r="F36" s="69">
        <v>0</v>
      </c>
      <c r="G36" s="70">
        <v>0</v>
      </c>
      <c r="H36" s="69">
        <v>0</v>
      </c>
      <c r="I36" s="70">
        <v>0</v>
      </c>
      <c r="J36" s="69">
        <v>0</v>
      </c>
      <c r="K36" s="70">
        <v>0</v>
      </c>
      <c r="L36" s="69">
        <v>0</v>
      </c>
      <c r="M36" s="70">
        <v>0</v>
      </c>
      <c r="N36" s="69">
        <v>0</v>
      </c>
      <c r="O36" s="70">
        <v>0</v>
      </c>
      <c r="P36" s="69">
        <v>0</v>
      </c>
      <c r="Q36" s="70">
        <v>0</v>
      </c>
      <c r="R36" s="69">
        <v>0</v>
      </c>
      <c r="S36" s="70">
        <v>0</v>
      </c>
      <c r="T36" s="69">
        <v>0</v>
      </c>
      <c r="U36" s="70">
        <v>0</v>
      </c>
      <c r="V36" s="69">
        <v>0</v>
      </c>
      <c r="W36" s="70">
        <v>0</v>
      </c>
      <c r="X36" s="69">
        <v>0</v>
      </c>
      <c r="Y36" s="70">
        <v>0</v>
      </c>
      <c r="Z36" s="69">
        <v>0</v>
      </c>
      <c r="AA36" s="70">
        <v>0</v>
      </c>
      <c r="AB36" s="69">
        <v>0</v>
      </c>
      <c r="AC36" s="70">
        <v>0</v>
      </c>
      <c r="AD36" s="69">
        <v>0</v>
      </c>
      <c r="AE36" s="70">
        <v>0</v>
      </c>
      <c r="AF36" s="69">
        <v>0</v>
      </c>
      <c r="AG36" s="70">
        <v>0</v>
      </c>
      <c r="AH36" s="69">
        <v>0</v>
      </c>
      <c r="AI36" s="70">
        <v>0</v>
      </c>
      <c r="AJ36" s="69">
        <v>0</v>
      </c>
      <c r="AK36" s="70">
        <v>0</v>
      </c>
    </row>
    <row r="37" spans="1:37" x14ac:dyDescent="0.3">
      <c r="A37" s="65"/>
      <c r="B37" s="65"/>
      <c r="C37" s="68" t="s">
        <v>123</v>
      </c>
      <c r="D37" s="69">
        <v>0</v>
      </c>
      <c r="E37" s="70">
        <v>0</v>
      </c>
      <c r="F37" s="69">
        <v>0</v>
      </c>
      <c r="G37" s="70">
        <v>0</v>
      </c>
      <c r="H37" s="69">
        <v>0</v>
      </c>
      <c r="I37" s="70">
        <v>0</v>
      </c>
      <c r="J37" s="69">
        <v>0</v>
      </c>
      <c r="K37" s="70">
        <v>0</v>
      </c>
      <c r="L37" s="69">
        <v>0</v>
      </c>
      <c r="M37" s="70">
        <v>0</v>
      </c>
      <c r="N37" s="69">
        <v>0</v>
      </c>
      <c r="O37" s="70">
        <v>0</v>
      </c>
      <c r="P37" s="69">
        <v>0</v>
      </c>
      <c r="Q37" s="70">
        <v>0</v>
      </c>
      <c r="R37" s="69">
        <v>0</v>
      </c>
      <c r="S37" s="70">
        <v>0</v>
      </c>
      <c r="T37" s="69">
        <v>0</v>
      </c>
      <c r="U37" s="70">
        <v>0</v>
      </c>
      <c r="V37" s="69">
        <v>0</v>
      </c>
      <c r="W37" s="70">
        <v>0</v>
      </c>
      <c r="X37" s="69">
        <v>0</v>
      </c>
      <c r="Y37" s="70">
        <v>0</v>
      </c>
      <c r="Z37" s="69">
        <v>0</v>
      </c>
      <c r="AA37" s="70">
        <v>0</v>
      </c>
      <c r="AB37" s="69">
        <v>0</v>
      </c>
      <c r="AC37" s="70">
        <v>0</v>
      </c>
      <c r="AD37" s="69">
        <v>0</v>
      </c>
      <c r="AE37" s="70">
        <v>0</v>
      </c>
      <c r="AF37" s="69">
        <v>0</v>
      </c>
      <c r="AG37" s="70">
        <v>0</v>
      </c>
      <c r="AH37" s="69">
        <v>0</v>
      </c>
      <c r="AI37" s="70">
        <v>0</v>
      </c>
      <c r="AJ37" s="69">
        <v>0</v>
      </c>
      <c r="AK37" s="70">
        <v>0</v>
      </c>
    </row>
    <row r="38" spans="1:37" x14ac:dyDescent="0.3">
      <c r="A38" s="65"/>
      <c r="B38" s="65"/>
      <c r="C38" s="68" t="s">
        <v>124</v>
      </c>
      <c r="D38" s="69">
        <v>0</v>
      </c>
      <c r="E38" s="70">
        <v>0</v>
      </c>
      <c r="F38" s="69">
        <v>0</v>
      </c>
      <c r="G38" s="70">
        <v>0</v>
      </c>
      <c r="H38" s="69">
        <v>0</v>
      </c>
      <c r="I38" s="70">
        <v>0</v>
      </c>
      <c r="J38" s="69">
        <v>0</v>
      </c>
      <c r="K38" s="70">
        <v>0</v>
      </c>
      <c r="L38" s="69">
        <v>0</v>
      </c>
      <c r="M38" s="70">
        <v>0</v>
      </c>
      <c r="N38" s="69">
        <v>0</v>
      </c>
      <c r="O38" s="70">
        <v>0</v>
      </c>
      <c r="P38" s="69">
        <v>0</v>
      </c>
      <c r="Q38" s="70">
        <v>0</v>
      </c>
      <c r="R38" s="69">
        <v>0</v>
      </c>
      <c r="S38" s="70">
        <v>0</v>
      </c>
      <c r="T38" s="69">
        <v>0</v>
      </c>
      <c r="U38" s="70">
        <v>0</v>
      </c>
      <c r="V38" s="69">
        <v>0</v>
      </c>
      <c r="W38" s="70">
        <v>0</v>
      </c>
      <c r="X38" s="69">
        <v>0</v>
      </c>
      <c r="Y38" s="70">
        <v>0</v>
      </c>
      <c r="Z38" s="69">
        <v>0</v>
      </c>
      <c r="AA38" s="70">
        <v>0</v>
      </c>
      <c r="AB38" s="69">
        <v>0</v>
      </c>
      <c r="AC38" s="70">
        <v>0</v>
      </c>
      <c r="AD38" s="69">
        <v>0</v>
      </c>
      <c r="AE38" s="70">
        <v>0</v>
      </c>
      <c r="AF38" s="69">
        <v>0</v>
      </c>
      <c r="AG38" s="70">
        <v>0</v>
      </c>
      <c r="AH38" s="69">
        <v>0</v>
      </c>
      <c r="AI38" s="70">
        <v>0</v>
      </c>
      <c r="AJ38" s="69">
        <v>0</v>
      </c>
      <c r="AK38" s="70">
        <v>0</v>
      </c>
    </row>
    <row r="39" spans="1:37" x14ac:dyDescent="0.3">
      <c r="A39" s="65"/>
      <c r="B39" s="65"/>
      <c r="C39" s="68" t="s">
        <v>125</v>
      </c>
      <c r="D39" s="69">
        <v>0</v>
      </c>
      <c r="E39" s="70">
        <v>0</v>
      </c>
      <c r="F39" s="69">
        <v>0</v>
      </c>
      <c r="G39" s="70">
        <v>0</v>
      </c>
      <c r="H39" s="69">
        <v>0</v>
      </c>
      <c r="I39" s="70">
        <v>0</v>
      </c>
      <c r="J39" s="69">
        <v>0</v>
      </c>
      <c r="K39" s="70">
        <v>0</v>
      </c>
      <c r="L39" s="69">
        <v>0</v>
      </c>
      <c r="M39" s="70">
        <v>0</v>
      </c>
      <c r="N39" s="69">
        <v>0</v>
      </c>
      <c r="O39" s="70">
        <v>0</v>
      </c>
      <c r="P39" s="69">
        <v>0</v>
      </c>
      <c r="Q39" s="70">
        <v>0</v>
      </c>
      <c r="R39" s="69">
        <v>0</v>
      </c>
      <c r="S39" s="70">
        <v>0</v>
      </c>
      <c r="T39" s="69">
        <v>0</v>
      </c>
      <c r="U39" s="70">
        <v>0</v>
      </c>
      <c r="V39" s="69">
        <v>0</v>
      </c>
      <c r="W39" s="70">
        <v>0</v>
      </c>
      <c r="X39" s="69">
        <v>0</v>
      </c>
      <c r="Y39" s="70">
        <v>0</v>
      </c>
      <c r="Z39" s="69">
        <v>0</v>
      </c>
      <c r="AA39" s="70">
        <v>0</v>
      </c>
      <c r="AB39" s="69">
        <v>0</v>
      </c>
      <c r="AC39" s="70">
        <v>0</v>
      </c>
      <c r="AD39" s="69">
        <v>0</v>
      </c>
      <c r="AE39" s="70">
        <v>0</v>
      </c>
      <c r="AF39" s="69">
        <v>0</v>
      </c>
      <c r="AG39" s="70">
        <v>0</v>
      </c>
      <c r="AH39" s="69">
        <v>0</v>
      </c>
      <c r="AI39" s="70">
        <v>0</v>
      </c>
      <c r="AJ39" s="69">
        <v>0</v>
      </c>
      <c r="AK39" s="70">
        <v>0</v>
      </c>
    </row>
    <row r="40" spans="1:37" x14ac:dyDescent="0.3">
      <c r="A40" s="65"/>
      <c r="B40" s="61"/>
      <c r="C40" s="68" t="s">
        <v>126</v>
      </c>
      <c r="D40" s="69">
        <v>0</v>
      </c>
      <c r="E40" s="70">
        <v>0</v>
      </c>
      <c r="F40" s="69">
        <v>56856.326430975103</v>
      </c>
      <c r="G40" s="70">
        <v>4.1582246441208136E-2</v>
      </c>
      <c r="H40" s="69">
        <v>339853.84860600758</v>
      </c>
      <c r="I40" s="70">
        <v>3.1324268049383173E-2</v>
      </c>
      <c r="J40" s="69">
        <v>35845.563226268605</v>
      </c>
      <c r="K40" s="70">
        <v>9.8733077644288427E-3</v>
      </c>
      <c r="L40" s="69">
        <v>0</v>
      </c>
      <c r="M40" s="70">
        <v>0</v>
      </c>
      <c r="N40" s="69">
        <v>225339.47630092202</v>
      </c>
      <c r="O40" s="70">
        <v>2.9881015230562309E-2</v>
      </c>
      <c r="P40" s="69">
        <v>455488.44724129332</v>
      </c>
      <c r="Q40" s="70">
        <v>1.4639519521652156E-2</v>
      </c>
      <c r="R40" s="69">
        <v>0</v>
      </c>
      <c r="S40" s="70">
        <v>0</v>
      </c>
      <c r="T40" s="69">
        <v>0</v>
      </c>
      <c r="U40" s="70">
        <v>0</v>
      </c>
      <c r="V40" s="69">
        <v>66011.916872864706</v>
      </c>
      <c r="W40" s="70">
        <v>1.3522055276556496E-2</v>
      </c>
      <c r="X40" s="69">
        <v>138687.19758675419</v>
      </c>
      <c r="Y40" s="70">
        <v>8.4624829245862447E-3</v>
      </c>
      <c r="Z40" s="69">
        <v>0</v>
      </c>
      <c r="AA40" s="70">
        <v>0</v>
      </c>
      <c r="AB40" s="69">
        <v>0</v>
      </c>
      <c r="AC40" s="70">
        <v>0</v>
      </c>
      <c r="AD40" s="69">
        <v>80788.479073002018</v>
      </c>
      <c r="AE40" s="70">
        <v>1.2529500629259815E-2</v>
      </c>
      <c r="AF40" s="69">
        <v>336897.01077389711</v>
      </c>
      <c r="AG40" s="70">
        <v>1.2890362361339038E-2</v>
      </c>
      <c r="AH40" s="69">
        <v>0</v>
      </c>
      <c r="AI40" s="70">
        <v>0</v>
      </c>
      <c r="AJ40" s="69">
        <v>1735768.2661119851</v>
      </c>
      <c r="AK40" s="70">
        <v>1.3811703751664456E-2</v>
      </c>
    </row>
    <row r="41" spans="1:37" x14ac:dyDescent="0.3">
      <c r="A41" s="71"/>
      <c r="B41" s="71"/>
      <c r="C41" s="71" t="s">
        <v>127</v>
      </c>
      <c r="D41" s="69">
        <v>0</v>
      </c>
      <c r="E41" s="70">
        <v>0</v>
      </c>
      <c r="F41" s="69">
        <v>0</v>
      </c>
      <c r="G41" s="70">
        <v>0</v>
      </c>
      <c r="H41" s="69">
        <v>0</v>
      </c>
      <c r="I41" s="70">
        <v>0</v>
      </c>
      <c r="J41" s="69">
        <v>0</v>
      </c>
      <c r="K41" s="70">
        <v>0</v>
      </c>
      <c r="L41" s="69">
        <v>0</v>
      </c>
      <c r="M41" s="70">
        <v>0</v>
      </c>
      <c r="N41" s="69">
        <v>0</v>
      </c>
      <c r="O41" s="70">
        <v>0</v>
      </c>
      <c r="P41" s="69">
        <v>0</v>
      </c>
      <c r="Q41" s="70">
        <v>0</v>
      </c>
      <c r="R41" s="69">
        <v>0</v>
      </c>
      <c r="S41" s="70">
        <v>0</v>
      </c>
      <c r="T41" s="69">
        <v>0</v>
      </c>
      <c r="U41" s="70">
        <v>0</v>
      </c>
      <c r="V41" s="69">
        <v>0</v>
      </c>
      <c r="W41" s="70">
        <v>0</v>
      </c>
      <c r="X41" s="69">
        <v>0</v>
      </c>
      <c r="Y41" s="70">
        <v>0</v>
      </c>
      <c r="Z41" s="69">
        <v>0</v>
      </c>
      <c r="AA41" s="70">
        <v>0</v>
      </c>
      <c r="AB41" s="69">
        <v>0</v>
      </c>
      <c r="AC41" s="70">
        <v>0</v>
      </c>
      <c r="AD41" s="69">
        <v>0</v>
      </c>
      <c r="AE41" s="70">
        <v>0</v>
      </c>
      <c r="AF41" s="69">
        <v>0</v>
      </c>
      <c r="AG41" s="70">
        <v>0</v>
      </c>
      <c r="AH41" s="69">
        <v>0</v>
      </c>
      <c r="AI41" s="70">
        <v>0</v>
      </c>
      <c r="AJ41" s="69">
        <v>0</v>
      </c>
      <c r="AK41" s="70">
        <v>0</v>
      </c>
    </row>
    <row r="42" spans="1:37" x14ac:dyDescent="0.3">
      <c r="A42" s="65"/>
      <c r="B42" s="75" t="s">
        <v>128</v>
      </c>
      <c r="C42" s="76"/>
      <c r="D42" s="77">
        <v>0</v>
      </c>
      <c r="E42" s="78">
        <v>0</v>
      </c>
      <c r="F42" s="77">
        <v>0</v>
      </c>
      <c r="G42" s="78">
        <v>0</v>
      </c>
      <c r="H42" s="77">
        <v>0</v>
      </c>
      <c r="I42" s="78">
        <v>0</v>
      </c>
      <c r="J42" s="77">
        <v>0</v>
      </c>
      <c r="K42" s="78">
        <v>0</v>
      </c>
      <c r="L42" s="77">
        <v>0</v>
      </c>
      <c r="M42" s="78">
        <v>0</v>
      </c>
      <c r="N42" s="77">
        <v>0</v>
      </c>
      <c r="O42" s="78">
        <v>0</v>
      </c>
      <c r="P42" s="77">
        <v>0</v>
      </c>
      <c r="Q42" s="78">
        <v>0</v>
      </c>
      <c r="R42" s="77">
        <v>0</v>
      </c>
      <c r="S42" s="78">
        <v>0</v>
      </c>
      <c r="T42" s="77">
        <v>0</v>
      </c>
      <c r="U42" s="78">
        <v>0</v>
      </c>
      <c r="V42" s="77">
        <v>0</v>
      </c>
      <c r="W42" s="78">
        <v>0</v>
      </c>
      <c r="X42" s="77">
        <v>0</v>
      </c>
      <c r="Y42" s="78">
        <v>0</v>
      </c>
      <c r="Z42" s="77">
        <v>0</v>
      </c>
      <c r="AA42" s="78">
        <v>0</v>
      </c>
      <c r="AB42" s="77">
        <v>0</v>
      </c>
      <c r="AC42" s="78">
        <v>0</v>
      </c>
      <c r="AD42" s="77">
        <v>0</v>
      </c>
      <c r="AE42" s="78">
        <v>0</v>
      </c>
      <c r="AF42" s="77">
        <v>0</v>
      </c>
      <c r="AG42" s="78">
        <v>0</v>
      </c>
      <c r="AH42" s="77">
        <v>0</v>
      </c>
      <c r="AI42" s="78">
        <v>0</v>
      </c>
      <c r="AJ42" s="77">
        <v>0</v>
      </c>
      <c r="AK42" s="78">
        <v>0</v>
      </c>
    </row>
    <row r="43" spans="1:37" x14ac:dyDescent="0.3">
      <c r="A43" s="65"/>
      <c r="B43" s="65"/>
      <c r="C43" s="68" t="s">
        <v>129</v>
      </c>
      <c r="D43" s="69">
        <v>0</v>
      </c>
      <c r="E43" s="70">
        <v>0</v>
      </c>
      <c r="F43" s="69">
        <v>0</v>
      </c>
      <c r="G43" s="70">
        <v>0</v>
      </c>
      <c r="H43" s="69">
        <v>0</v>
      </c>
      <c r="I43" s="70">
        <v>0</v>
      </c>
      <c r="J43" s="69">
        <v>0</v>
      </c>
      <c r="K43" s="70">
        <v>0</v>
      </c>
      <c r="L43" s="69">
        <v>0</v>
      </c>
      <c r="M43" s="70">
        <v>0</v>
      </c>
      <c r="N43" s="69">
        <v>0</v>
      </c>
      <c r="O43" s="70">
        <v>0</v>
      </c>
      <c r="P43" s="69">
        <v>0</v>
      </c>
      <c r="Q43" s="70">
        <v>0</v>
      </c>
      <c r="R43" s="69">
        <v>0</v>
      </c>
      <c r="S43" s="70">
        <v>0</v>
      </c>
      <c r="T43" s="69">
        <v>0</v>
      </c>
      <c r="U43" s="70">
        <v>0</v>
      </c>
      <c r="V43" s="69">
        <v>0</v>
      </c>
      <c r="W43" s="70">
        <v>0</v>
      </c>
      <c r="X43" s="69">
        <v>0</v>
      </c>
      <c r="Y43" s="70">
        <v>0</v>
      </c>
      <c r="Z43" s="69">
        <v>0</v>
      </c>
      <c r="AA43" s="70">
        <v>0</v>
      </c>
      <c r="AB43" s="69">
        <v>0</v>
      </c>
      <c r="AC43" s="70">
        <v>0</v>
      </c>
      <c r="AD43" s="69">
        <v>0</v>
      </c>
      <c r="AE43" s="70">
        <v>0</v>
      </c>
      <c r="AF43" s="69">
        <v>0</v>
      </c>
      <c r="AG43" s="70">
        <v>0</v>
      </c>
      <c r="AH43" s="69">
        <v>0</v>
      </c>
      <c r="AI43" s="70">
        <v>0</v>
      </c>
      <c r="AJ43" s="69">
        <v>0</v>
      </c>
      <c r="AK43" s="70">
        <v>0</v>
      </c>
    </row>
    <row r="44" spans="1:37" x14ac:dyDescent="0.3">
      <c r="A44" s="65"/>
      <c r="B44" s="65"/>
      <c r="C44" s="68" t="s">
        <v>130</v>
      </c>
      <c r="D44" s="69">
        <v>0</v>
      </c>
      <c r="E44" s="70">
        <v>0</v>
      </c>
      <c r="F44" s="69">
        <v>0</v>
      </c>
      <c r="G44" s="70">
        <v>0</v>
      </c>
      <c r="H44" s="69">
        <v>0</v>
      </c>
      <c r="I44" s="70">
        <v>0</v>
      </c>
      <c r="J44" s="69">
        <v>0</v>
      </c>
      <c r="K44" s="70">
        <v>0</v>
      </c>
      <c r="L44" s="69">
        <v>0</v>
      </c>
      <c r="M44" s="70">
        <v>0</v>
      </c>
      <c r="N44" s="69">
        <v>0</v>
      </c>
      <c r="O44" s="70">
        <v>0</v>
      </c>
      <c r="P44" s="69">
        <v>0</v>
      </c>
      <c r="Q44" s="70">
        <v>0</v>
      </c>
      <c r="R44" s="69">
        <v>0</v>
      </c>
      <c r="S44" s="70">
        <v>0</v>
      </c>
      <c r="T44" s="69">
        <v>0</v>
      </c>
      <c r="U44" s="70">
        <v>0</v>
      </c>
      <c r="V44" s="69">
        <v>0</v>
      </c>
      <c r="W44" s="70">
        <v>0</v>
      </c>
      <c r="X44" s="69">
        <v>0</v>
      </c>
      <c r="Y44" s="70">
        <v>0</v>
      </c>
      <c r="Z44" s="69">
        <v>0</v>
      </c>
      <c r="AA44" s="70">
        <v>0</v>
      </c>
      <c r="AB44" s="69">
        <v>0</v>
      </c>
      <c r="AC44" s="70">
        <v>0</v>
      </c>
      <c r="AD44" s="69">
        <v>0</v>
      </c>
      <c r="AE44" s="70">
        <v>0</v>
      </c>
      <c r="AF44" s="69">
        <v>0</v>
      </c>
      <c r="AG44" s="70">
        <v>0</v>
      </c>
      <c r="AH44" s="69">
        <v>0</v>
      </c>
      <c r="AI44" s="70">
        <v>0</v>
      </c>
      <c r="AJ44" s="69">
        <v>0</v>
      </c>
      <c r="AK44" s="70">
        <v>0</v>
      </c>
    </row>
    <row r="45" spans="1:37" x14ac:dyDescent="0.3">
      <c r="A45" s="65"/>
      <c r="B45" s="65"/>
      <c r="C45" s="68" t="s">
        <v>118</v>
      </c>
      <c r="D45" s="69">
        <v>0</v>
      </c>
      <c r="E45" s="70">
        <v>0</v>
      </c>
      <c r="F45" s="69">
        <v>0</v>
      </c>
      <c r="G45" s="70">
        <v>0</v>
      </c>
      <c r="H45" s="69">
        <v>0</v>
      </c>
      <c r="I45" s="70">
        <v>0</v>
      </c>
      <c r="J45" s="69">
        <v>0</v>
      </c>
      <c r="K45" s="70">
        <v>0</v>
      </c>
      <c r="L45" s="69">
        <v>0</v>
      </c>
      <c r="M45" s="70">
        <v>0</v>
      </c>
      <c r="N45" s="69">
        <v>0</v>
      </c>
      <c r="O45" s="70">
        <v>0</v>
      </c>
      <c r="P45" s="69">
        <v>0</v>
      </c>
      <c r="Q45" s="70">
        <v>0</v>
      </c>
      <c r="R45" s="69">
        <v>0</v>
      </c>
      <c r="S45" s="70">
        <v>0</v>
      </c>
      <c r="T45" s="69">
        <v>0</v>
      </c>
      <c r="U45" s="70">
        <v>0</v>
      </c>
      <c r="V45" s="69">
        <v>0</v>
      </c>
      <c r="W45" s="70">
        <v>0</v>
      </c>
      <c r="X45" s="69">
        <v>0</v>
      </c>
      <c r="Y45" s="70">
        <v>0</v>
      </c>
      <c r="Z45" s="69">
        <v>0</v>
      </c>
      <c r="AA45" s="70">
        <v>0</v>
      </c>
      <c r="AB45" s="69">
        <v>0</v>
      </c>
      <c r="AC45" s="70">
        <v>0</v>
      </c>
      <c r="AD45" s="69">
        <v>0</v>
      </c>
      <c r="AE45" s="70">
        <v>0</v>
      </c>
      <c r="AF45" s="69">
        <v>0</v>
      </c>
      <c r="AG45" s="70">
        <v>0</v>
      </c>
      <c r="AH45" s="69">
        <v>0</v>
      </c>
      <c r="AI45" s="70">
        <v>0</v>
      </c>
      <c r="AJ45" s="69">
        <v>0</v>
      </c>
      <c r="AK45" s="70">
        <v>0</v>
      </c>
    </row>
    <row r="46" spans="1:37" x14ac:dyDescent="0.3">
      <c r="A46" s="65"/>
      <c r="B46" s="65"/>
      <c r="C46" s="68" t="s">
        <v>119</v>
      </c>
      <c r="D46" s="69">
        <v>0</v>
      </c>
      <c r="E46" s="70">
        <v>0</v>
      </c>
      <c r="F46" s="69">
        <v>0</v>
      </c>
      <c r="G46" s="70">
        <v>0</v>
      </c>
      <c r="H46" s="69">
        <v>0</v>
      </c>
      <c r="I46" s="70">
        <v>0</v>
      </c>
      <c r="J46" s="69">
        <v>0</v>
      </c>
      <c r="K46" s="70">
        <v>0</v>
      </c>
      <c r="L46" s="69">
        <v>0</v>
      </c>
      <c r="M46" s="70">
        <v>0</v>
      </c>
      <c r="N46" s="69">
        <v>0</v>
      </c>
      <c r="O46" s="70">
        <v>0</v>
      </c>
      <c r="P46" s="69">
        <v>0</v>
      </c>
      <c r="Q46" s="70">
        <v>0</v>
      </c>
      <c r="R46" s="69">
        <v>0</v>
      </c>
      <c r="S46" s="70">
        <v>0</v>
      </c>
      <c r="T46" s="69">
        <v>0</v>
      </c>
      <c r="U46" s="70">
        <v>0</v>
      </c>
      <c r="V46" s="69">
        <v>0</v>
      </c>
      <c r="W46" s="70">
        <v>0</v>
      </c>
      <c r="X46" s="69">
        <v>0</v>
      </c>
      <c r="Y46" s="70">
        <v>0</v>
      </c>
      <c r="Z46" s="69">
        <v>0</v>
      </c>
      <c r="AA46" s="70">
        <v>0</v>
      </c>
      <c r="AB46" s="69">
        <v>0</v>
      </c>
      <c r="AC46" s="70">
        <v>0</v>
      </c>
      <c r="AD46" s="69">
        <v>0</v>
      </c>
      <c r="AE46" s="70">
        <v>0</v>
      </c>
      <c r="AF46" s="69">
        <v>0</v>
      </c>
      <c r="AG46" s="70">
        <v>0</v>
      </c>
      <c r="AH46" s="69">
        <v>0</v>
      </c>
      <c r="AI46" s="70">
        <v>0</v>
      </c>
      <c r="AJ46" s="69">
        <v>0</v>
      </c>
      <c r="AK46" s="70">
        <v>0</v>
      </c>
    </row>
    <row r="47" spans="1:37" x14ac:dyDescent="0.3">
      <c r="A47" s="65"/>
      <c r="B47" s="65"/>
      <c r="C47" s="68" t="s">
        <v>126</v>
      </c>
      <c r="D47" s="69">
        <v>0</v>
      </c>
      <c r="E47" s="70">
        <v>0</v>
      </c>
      <c r="F47" s="69">
        <v>0</v>
      </c>
      <c r="G47" s="70">
        <v>0</v>
      </c>
      <c r="H47" s="69">
        <v>0</v>
      </c>
      <c r="I47" s="70">
        <v>0</v>
      </c>
      <c r="J47" s="69">
        <v>0</v>
      </c>
      <c r="K47" s="70">
        <v>0</v>
      </c>
      <c r="L47" s="69">
        <v>0</v>
      </c>
      <c r="M47" s="70">
        <v>0</v>
      </c>
      <c r="N47" s="69">
        <v>0</v>
      </c>
      <c r="O47" s="70">
        <v>0</v>
      </c>
      <c r="P47" s="69">
        <v>0</v>
      </c>
      <c r="Q47" s="70">
        <v>0</v>
      </c>
      <c r="R47" s="69">
        <v>0</v>
      </c>
      <c r="S47" s="70">
        <v>0</v>
      </c>
      <c r="T47" s="69">
        <v>0</v>
      </c>
      <c r="U47" s="70">
        <v>0</v>
      </c>
      <c r="V47" s="69">
        <v>0</v>
      </c>
      <c r="W47" s="70">
        <v>0</v>
      </c>
      <c r="X47" s="69">
        <v>0</v>
      </c>
      <c r="Y47" s="70">
        <v>0</v>
      </c>
      <c r="Z47" s="69">
        <v>0</v>
      </c>
      <c r="AA47" s="70">
        <v>0</v>
      </c>
      <c r="AB47" s="69">
        <v>0</v>
      </c>
      <c r="AC47" s="70">
        <v>0</v>
      </c>
      <c r="AD47" s="69">
        <v>0</v>
      </c>
      <c r="AE47" s="70">
        <v>0</v>
      </c>
      <c r="AF47" s="69">
        <v>0</v>
      </c>
      <c r="AG47" s="70">
        <v>0</v>
      </c>
      <c r="AH47" s="69">
        <v>0</v>
      </c>
      <c r="AI47" s="70">
        <v>0</v>
      </c>
      <c r="AJ47" s="69">
        <v>0</v>
      </c>
      <c r="AK47" s="70">
        <v>0</v>
      </c>
    </row>
    <row r="48" spans="1:37" x14ac:dyDescent="0.3">
      <c r="A48" s="65"/>
      <c r="B48" s="65"/>
      <c r="C48" s="68" t="s">
        <v>120</v>
      </c>
      <c r="D48" s="69">
        <v>0</v>
      </c>
      <c r="E48" s="70">
        <v>0</v>
      </c>
      <c r="F48" s="69">
        <v>0</v>
      </c>
      <c r="G48" s="70">
        <v>0</v>
      </c>
      <c r="H48" s="69">
        <v>0</v>
      </c>
      <c r="I48" s="70">
        <v>0</v>
      </c>
      <c r="J48" s="69">
        <v>0</v>
      </c>
      <c r="K48" s="70">
        <v>0</v>
      </c>
      <c r="L48" s="69">
        <v>0</v>
      </c>
      <c r="M48" s="70">
        <v>0</v>
      </c>
      <c r="N48" s="69">
        <v>0</v>
      </c>
      <c r="O48" s="70">
        <v>0</v>
      </c>
      <c r="P48" s="69">
        <v>0</v>
      </c>
      <c r="Q48" s="70">
        <v>0</v>
      </c>
      <c r="R48" s="69">
        <v>0</v>
      </c>
      <c r="S48" s="70">
        <v>0</v>
      </c>
      <c r="T48" s="69">
        <v>0</v>
      </c>
      <c r="U48" s="70">
        <v>0</v>
      </c>
      <c r="V48" s="69">
        <v>0</v>
      </c>
      <c r="W48" s="70">
        <v>0</v>
      </c>
      <c r="X48" s="69">
        <v>0</v>
      </c>
      <c r="Y48" s="70">
        <v>0</v>
      </c>
      <c r="Z48" s="69">
        <v>0</v>
      </c>
      <c r="AA48" s="70">
        <v>0</v>
      </c>
      <c r="AB48" s="69">
        <v>0</v>
      </c>
      <c r="AC48" s="70">
        <v>0</v>
      </c>
      <c r="AD48" s="69">
        <v>0</v>
      </c>
      <c r="AE48" s="70">
        <v>0</v>
      </c>
      <c r="AF48" s="69">
        <v>0</v>
      </c>
      <c r="AG48" s="70">
        <v>0</v>
      </c>
      <c r="AH48" s="69">
        <v>0</v>
      </c>
      <c r="AI48" s="70">
        <v>0</v>
      </c>
      <c r="AJ48" s="69">
        <v>0</v>
      </c>
      <c r="AK48" s="70">
        <v>0</v>
      </c>
    </row>
    <row r="49" spans="1:37" x14ac:dyDescent="0.3">
      <c r="A49" s="65"/>
      <c r="B49" s="65"/>
      <c r="C49" s="68" t="s">
        <v>121</v>
      </c>
      <c r="D49" s="69">
        <v>0</v>
      </c>
      <c r="E49" s="70">
        <v>0</v>
      </c>
      <c r="F49" s="69">
        <v>0</v>
      </c>
      <c r="G49" s="70">
        <v>0</v>
      </c>
      <c r="H49" s="69">
        <v>0</v>
      </c>
      <c r="I49" s="70">
        <v>0</v>
      </c>
      <c r="J49" s="69">
        <v>0</v>
      </c>
      <c r="K49" s="70">
        <v>0</v>
      </c>
      <c r="L49" s="69">
        <v>0</v>
      </c>
      <c r="M49" s="70">
        <v>0</v>
      </c>
      <c r="N49" s="69">
        <v>0</v>
      </c>
      <c r="O49" s="70">
        <v>0</v>
      </c>
      <c r="P49" s="69">
        <v>0</v>
      </c>
      <c r="Q49" s="70">
        <v>0</v>
      </c>
      <c r="R49" s="69">
        <v>0</v>
      </c>
      <c r="S49" s="70">
        <v>0</v>
      </c>
      <c r="T49" s="69">
        <v>0</v>
      </c>
      <c r="U49" s="70">
        <v>0</v>
      </c>
      <c r="V49" s="69">
        <v>0</v>
      </c>
      <c r="W49" s="70">
        <v>0</v>
      </c>
      <c r="X49" s="69">
        <v>0</v>
      </c>
      <c r="Y49" s="70">
        <v>0</v>
      </c>
      <c r="Z49" s="69">
        <v>0</v>
      </c>
      <c r="AA49" s="70">
        <v>0</v>
      </c>
      <c r="AB49" s="69">
        <v>0</v>
      </c>
      <c r="AC49" s="70">
        <v>0</v>
      </c>
      <c r="AD49" s="69">
        <v>0</v>
      </c>
      <c r="AE49" s="70">
        <v>0</v>
      </c>
      <c r="AF49" s="69">
        <v>0</v>
      </c>
      <c r="AG49" s="70">
        <v>0</v>
      </c>
      <c r="AH49" s="69">
        <v>0</v>
      </c>
      <c r="AI49" s="70">
        <v>0</v>
      </c>
      <c r="AJ49" s="69">
        <v>0</v>
      </c>
      <c r="AK49" s="70">
        <v>0</v>
      </c>
    </row>
    <row r="50" spans="1:37" x14ac:dyDescent="0.3">
      <c r="A50" s="65"/>
      <c r="B50" s="65"/>
      <c r="C50" s="68" t="s">
        <v>122</v>
      </c>
      <c r="D50" s="69">
        <v>0</v>
      </c>
      <c r="E50" s="70">
        <v>0</v>
      </c>
      <c r="F50" s="69">
        <v>0</v>
      </c>
      <c r="G50" s="70">
        <v>0</v>
      </c>
      <c r="H50" s="69">
        <v>0</v>
      </c>
      <c r="I50" s="70">
        <v>0</v>
      </c>
      <c r="J50" s="69">
        <v>0</v>
      </c>
      <c r="K50" s="70">
        <v>0</v>
      </c>
      <c r="L50" s="69">
        <v>0</v>
      </c>
      <c r="M50" s="70">
        <v>0</v>
      </c>
      <c r="N50" s="69">
        <v>0</v>
      </c>
      <c r="O50" s="70">
        <v>0</v>
      </c>
      <c r="P50" s="69">
        <v>0</v>
      </c>
      <c r="Q50" s="70">
        <v>0</v>
      </c>
      <c r="R50" s="69">
        <v>0</v>
      </c>
      <c r="S50" s="70">
        <v>0</v>
      </c>
      <c r="T50" s="69">
        <v>0</v>
      </c>
      <c r="U50" s="70">
        <v>0</v>
      </c>
      <c r="V50" s="69">
        <v>0</v>
      </c>
      <c r="W50" s="70">
        <v>0</v>
      </c>
      <c r="X50" s="69">
        <v>0</v>
      </c>
      <c r="Y50" s="70">
        <v>0</v>
      </c>
      <c r="Z50" s="69">
        <v>0</v>
      </c>
      <c r="AA50" s="70">
        <v>0</v>
      </c>
      <c r="AB50" s="69">
        <v>0</v>
      </c>
      <c r="AC50" s="70">
        <v>0</v>
      </c>
      <c r="AD50" s="69">
        <v>0</v>
      </c>
      <c r="AE50" s="70">
        <v>0</v>
      </c>
      <c r="AF50" s="69">
        <v>0</v>
      </c>
      <c r="AG50" s="70">
        <v>0</v>
      </c>
      <c r="AH50" s="69">
        <v>0</v>
      </c>
      <c r="AI50" s="70">
        <v>0</v>
      </c>
      <c r="AJ50" s="69">
        <v>0</v>
      </c>
      <c r="AK50" s="70">
        <v>0</v>
      </c>
    </row>
    <row r="51" spans="1:37" x14ac:dyDescent="0.3">
      <c r="A51" s="65"/>
      <c r="B51" s="65"/>
      <c r="C51" s="68" t="s">
        <v>131</v>
      </c>
      <c r="D51" s="69">
        <v>0</v>
      </c>
      <c r="E51" s="70">
        <v>0</v>
      </c>
      <c r="F51" s="69">
        <v>0</v>
      </c>
      <c r="G51" s="70">
        <v>0</v>
      </c>
      <c r="H51" s="69">
        <v>0</v>
      </c>
      <c r="I51" s="70">
        <v>0</v>
      </c>
      <c r="J51" s="69">
        <v>0</v>
      </c>
      <c r="K51" s="70">
        <v>0</v>
      </c>
      <c r="L51" s="69">
        <v>0</v>
      </c>
      <c r="M51" s="70">
        <v>0</v>
      </c>
      <c r="N51" s="69">
        <v>0</v>
      </c>
      <c r="O51" s="70">
        <v>0</v>
      </c>
      <c r="P51" s="69">
        <v>0</v>
      </c>
      <c r="Q51" s="70">
        <v>0</v>
      </c>
      <c r="R51" s="69">
        <v>0</v>
      </c>
      <c r="S51" s="70">
        <v>0</v>
      </c>
      <c r="T51" s="69">
        <v>0</v>
      </c>
      <c r="U51" s="70">
        <v>0</v>
      </c>
      <c r="V51" s="69">
        <v>0</v>
      </c>
      <c r="W51" s="70">
        <v>0</v>
      </c>
      <c r="X51" s="69">
        <v>0</v>
      </c>
      <c r="Y51" s="70">
        <v>0</v>
      </c>
      <c r="Z51" s="69">
        <v>0</v>
      </c>
      <c r="AA51" s="70">
        <v>0</v>
      </c>
      <c r="AB51" s="69">
        <v>0</v>
      </c>
      <c r="AC51" s="70">
        <v>0</v>
      </c>
      <c r="AD51" s="69">
        <v>0</v>
      </c>
      <c r="AE51" s="70">
        <v>0</v>
      </c>
      <c r="AF51" s="69">
        <v>0</v>
      </c>
      <c r="AG51" s="70">
        <v>0</v>
      </c>
      <c r="AH51" s="69">
        <v>0</v>
      </c>
      <c r="AI51" s="70">
        <v>0</v>
      </c>
      <c r="AJ51" s="69">
        <v>0</v>
      </c>
      <c r="AK51" s="70">
        <v>0</v>
      </c>
    </row>
    <row r="52" spans="1:37" x14ac:dyDescent="0.3">
      <c r="A52" s="65"/>
      <c r="B52" s="65"/>
      <c r="C52" s="68" t="s">
        <v>132</v>
      </c>
      <c r="D52" s="69">
        <v>0</v>
      </c>
      <c r="E52" s="70">
        <v>0</v>
      </c>
      <c r="F52" s="69">
        <v>0</v>
      </c>
      <c r="G52" s="70">
        <v>0</v>
      </c>
      <c r="H52" s="69">
        <v>0</v>
      </c>
      <c r="I52" s="70">
        <v>0</v>
      </c>
      <c r="J52" s="69">
        <v>0</v>
      </c>
      <c r="K52" s="70">
        <v>0</v>
      </c>
      <c r="L52" s="69">
        <v>0</v>
      </c>
      <c r="M52" s="70">
        <v>0</v>
      </c>
      <c r="N52" s="69">
        <v>0</v>
      </c>
      <c r="O52" s="70">
        <v>0</v>
      </c>
      <c r="P52" s="69">
        <v>0</v>
      </c>
      <c r="Q52" s="70">
        <v>0</v>
      </c>
      <c r="R52" s="69">
        <v>0</v>
      </c>
      <c r="S52" s="70">
        <v>0</v>
      </c>
      <c r="T52" s="69">
        <v>0</v>
      </c>
      <c r="U52" s="70">
        <v>0</v>
      </c>
      <c r="V52" s="69">
        <v>0</v>
      </c>
      <c r="W52" s="70">
        <v>0</v>
      </c>
      <c r="X52" s="69">
        <v>0</v>
      </c>
      <c r="Y52" s="70">
        <v>0</v>
      </c>
      <c r="Z52" s="69">
        <v>0</v>
      </c>
      <c r="AA52" s="70">
        <v>0</v>
      </c>
      <c r="AB52" s="69">
        <v>0</v>
      </c>
      <c r="AC52" s="70">
        <v>0</v>
      </c>
      <c r="AD52" s="69">
        <v>0</v>
      </c>
      <c r="AE52" s="70">
        <v>0</v>
      </c>
      <c r="AF52" s="69">
        <v>0</v>
      </c>
      <c r="AG52" s="70">
        <v>0</v>
      </c>
      <c r="AH52" s="69">
        <v>0</v>
      </c>
      <c r="AI52" s="70">
        <v>0</v>
      </c>
      <c r="AJ52" s="69"/>
      <c r="AK52" s="70">
        <v>0</v>
      </c>
    </row>
    <row r="53" spans="1:37" x14ac:dyDescent="0.3">
      <c r="A53" s="65"/>
      <c r="B53" s="65"/>
      <c r="C53" s="68" t="s">
        <v>110</v>
      </c>
      <c r="D53" s="69">
        <v>0</v>
      </c>
      <c r="E53" s="70">
        <v>0</v>
      </c>
      <c r="F53" s="69">
        <v>0</v>
      </c>
      <c r="G53" s="70">
        <v>0</v>
      </c>
      <c r="H53" s="69">
        <v>0</v>
      </c>
      <c r="I53" s="70">
        <v>0</v>
      </c>
      <c r="J53" s="69">
        <v>0</v>
      </c>
      <c r="K53" s="70">
        <v>0</v>
      </c>
      <c r="L53" s="69">
        <v>0</v>
      </c>
      <c r="M53" s="70">
        <v>0</v>
      </c>
      <c r="N53" s="69">
        <v>0</v>
      </c>
      <c r="O53" s="70">
        <v>0</v>
      </c>
      <c r="P53" s="69">
        <v>0</v>
      </c>
      <c r="Q53" s="70">
        <v>0</v>
      </c>
      <c r="R53" s="69">
        <v>0</v>
      </c>
      <c r="S53" s="70">
        <v>0</v>
      </c>
      <c r="T53" s="69">
        <v>0</v>
      </c>
      <c r="U53" s="70">
        <v>0</v>
      </c>
      <c r="V53" s="69">
        <v>0</v>
      </c>
      <c r="W53" s="70">
        <v>0</v>
      </c>
      <c r="X53" s="69">
        <v>0</v>
      </c>
      <c r="Y53" s="70">
        <v>0</v>
      </c>
      <c r="Z53" s="69">
        <v>0</v>
      </c>
      <c r="AA53" s="70">
        <v>0</v>
      </c>
      <c r="AB53" s="69">
        <v>0</v>
      </c>
      <c r="AC53" s="70">
        <v>0</v>
      </c>
      <c r="AD53" s="69">
        <v>0</v>
      </c>
      <c r="AE53" s="70">
        <v>0</v>
      </c>
      <c r="AF53" s="69">
        <v>0</v>
      </c>
      <c r="AG53" s="70">
        <v>0</v>
      </c>
      <c r="AH53" s="69">
        <v>0</v>
      </c>
      <c r="AI53" s="70">
        <v>0</v>
      </c>
      <c r="AJ53" s="69">
        <v>0</v>
      </c>
      <c r="AK53" s="70">
        <v>0</v>
      </c>
    </row>
    <row r="54" spans="1:37" x14ac:dyDescent="0.3">
      <c r="A54" s="65"/>
      <c r="B54" s="65"/>
      <c r="C54" s="68" t="s">
        <v>111</v>
      </c>
      <c r="D54" s="69">
        <v>0</v>
      </c>
      <c r="E54" s="70">
        <v>0</v>
      </c>
      <c r="F54" s="69">
        <v>0</v>
      </c>
      <c r="G54" s="70">
        <v>0</v>
      </c>
      <c r="H54" s="69">
        <v>0</v>
      </c>
      <c r="I54" s="70">
        <v>0</v>
      </c>
      <c r="J54" s="69">
        <v>0</v>
      </c>
      <c r="K54" s="70">
        <v>0</v>
      </c>
      <c r="L54" s="69">
        <v>0</v>
      </c>
      <c r="M54" s="70">
        <v>0</v>
      </c>
      <c r="N54" s="69">
        <v>0</v>
      </c>
      <c r="O54" s="70">
        <v>0</v>
      </c>
      <c r="P54" s="69">
        <v>0</v>
      </c>
      <c r="Q54" s="70">
        <v>0</v>
      </c>
      <c r="R54" s="69">
        <v>0</v>
      </c>
      <c r="S54" s="70">
        <v>0</v>
      </c>
      <c r="T54" s="69">
        <v>0</v>
      </c>
      <c r="U54" s="70">
        <v>0</v>
      </c>
      <c r="V54" s="69">
        <v>0</v>
      </c>
      <c r="W54" s="70">
        <v>0</v>
      </c>
      <c r="X54" s="69">
        <v>0</v>
      </c>
      <c r="Y54" s="70">
        <v>0</v>
      </c>
      <c r="Z54" s="69">
        <v>0</v>
      </c>
      <c r="AA54" s="70">
        <v>0</v>
      </c>
      <c r="AB54" s="69">
        <v>0</v>
      </c>
      <c r="AC54" s="70">
        <v>0</v>
      </c>
      <c r="AD54" s="69">
        <v>0</v>
      </c>
      <c r="AE54" s="70">
        <v>0</v>
      </c>
      <c r="AF54" s="69">
        <v>0</v>
      </c>
      <c r="AG54" s="70">
        <v>0</v>
      </c>
      <c r="AH54" s="69">
        <v>0</v>
      </c>
      <c r="AI54" s="70">
        <v>0</v>
      </c>
      <c r="AJ54" s="69">
        <v>0</v>
      </c>
      <c r="AK54" s="70">
        <v>0</v>
      </c>
    </row>
    <row r="55" spans="1:37" x14ac:dyDescent="0.3">
      <c r="A55" s="65"/>
      <c r="B55" s="68"/>
      <c r="C55" s="68" t="s">
        <v>113</v>
      </c>
      <c r="D55" s="69">
        <v>0</v>
      </c>
      <c r="E55" s="70">
        <v>0</v>
      </c>
      <c r="F55" s="69">
        <v>0</v>
      </c>
      <c r="G55" s="70">
        <v>0</v>
      </c>
      <c r="H55" s="69">
        <v>0</v>
      </c>
      <c r="I55" s="70">
        <v>0</v>
      </c>
      <c r="J55" s="69">
        <v>0</v>
      </c>
      <c r="K55" s="70">
        <v>0</v>
      </c>
      <c r="L55" s="69">
        <v>0</v>
      </c>
      <c r="M55" s="70">
        <v>0</v>
      </c>
      <c r="N55" s="69">
        <v>0</v>
      </c>
      <c r="O55" s="70">
        <v>0</v>
      </c>
      <c r="P55" s="69">
        <v>0</v>
      </c>
      <c r="Q55" s="70">
        <v>0</v>
      </c>
      <c r="R55" s="69">
        <v>0</v>
      </c>
      <c r="S55" s="70">
        <v>0</v>
      </c>
      <c r="T55" s="69">
        <v>0</v>
      </c>
      <c r="U55" s="70">
        <v>0</v>
      </c>
      <c r="V55" s="69">
        <v>0</v>
      </c>
      <c r="W55" s="70">
        <v>0</v>
      </c>
      <c r="X55" s="69">
        <v>0</v>
      </c>
      <c r="Y55" s="70">
        <v>0</v>
      </c>
      <c r="Z55" s="69">
        <v>0</v>
      </c>
      <c r="AA55" s="70">
        <v>0</v>
      </c>
      <c r="AB55" s="69">
        <v>0</v>
      </c>
      <c r="AC55" s="70">
        <v>0</v>
      </c>
      <c r="AD55" s="69">
        <v>0</v>
      </c>
      <c r="AE55" s="70">
        <v>0</v>
      </c>
      <c r="AF55" s="69">
        <v>0</v>
      </c>
      <c r="AG55" s="70">
        <v>0</v>
      </c>
      <c r="AH55" s="69">
        <v>0</v>
      </c>
      <c r="AI55" s="70">
        <v>0</v>
      </c>
      <c r="AJ55" s="69">
        <v>0</v>
      </c>
      <c r="AK55" s="70">
        <v>0</v>
      </c>
    </row>
    <row r="56" spans="1:37" x14ac:dyDescent="0.3">
      <c r="A56" s="65"/>
      <c r="B56" s="68"/>
      <c r="C56" s="68" t="s">
        <v>112</v>
      </c>
      <c r="D56" s="69">
        <v>0</v>
      </c>
      <c r="E56" s="70">
        <v>0</v>
      </c>
      <c r="F56" s="69">
        <v>0</v>
      </c>
      <c r="G56" s="70">
        <v>0</v>
      </c>
      <c r="H56" s="69">
        <v>0</v>
      </c>
      <c r="I56" s="70">
        <v>0</v>
      </c>
      <c r="J56" s="69">
        <v>0</v>
      </c>
      <c r="K56" s="70">
        <v>0</v>
      </c>
      <c r="L56" s="69">
        <v>0</v>
      </c>
      <c r="M56" s="70">
        <v>0</v>
      </c>
      <c r="N56" s="69">
        <v>0</v>
      </c>
      <c r="O56" s="70">
        <v>0</v>
      </c>
      <c r="P56" s="69">
        <v>0</v>
      </c>
      <c r="Q56" s="70">
        <v>0</v>
      </c>
      <c r="R56" s="69">
        <v>0</v>
      </c>
      <c r="S56" s="70">
        <v>0</v>
      </c>
      <c r="T56" s="69">
        <v>0</v>
      </c>
      <c r="U56" s="70">
        <v>0</v>
      </c>
      <c r="V56" s="69">
        <v>0</v>
      </c>
      <c r="W56" s="70">
        <v>0</v>
      </c>
      <c r="X56" s="69">
        <v>0</v>
      </c>
      <c r="Y56" s="70">
        <v>0</v>
      </c>
      <c r="Z56" s="69">
        <v>0</v>
      </c>
      <c r="AA56" s="70">
        <v>0</v>
      </c>
      <c r="AB56" s="69">
        <v>0</v>
      </c>
      <c r="AC56" s="70">
        <v>0</v>
      </c>
      <c r="AD56" s="69">
        <v>0</v>
      </c>
      <c r="AE56" s="70">
        <v>0</v>
      </c>
      <c r="AF56" s="69">
        <v>0</v>
      </c>
      <c r="AG56" s="70">
        <v>0</v>
      </c>
      <c r="AH56" s="69">
        <v>0</v>
      </c>
      <c r="AI56" s="70">
        <v>0</v>
      </c>
      <c r="AJ56" s="69">
        <v>0</v>
      </c>
      <c r="AK56" s="70">
        <v>0</v>
      </c>
    </row>
    <row r="57" spans="1:37" x14ac:dyDescent="0.3">
      <c r="A57" s="65"/>
      <c r="B57" s="68"/>
      <c r="C57" s="68" t="s">
        <v>116</v>
      </c>
      <c r="D57" s="69">
        <v>0</v>
      </c>
      <c r="E57" s="70">
        <v>0</v>
      </c>
      <c r="F57" s="69">
        <v>0</v>
      </c>
      <c r="G57" s="70">
        <v>0</v>
      </c>
      <c r="H57" s="69">
        <v>0</v>
      </c>
      <c r="I57" s="70">
        <v>0</v>
      </c>
      <c r="J57" s="69">
        <v>0</v>
      </c>
      <c r="K57" s="70">
        <v>0</v>
      </c>
      <c r="L57" s="69">
        <v>0</v>
      </c>
      <c r="M57" s="70">
        <v>0</v>
      </c>
      <c r="N57" s="69">
        <v>0</v>
      </c>
      <c r="O57" s="70">
        <v>0</v>
      </c>
      <c r="P57" s="69">
        <v>0</v>
      </c>
      <c r="Q57" s="70">
        <v>0</v>
      </c>
      <c r="R57" s="69">
        <v>0</v>
      </c>
      <c r="S57" s="70">
        <v>0</v>
      </c>
      <c r="T57" s="69">
        <v>0</v>
      </c>
      <c r="U57" s="70">
        <v>0</v>
      </c>
      <c r="V57" s="69">
        <v>0</v>
      </c>
      <c r="W57" s="70">
        <v>0</v>
      </c>
      <c r="X57" s="69">
        <v>0</v>
      </c>
      <c r="Y57" s="70">
        <v>0</v>
      </c>
      <c r="Z57" s="69">
        <v>0</v>
      </c>
      <c r="AA57" s="70">
        <v>0</v>
      </c>
      <c r="AB57" s="69">
        <v>0</v>
      </c>
      <c r="AC57" s="70">
        <v>0</v>
      </c>
      <c r="AD57" s="69">
        <v>0</v>
      </c>
      <c r="AE57" s="70">
        <v>0</v>
      </c>
      <c r="AF57" s="69">
        <v>0</v>
      </c>
      <c r="AG57" s="70">
        <v>0</v>
      </c>
      <c r="AH57" s="69">
        <v>0</v>
      </c>
      <c r="AI57" s="70">
        <v>0</v>
      </c>
      <c r="AJ57" s="69">
        <v>0</v>
      </c>
      <c r="AK57" s="70">
        <v>0</v>
      </c>
    </row>
    <row r="58" spans="1:37" x14ac:dyDescent="0.3">
      <c r="A58" s="65"/>
      <c r="B58" s="79" t="s">
        <v>133</v>
      </c>
      <c r="C58" s="76"/>
      <c r="D58" s="77">
        <v>0</v>
      </c>
      <c r="E58" s="78">
        <v>0</v>
      </c>
      <c r="F58" s="77">
        <v>0</v>
      </c>
      <c r="G58" s="78">
        <v>0</v>
      </c>
      <c r="H58" s="77">
        <v>0</v>
      </c>
      <c r="I58" s="78">
        <v>0</v>
      </c>
      <c r="J58" s="77">
        <v>0</v>
      </c>
      <c r="K58" s="78">
        <v>0</v>
      </c>
      <c r="L58" s="77"/>
      <c r="M58" s="78">
        <v>0</v>
      </c>
      <c r="N58" s="77"/>
      <c r="O58" s="78">
        <v>0</v>
      </c>
      <c r="P58" s="77"/>
      <c r="Q58" s="78">
        <v>0</v>
      </c>
      <c r="R58" s="77"/>
      <c r="S58" s="78">
        <v>0</v>
      </c>
      <c r="T58" s="77"/>
      <c r="U58" s="78">
        <v>0</v>
      </c>
      <c r="V58" s="77"/>
      <c r="W58" s="78">
        <v>0</v>
      </c>
      <c r="X58" s="77"/>
      <c r="Y58" s="78">
        <v>0</v>
      </c>
      <c r="Z58" s="77"/>
      <c r="AA58" s="78">
        <v>0</v>
      </c>
      <c r="AB58" s="77"/>
      <c r="AC58" s="78">
        <v>0</v>
      </c>
      <c r="AD58" s="77"/>
      <c r="AE58" s="78">
        <v>0</v>
      </c>
      <c r="AF58" s="77"/>
      <c r="AG58" s="78">
        <v>0</v>
      </c>
      <c r="AH58" s="77"/>
      <c r="AI58" s="78">
        <v>0</v>
      </c>
      <c r="AJ58" s="77">
        <v>0</v>
      </c>
      <c r="AK58" s="78">
        <v>0</v>
      </c>
    </row>
    <row r="59" spans="1:37" x14ac:dyDescent="0.3">
      <c r="A59" s="65"/>
      <c r="B59" s="75"/>
      <c r="C59" s="68" t="s">
        <v>110</v>
      </c>
      <c r="D59" s="69">
        <v>0</v>
      </c>
      <c r="E59" s="70">
        <v>0</v>
      </c>
      <c r="F59" s="69">
        <v>0</v>
      </c>
      <c r="G59" s="70">
        <v>0</v>
      </c>
      <c r="H59" s="69">
        <v>0</v>
      </c>
      <c r="I59" s="70">
        <v>0</v>
      </c>
      <c r="J59" s="69">
        <v>0</v>
      </c>
      <c r="K59" s="70">
        <v>0</v>
      </c>
      <c r="L59" s="69"/>
      <c r="M59" s="70">
        <v>0</v>
      </c>
      <c r="N59" s="69"/>
      <c r="O59" s="70">
        <v>0</v>
      </c>
      <c r="P59" s="69"/>
      <c r="Q59" s="70">
        <v>0</v>
      </c>
      <c r="R59" s="69"/>
      <c r="S59" s="70">
        <v>0</v>
      </c>
      <c r="T59" s="69"/>
      <c r="U59" s="70">
        <v>0</v>
      </c>
      <c r="V59" s="69"/>
      <c r="W59" s="70">
        <v>0</v>
      </c>
      <c r="X59" s="69"/>
      <c r="Y59" s="70">
        <v>0</v>
      </c>
      <c r="Z59" s="69"/>
      <c r="AA59" s="70">
        <v>0</v>
      </c>
      <c r="AB59" s="69"/>
      <c r="AC59" s="70">
        <v>0</v>
      </c>
      <c r="AD59" s="69"/>
      <c r="AE59" s="70">
        <v>0</v>
      </c>
      <c r="AF59" s="69"/>
      <c r="AG59" s="70">
        <v>0</v>
      </c>
      <c r="AH59" s="69"/>
      <c r="AI59" s="70">
        <v>0</v>
      </c>
      <c r="AJ59" s="69">
        <v>0</v>
      </c>
      <c r="AK59" s="70">
        <v>0</v>
      </c>
    </row>
    <row r="60" spans="1:37" x14ac:dyDescent="0.3">
      <c r="A60" s="65"/>
      <c r="B60" s="75"/>
      <c r="C60" s="68" t="s">
        <v>111</v>
      </c>
      <c r="D60" s="69">
        <v>0</v>
      </c>
      <c r="E60" s="70">
        <v>0</v>
      </c>
      <c r="F60" s="69">
        <v>0</v>
      </c>
      <c r="G60" s="70">
        <v>0</v>
      </c>
      <c r="H60" s="69">
        <v>0</v>
      </c>
      <c r="I60" s="70">
        <v>0</v>
      </c>
      <c r="J60" s="69">
        <v>0</v>
      </c>
      <c r="K60" s="70">
        <v>0</v>
      </c>
      <c r="L60" s="69"/>
      <c r="M60" s="70">
        <v>0</v>
      </c>
      <c r="N60" s="69"/>
      <c r="O60" s="70">
        <v>0</v>
      </c>
      <c r="P60" s="69"/>
      <c r="Q60" s="70">
        <v>0</v>
      </c>
      <c r="R60" s="69"/>
      <c r="S60" s="70">
        <v>0</v>
      </c>
      <c r="T60" s="69"/>
      <c r="U60" s="70">
        <v>0</v>
      </c>
      <c r="V60" s="69"/>
      <c r="W60" s="70">
        <v>0</v>
      </c>
      <c r="X60" s="69"/>
      <c r="Y60" s="70">
        <v>0</v>
      </c>
      <c r="Z60" s="69"/>
      <c r="AA60" s="70">
        <v>0</v>
      </c>
      <c r="AB60" s="69"/>
      <c r="AC60" s="70">
        <v>0</v>
      </c>
      <c r="AD60" s="69"/>
      <c r="AE60" s="70">
        <v>0</v>
      </c>
      <c r="AF60" s="69"/>
      <c r="AG60" s="70">
        <v>0</v>
      </c>
      <c r="AH60" s="69"/>
      <c r="AI60" s="70">
        <v>0</v>
      </c>
      <c r="AJ60" s="69">
        <v>0</v>
      </c>
      <c r="AK60" s="70">
        <v>0</v>
      </c>
    </row>
    <row r="61" spans="1:37" x14ac:dyDescent="0.3">
      <c r="A61" s="65"/>
      <c r="B61" s="75"/>
      <c r="C61" s="68" t="s">
        <v>112</v>
      </c>
      <c r="D61" s="69">
        <v>0</v>
      </c>
      <c r="E61" s="70">
        <v>0</v>
      </c>
      <c r="F61" s="69">
        <v>0</v>
      </c>
      <c r="G61" s="70">
        <v>0</v>
      </c>
      <c r="H61" s="69">
        <v>0</v>
      </c>
      <c r="I61" s="70">
        <v>0</v>
      </c>
      <c r="J61" s="69">
        <v>0</v>
      </c>
      <c r="K61" s="70">
        <v>0</v>
      </c>
      <c r="L61" s="69"/>
      <c r="M61" s="70">
        <v>0</v>
      </c>
      <c r="N61" s="69"/>
      <c r="O61" s="70">
        <v>0</v>
      </c>
      <c r="P61" s="69"/>
      <c r="Q61" s="70">
        <v>0</v>
      </c>
      <c r="R61" s="69"/>
      <c r="S61" s="70">
        <v>0</v>
      </c>
      <c r="T61" s="69"/>
      <c r="U61" s="70">
        <v>0</v>
      </c>
      <c r="V61" s="69"/>
      <c r="W61" s="70">
        <v>0</v>
      </c>
      <c r="X61" s="69"/>
      <c r="Y61" s="70">
        <v>0</v>
      </c>
      <c r="Z61" s="69"/>
      <c r="AA61" s="70">
        <v>0</v>
      </c>
      <c r="AB61" s="69"/>
      <c r="AC61" s="70">
        <v>0</v>
      </c>
      <c r="AD61" s="69"/>
      <c r="AE61" s="70">
        <v>0</v>
      </c>
      <c r="AF61" s="69"/>
      <c r="AG61" s="70">
        <v>0</v>
      </c>
      <c r="AH61" s="69"/>
      <c r="AI61" s="70">
        <v>0</v>
      </c>
      <c r="AJ61" s="69">
        <v>0</v>
      </c>
      <c r="AK61" s="70">
        <v>0</v>
      </c>
    </row>
    <row r="62" spans="1:37" x14ac:dyDescent="0.3">
      <c r="A62" s="65"/>
      <c r="B62" s="75"/>
      <c r="C62" s="68" t="s">
        <v>117</v>
      </c>
      <c r="D62" s="69">
        <v>0</v>
      </c>
      <c r="E62" s="70">
        <v>0</v>
      </c>
      <c r="F62" s="69">
        <v>0</v>
      </c>
      <c r="G62" s="70">
        <v>0</v>
      </c>
      <c r="H62" s="69">
        <v>0</v>
      </c>
      <c r="I62" s="70">
        <v>0</v>
      </c>
      <c r="J62" s="69">
        <v>0</v>
      </c>
      <c r="K62" s="70">
        <v>0</v>
      </c>
      <c r="L62" s="69"/>
      <c r="M62" s="70">
        <v>0</v>
      </c>
      <c r="N62" s="69"/>
      <c r="O62" s="70">
        <v>0</v>
      </c>
      <c r="P62" s="69"/>
      <c r="Q62" s="70">
        <v>0</v>
      </c>
      <c r="R62" s="69"/>
      <c r="S62" s="70">
        <v>0</v>
      </c>
      <c r="T62" s="69"/>
      <c r="U62" s="70">
        <v>0</v>
      </c>
      <c r="V62" s="69"/>
      <c r="W62" s="70">
        <v>0</v>
      </c>
      <c r="X62" s="69"/>
      <c r="Y62" s="70">
        <v>0</v>
      </c>
      <c r="Z62" s="69"/>
      <c r="AA62" s="70">
        <v>0</v>
      </c>
      <c r="AB62" s="69"/>
      <c r="AC62" s="70">
        <v>0</v>
      </c>
      <c r="AD62" s="69"/>
      <c r="AE62" s="70">
        <v>0</v>
      </c>
      <c r="AF62" s="69"/>
      <c r="AG62" s="70">
        <v>0</v>
      </c>
      <c r="AH62" s="69"/>
      <c r="AI62" s="70">
        <v>0</v>
      </c>
      <c r="AJ62" s="69">
        <v>0</v>
      </c>
      <c r="AK62" s="70">
        <v>0</v>
      </c>
    </row>
    <row r="63" spans="1:37" x14ac:dyDescent="0.3">
      <c r="A63" s="65"/>
      <c r="B63" s="75"/>
      <c r="C63" s="68" t="s">
        <v>134</v>
      </c>
      <c r="D63" s="69">
        <v>0</v>
      </c>
      <c r="E63" s="70">
        <v>0</v>
      </c>
      <c r="F63" s="69">
        <v>0</v>
      </c>
      <c r="G63" s="70">
        <v>0</v>
      </c>
      <c r="H63" s="69">
        <v>0</v>
      </c>
      <c r="I63" s="70">
        <v>0</v>
      </c>
      <c r="J63" s="69">
        <v>0</v>
      </c>
      <c r="K63" s="70">
        <v>0</v>
      </c>
      <c r="L63" s="69"/>
      <c r="M63" s="70">
        <v>0</v>
      </c>
      <c r="N63" s="69"/>
      <c r="O63" s="70">
        <v>0</v>
      </c>
      <c r="P63" s="69"/>
      <c r="Q63" s="70">
        <v>0</v>
      </c>
      <c r="R63" s="69"/>
      <c r="S63" s="70">
        <v>0</v>
      </c>
      <c r="T63" s="69"/>
      <c r="U63" s="70">
        <v>0</v>
      </c>
      <c r="V63" s="69"/>
      <c r="W63" s="70">
        <v>0</v>
      </c>
      <c r="X63" s="69"/>
      <c r="Y63" s="70">
        <v>0</v>
      </c>
      <c r="Z63" s="69"/>
      <c r="AA63" s="70">
        <v>0</v>
      </c>
      <c r="AB63" s="69"/>
      <c r="AC63" s="70">
        <v>0</v>
      </c>
      <c r="AD63" s="69"/>
      <c r="AE63" s="70">
        <v>0</v>
      </c>
      <c r="AF63" s="69"/>
      <c r="AG63" s="70">
        <v>0</v>
      </c>
      <c r="AH63" s="69"/>
      <c r="AI63" s="70">
        <v>0</v>
      </c>
      <c r="AJ63" s="69">
        <v>0</v>
      </c>
      <c r="AK63" s="70">
        <v>0</v>
      </c>
    </row>
    <row r="64" spans="1:37" x14ac:dyDescent="0.3">
      <c r="A64" s="65"/>
      <c r="B64" s="75"/>
      <c r="C64" s="68" t="s">
        <v>135</v>
      </c>
      <c r="D64" s="69">
        <v>0</v>
      </c>
      <c r="E64" s="70">
        <v>0</v>
      </c>
      <c r="F64" s="69">
        <v>0</v>
      </c>
      <c r="G64" s="70">
        <v>0</v>
      </c>
      <c r="H64" s="69">
        <v>0</v>
      </c>
      <c r="I64" s="70">
        <v>0</v>
      </c>
      <c r="J64" s="69">
        <v>0</v>
      </c>
      <c r="K64" s="70">
        <v>0</v>
      </c>
      <c r="L64" s="69"/>
      <c r="M64" s="70">
        <v>0</v>
      </c>
      <c r="N64" s="69"/>
      <c r="O64" s="70">
        <v>0</v>
      </c>
      <c r="P64" s="69"/>
      <c r="Q64" s="70">
        <v>0</v>
      </c>
      <c r="R64" s="69"/>
      <c r="S64" s="70">
        <v>0</v>
      </c>
      <c r="T64" s="69"/>
      <c r="U64" s="70">
        <v>0</v>
      </c>
      <c r="V64" s="69"/>
      <c r="W64" s="70">
        <v>0</v>
      </c>
      <c r="X64" s="69"/>
      <c r="Y64" s="70">
        <v>0</v>
      </c>
      <c r="Z64" s="69"/>
      <c r="AA64" s="70">
        <v>0</v>
      </c>
      <c r="AB64" s="69"/>
      <c r="AC64" s="70">
        <v>0</v>
      </c>
      <c r="AD64" s="69"/>
      <c r="AE64" s="70">
        <v>0</v>
      </c>
      <c r="AF64" s="69"/>
      <c r="AG64" s="70">
        <v>0</v>
      </c>
      <c r="AH64" s="69"/>
      <c r="AI64" s="70">
        <v>0</v>
      </c>
      <c r="AJ64" s="69">
        <v>0</v>
      </c>
      <c r="AK64" s="70">
        <v>0</v>
      </c>
    </row>
    <row r="65" spans="1:37" x14ac:dyDescent="0.3">
      <c r="A65" s="65"/>
      <c r="B65" s="75"/>
      <c r="C65" s="68" t="s">
        <v>136</v>
      </c>
      <c r="D65" s="69">
        <v>0</v>
      </c>
      <c r="E65" s="70">
        <v>0</v>
      </c>
      <c r="F65" s="69">
        <v>0</v>
      </c>
      <c r="G65" s="70">
        <v>0</v>
      </c>
      <c r="H65" s="69">
        <v>0</v>
      </c>
      <c r="I65" s="70">
        <v>0</v>
      </c>
      <c r="J65" s="69">
        <v>0</v>
      </c>
      <c r="K65" s="70">
        <v>0</v>
      </c>
      <c r="L65" s="69"/>
      <c r="M65" s="70">
        <v>0</v>
      </c>
      <c r="N65" s="69"/>
      <c r="O65" s="70">
        <v>0</v>
      </c>
      <c r="P65" s="69"/>
      <c r="Q65" s="70">
        <v>0</v>
      </c>
      <c r="R65" s="69"/>
      <c r="S65" s="70">
        <v>0</v>
      </c>
      <c r="T65" s="69"/>
      <c r="U65" s="70">
        <v>0</v>
      </c>
      <c r="V65" s="69"/>
      <c r="W65" s="70">
        <v>0</v>
      </c>
      <c r="X65" s="69"/>
      <c r="Y65" s="70">
        <v>0</v>
      </c>
      <c r="Z65" s="69"/>
      <c r="AA65" s="70">
        <v>0</v>
      </c>
      <c r="AB65" s="69"/>
      <c r="AC65" s="70">
        <v>0</v>
      </c>
      <c r="AD65" s="69"/>
      <c r="AE65" s="70">
        <v>0</v>
      </c>
      <c r="AF65" s="69"/>
      <c r="AG65" s="70">
        <v>0</v>
      </c>
      <c r="AH65" s="69"/>
      <c r="AI65" s="70">
        <v>0</v>
      </c>
      <c r="AJ65" s="69">
        <v>0</v>
      </c>
      <c r="AK65" s="70">
        <v>0</v>
      </c>
    </row>
    <row r="66" spans="1:37" x14ac:dyDescent="0.3">
      <c r="A66" s="65"/>
      <c r="B66" s="61"/>
      <c r="C66" s="72" t="s">
        <v>106</v>
      </c>
      <c r="D66" s="73">
        <v>0</v>
      </c>
      <c r="E66" s="74">
        <v>0</v>
      </c>
      <c r="F66" s="73">
        <v>0</v>
      </c>
      <c r="G66" s="74">
        <v>0</v>
      </c>
      <c r="H66" s="73">
        <v>0</v>
      </c>
      <c r="I66" s="74">
        <v>0</v>
      </c>
      <c r="J66" s="73">
        <v>0</v>
      </c>
      <c r="K66" s="74">
        <v>0</v>
      </c>
      <c r="L66" s="73"/>
      <c r="M66" s="74">
        <v>0</v>
      </c>
      <c r="N66" s="73"/>
      <c r="O66" s="74">
        <v>0</v>
      </c>
      <c r="P66" s="73"/>
      <c r="Q66" s="74">
        <v>0</v>
      </c>
      <c r="R66" s="73"/>
      <c r="S66" s="74">
        <v>0</v>
      </c>
      <c r="T66" s="73"/>
      <c r="U66" s="74">
        <v>0</v>
      </c>
      <c r="V66" s="73"/>
      <c r="W66" s="74">
        <v>0</v>
      </c>
      <c r="X66" s="73"/>
      <c r="Y66" s="74">
        <v>0</v>
      </c>
      <c r="Z66" s="73"/>
      <c r="AA66" s="74">
        <v>0</v>
      </c>
      <c r="AB66" s="73"/>
      <c r="AC66" s="74">
        <v>0</v>
      </c>
      <c r="AD66" s="73"/>
      <c r="AE66" s="74">
        <v>0</v>
      </c>
      <c r="AF66" s="73"/>
      <c r="AG66" s="74">
        <v>0</v>
      </c>
      <c r="AH66" s="73"/>
      <c r="AI66" s="74">
        <v>0</v>
      </c>
      <c r="AJ66" s="73">
        <v>0</v>
      </c>
      <c r="AK66" s="74">
        <v>0</v>
      </c>
    </row>
    <row r="67" spans="1:37" x14ac:dyDescent="0.3">
      <c r="A67" s="65"/>
      <c r="B67" s="79" t="s">
        <v>137</v>
      </c>
      <c r="C67" s="76"/>
      <c r="D67" s="66">
        <v>0</v>
      </c>
      <c r="E67" s="67">
        <v>0</v>
      </c>
      <c r="F67" s="66">
        <v>0</v>
      </c>
      <c r="G67" s="67">
        <v>0</v>
      </c>
      <c r="H67" s="66">
        <v>29300.885258931201</v>
      </c>
      <c r="I67" s="67">
        <v>2.7006573199028845E-3</v>
      </c>
      <c r="J67" s="66">
        <v>0</v>
      </c>
      <c r="K67" s="67">
        <v>0</v>
      </c>
      <c r="L67" s="66">
        <v>0</v>
      </c>
      <c r="M67" s="67">
        <v>0</v>
      </c>
      <c r="N67" s="66">
        <v>0</v>
      </c>
      <c r="O67" s="67">
        <v>0</v>
      </c>
      <c r="P67" s="66">
        <v>799346.13702118886</v>
      </c>
      <c r="Q67" s="67">
        <v>2.5691196886229301E-2</v>
      </c>
      <c r="R67" s="66">
        <v>357737.16554971383</v>
      </c>
      <c r="S67" s="67">
        <v>8.8161533356223121E-2</v>
      </c>
      <c r="T67" s="66">
        <v>0</v>
      </c>
      <c r="U67" s="67">
        <v>0</v>
      </c>
      <c r="V67" s="66">
        <v>12.9372719366</v>
      </c>
      <c r="W67" s="67">
        <v>2.6501049286520518E-6</v>
      </c>
      <c r="X67" s="66">
        <v>502620.61817108491</v>
      </c>
      <c r="Y67" s="67">
        <v>3.0669149516537833E-2</v>
      </c>
      <c r="Z67" s="66">
        <v>179745.41336840973</v>
      </c>
      <c r="AA67" s="67">
        <v>4.8075609639621632E-2</v>
      </c>
      <c r="AB67" s="66">
        <v>0</v>
      </c>
      <c r="AC67" s="67">
        <v>0</v>
      </c>
      <c r="AD67" s="66">
        <v>0</v>
      </c>
      <c r="AE67" s="67">
        <v>0</v>
      </c>
      <c r="AF67" s="66">
        <v>612355.16230506019</v>
      </c>
      <c r="AG67" s="67">
        <v>2.3429949460864716E-2</v>
      </c>
      <c r="AH67" s="66">
        <v>227601.04387372831</v>
      </c>
      <c r="AI67" s="67">
        <v>6.3092744498578698E-2</v>
      </c>
      <c r="AJ67" s="66">
        <v>2708719.3628200535</v>
      </c>
      <c r="AK67" s="67">
        <v>2.1553585300570419E-2</v>
      </c>
    </row>
    <row r="68" spans="1:37" x14ac:dyDescent="0.3">
      <c r="A68" s="65"/>
      <c r="B68" s="65"/>
      <c r="C68" s="68" t="s">
        <v>110</v>
      </c>
      <c r="D68" s="69">
        <v>0</v>
      </c>
      <c r="E68" s="70">
        <v>0</v>
      </c>
      <c r="F68" s="69"/>
      <c r="G68" s="70">
        <v>0</v>
      </c>
      <c r="H68" s="69"/>
      <c r="I68" s="70">
        <v>0</v>
      </c>
      <c r="J68" s="69"/>
      <c r="K68" s="70">
        <v>0</v>
      </c>
      <c r="L68" s="69"/>
      <c r="M68" s="70">
        <v>0</v>
      </c>
      <c r="N68" s="69"/>
      <c r="O68" s="70">
        <v>0</v>
      </c>
      <c r="P68" s="69"/>
      <c r="Q68" s="70">
        <v>0</v>
      </c>
      <c r="R68" s="69"/>
      <c r="S68" s="70">
        <v>0</v>
      </c>
      <c r="T68" s="69"/>
      <c r="U68" s="70">
        <v>0</v>
      </c>
      <c r="V68" s="69"/>
      <c r="W68" s="70">
        <v>0</v>
      </c>
      <c r="X68" s="69"/>
      <c r="Y68" s="70">
        <v>0</v>
      </c>
      <c r="Z68" s="69"/>
      <c r="AA68" s="70">
        <v>0</v>
      </c>
      <c r="AB68" s="69"/>
      <c r="AC68" s="70">
        <v>0</v>
      </c>
      <c r="AD68" s="69"/>
      <c r="AE68" s="70">
        <v>0</v>
      </c>
      <c r="AF68" s="69"/>
      <c r="AG68" s="70">
        <v>0</v>
      </c>
      <c r="AH68" s="69"/>
      <c r="AI68" s="70">
        <v>0</v>
      </c>
      <c r="AJ68" s="69">
        <v>0</v>
      </c>
      <c r="AK68" s="70">
        <v>0</v>
      </c>
    </row>
    <row r="69" spans="1:37" x14ac:dyDescent="0.3">
      <c r="A69" s="65"/>
      <c r="B69" s="65"/>
      <c r="C69" s="68" t="s">
        <v>111</v>
      </c>
      <c r="D69" s="69">
        <v>0</v>
      </c>
      <c r="E69" s="70">
        <v>0</v>
      </c>
      <c r="F69" s="69">
        <v>0</v>
      </c>
      <c r="G69" s="70">
        <v>0</v>
      </c>
      <c r="H69" s="69">
        <v>0</v>
      </c>
      <c r="I69" s="70">
        <v>0</v>
      </c>
      <c r="J69" s="69">
        <v>0</v>
      </c>
      <c r="K69" s="70">
        <v>0</v>
      </c>
      <c r="L69" s="69">
        <v>0</v>
      </c>
      <c r="M69" s="70">
        <v>0</v>
      </c>
      <c r="N69" s="69">
        <v>0</v>
      </c>
      <c r="O69" s="70">
        <v>0</v>
      </c>
      <c r="P69" s="69">
        <v>0</v>
      </c>
      <c r="Q69" s="70">
        <v>0</v>
      </c>
      <c r="R69" s="69">
        <v>0</v>
      </c>
      <c r="S69" s="70">
        <v>0</v>
      </c>
      <c r="T69" s="69">
        <v>0</v>
      </c>
      <c r="U69" s="70">
        <v>0</v>
      </c>
      <c r="V69" s="69">
        <v>0</v>
      </c>
      <c r="W69" s="70">
        <v>0</v>
      </c>
      <c r="X69" s="69">
        <v>0</v>
      </c>
      <c r="Y69" s="70">
        <v>0</v>
      </c>
      <c r="Z69" s="69">
        <v>0</v>
      </c>
      <c r="AA69" s="70">
        <v>0</v>
      </c>
      <c r="AB69" s="69">
        <v>0</v>
      </c>
      <c r="AC69" s="70">
        <v>0</v>
      </c>
      <c r="AD69" s="69">
        <v>0</v>
      </c>
      <c r="AE69" s="70">
        <v>0</v>
      </c>
      <c r="AF69" s="69">
        <v>0</v>
      </c>
      <c r="AG69" s="70">
        <v>0</v>
      </c>
      <c r="AH69" s="69">
        <v>0</v>
      </c>
      <c r="AI69" s="70">
        <v>0</v>
      </c>
      <c r="AJ69" s="69">
        <v>0</v>
      </c>
      <c r="AK69" s="70">
        <v>0</v>
      </c>
    </row>
    <row r="70" spans="1:37" x14ac:dyDescent="0.3">
      <c r="A70" s="65"/>
      <c r="B70" s="65"/>
      <c r="C70" s="68" t="s">
        <v>112</v>
      </c>
      <c r="D70" s="69">
        <v>0</v>
      </c>
      <c r="E70" s="70">
        <v>0</v>
      </c>
      <c r="F70" s="69">
        <v>0</v>
      </c>
      <c r="G70" s="70">
        <v>0</v>
      </c>
      <c r="H70" s="69">
        <v>29300.885258931201</v>
      </c>
      <c r="I70" s="70">
        <v>2.7006573199028845E-3</v>
      </c>
      <c r="J70" s="69">
        <v>0</v>
      </c>
      <c r="K70" s="70">
        <v>0</v>
      </c>
      <c r="L70" s="69">
        <v>0</v>
      </c>
      <c r="M70" s="70">
        <v>0</v>
      </c>
      <c r="N70" s="69">
        <v>0</v>
      </c>
      <c r="O70" s="70">
        <v>0</v>
      </c>
      <c r="P70" s="69">
        <v>306108.20170594059</v>
      </c>
      <c r="Q70" s="70">
        <v>9.8383988040821012E-3</v>
      </c>
      <c r="R70" s="69">
        <v>219983.11224000002</v>
      </c>
      <c r="S70" s="70">
        <v>5.4213121686003278E-2</v>
      </c>
      <c r="T70" s="69">
        <v>0</v>
      </c>
      <c r="U70" s="70">
        <v>0</v>
      </c>
      <c r="V70" s="69">
        <v>0</v>
      </c>
      <c r="W70" s="70">
        <v>0</v>
      </c>
      <c r="X70" s="69">
        <v>152335.25586379651</v>
      </c>
      <c r="Y70" s="70">
        <v>9.2952667873575801E-3</v>
      </c>
      <c r="Z70" s="69">
        <v>46552.608540000001</v>
      </c>
      <c r="AA70" s="70">
        <v>1.2451194130266985E-2</v>
      </c>
      <c r="AB70" s="69">
        <v>0</v>
      </c>
      <c r="AC70" s="70">
        <v>0</v>
      </c>
      <c r="AD70" s="69">
        <v>0</v>
      </c>
      <c r="AE70" s="70">
        <v>0</v>
      </c>
      <c r="AF70" s="69">
        <v>308701.04278637999</v>
      </c>
      <c r="AG70" s="70">
        <v>1.1811527486393416E-2</v>
      </c>
      <c r="AH70" s="69">
        <v>35569.378020000004</v>
      </c>
      <c r="AI70" s="70">
        <v>9.8601027534578143E-3</v>
      </c>
      <c r="AJ70" s="69">
        <v>1098550.4844150483</v>
      </c>
      <c r="AK70" s="70">
        <v>8.7412900346279486E-3</v>
      </c>
    </row>
    <row r="71" spans="1:37" x14ac:dyDescent="0.3">
      <c r="A71" s="65"/>
      <c r="B71" s="65"/>
      <c r="C71" s="68" t="s">
        <v>117</v>
      </c>
      <c r="D71" s="69">
        <v>0</v>
      </c>
      <c r="E71" s="70">
        <v>0</v>
      </c>
      <c r="F71" s="69">
        <v>0</v>
      </c>
      <c r="G71" s="70">
        <v>0</v>
      </c>
      <c r="H71" s="69">
        <v>0</v>
      </c>
      <c r="I71" s="70">
        <v>0</v>
      </c>
      <c r="J71" s="69">
        <v>0</v>
      </c>
      <c r="K71" s="70">
        <v>0</v>
      </c>
      <c r="L71" s="69">
        <v>0</v>
      </c>
      <c r="M71" s="70">
        <v>0</v>
      </c>
      <c r="N71" s="69">
        <v>0</v>
      </c>
      <c r="O71" s="70">
        <v>0</v>
      </c>
      <c r="P71" s="69">
        <v>235079.04024813441</v>
      </c>
      <c r="Q71" s="70">
        <v>7.5555027129386755E-3</v>
      </c>
      <c r="R71" s="69">
        <v>72487.545847327696</v>
      </c>
      <c r="S71" s="70">
        <v>1.7863990120539616E-2</v>
      </c>
      <c r="T71" s="69">
        <v>0</v>
      </c>
      <c r="U71" s="70">
        <v>0</v>
      </c>
      <c r="V71" s="69">
        <v>0</v>
      </c>
      <c r="W71" s="70">
        <v>0</v>
      </c>
      <c r="X71" s="69">
        <v>217627.36044125989</v>
      </c>
      <c r="Y71" s="70">
        <v>1.3279292203628989E-2</v>
      </c>
      <c r="Z71" s="69">
        <v>85038.908471274917</v>
      </c>
      <c r="AA71" s="70">
        <v>2.2744932909442708E-2</v>
      </c>
      <c r="AB71" s="69">
        <v>0</v>
      </c>
      <c r="AC71" s="70">
        <v>0</v>
      </c>
      <c r="AD71" s="69">
        <v>0</v>
      </c>
      <c r="AE71" s="70">
        <v>0</v>
      </c>
      <c r="AF71" s="69">
        <v>137512.2080660802</v>
      </c>
      <c r="AG71" s="70">
        <v>5.2614957520928027E-3</v>
      </c>
      <c r="AH71" s="69">
        <v>84809.944732878299</v>
      </c>
      <c r="AI71" s="70">
        <v>2.3509963236103229E-2</v>
      </c>
      <c r="AJ71" s="69">
        <v>832555.00780695537</v>
      </c>
      <c r="AK71" s="70">
        <v>6.6247340438775398E-3</v>
      </c>
    </row>
    <row r="72" spans="1:37" x14ac:dyDescent="0.3">
      <c r="A72" s="65"/>
      <c r="B72" s="65"/>
      <c r="C72" s="68" t="s">
        <v>134</v>
      </c>
      <c r="D72" s="69">
        <v>0</v>
      </c>
      <c r="E72" s="70">
        <v>0</v>
      </c>
      <c r="F72" s="69">
        <v>0</v>
      </c>
      <c r="G72" s="70">
        <v>0</v>
      </c>
      <c r="H72" s="69">
        <v>0</v>
      </c>
      <c r="I72" s="70">
        <v>0</v>
      </c>
      <c r="J72" s="69">
        <v>0</v>
      </c>
      <c r="K72" s="70">
        <v>0</v>
      </c>
      <c r="L72" s="69">
        <v>0</v>
      </c>
      <c r="M72" s="70">
        <v>0</v>
      </c>
      <c r="N72" s="69">
        <v>0</v>
      </c>
      <c r="O72" s="70">
        <v>0</v>
      </c>
      <c r="P72" s="69">
        <v>0</v>
      </c>
      <c r="Q72" s="70">
        <v>0</v>
      </c>
      <c r="R72" s="69">
        <v>0</v>
      </c>
      <c r="S72" s="70">
        <v>0</v>
      </c>
      <c r="T72" s="69">
        <v>0</v>
      </c>
      <c r="U72" s="70">
        <v>0</v>
      </c>
      <c r="V72" s="69">
        <v>0</v>
      </c>
      <c r="W72" s="70">
        <v>0</v>
      </c>
      <c r="X72" s="69">
        <v>0</v>
      </c>
      <c r="Y72" s="70">
        <v>0</v>
      </c>
      <c r="Z72" s="69">
        <v>0</v>
      </c>
      <c r="AA72" s="70">
        <v>0</v>
      </c>
      <c r="AB72" s="69">
        <v>0</v>
      </c>
      <c r="AC72" s="70">
        <v>0</v>
      </c>
      <c r="AD72" s="69">
        <v>0</v>
      </c>
      <c r="AE72" s="70">
        <v>0</v>
      </c>
      <c r="AF72" s="69">
        <v>0</v>
      </c>
      <c r="AG72" s="70">
        <v>0</v>
      </c>
      <c r="AH72" s="69">
        <v>0</v>
      </c>
      <c r="AI72" s="70">
        <v>0</v>
      </c>
      <c r="AJ72" s="69">
        <v>0</v>
      </c>
      <c r="AK72" s="70">
        <v>0</v>
      </c>
    </row>
    <row r="73" spans="1:37" x14ac:dyDescent="0.3">
      <c r="A73" s="65"/>
      <c r="B73" s="65"/>
      <c r="C73" s="68" t="s">
        <v>135</v>
      </c>
      <c r="D73" s="69">
        <v>0</v>
      </c>
      <c r="E73" s="70">
        <v>0</v>
      </c>
      <c r="F73" s="69">
        <v>0</v>
      </c>
      <c r="G73" s="70">
        <v>0</v>
      </c>
      <c r="H73" s="69">
        <v>0</v>
      </c>
      <c r="I73" s="70">
        <v>0</v>
      </c>
      <c r="J73" s="69">
        <v>0</v>
      </c>
      <c r="K73" s="70">
        <v>0</v>
      </c>
      <c r="L73" s="69">
        <v>0</v>
      </c>
      <c r="M73" s="70">
        <v>0</v>
      </c>
      <c r="N73" s="69">
        <v>0</v>
      </c>
      <c r="O73" s="70">
        <v>0</v>
      </c>
      <c r="P73" s="69">
        <v>0</v>
      </c>
      <c r="Q73" s="70">
        <v>0</v>
      </c>
      <c r="R73" s="69">
        <v>0</v>
      </c>
      <c r="S73" s="70">
        <v>0</v>
      </c>
      <c r="T73" s="69">
        <v>0</v>
      </c>
      <c r="U73" s="70">
        <v>0</v>
      </c>
      <c r="V73" s="69">
        <v>0</v>
      </c>
      <c r="W73" s="70">
        <v>0</v>
      </c>
      <c r="X73" s="69">
        <v>0</v>
      </c>
      <c r="Y73" s="70">
        <v>0</v>
      </c>
      <c r="Z73" s="69">
        <v>0</v>
      </c>
      <c r="AA73" s="70">
        <v>0</v>
      </c>
      <c r="AB73" s="69">
        <v>0</v>
      </c>
      <c r="AC73" s="70">
        <v>0</v>
      </c>
      <c r="AD73" s="69">
        <v>0</v>
      </c>
      <c r="AE73" s="70">
        <v>0</v>
      </c>
      <c r="AF73" s="69">
        <v>0</v>
      </c>
      <c r="AG73" s="70">
        <v>0</v>
      </c>
      <c r="AH73" s="69">
        <v>0</v>
      </c>
      <c r="AI73" s="70">
        <v>0</v>
      </c>
      <c r="AJ73" s="69">
        <v>0</v>
      </c>
      <c r="AK73" s="70">
        <v>0</v>
      </c>
    </row>
    <row r="74" spans="1:37" x14ac:dyDescent="0.3">
      <c r="A74" s="65"/>
      <c r="B74" s="65"/>
      <c r="C74" s="68" t="s">
        <v>136</v>
      </c>
      <c r="D74" s="69">
        <v>0</v>
      </c>
      <c r="E74" s="70">
        <v>0</v>
      </c>
      <c r="F74" s="69">
        <v>0</v>
      </c>
      <c r="G74" s="70">
        <v>0</v>
      </c>
      <c r="H74" s="69">
        <v>0</v>
      </c>
      <c r="I74" s="70">
        <v>0</v>
      </c>
      <c r="J74" s="69">
        <v>0</v>
      </c>
      <c r="K74" s="70">
        <v>0</v>
      </c>
      <c r="L74" s="69">
        <v>0</v>
      </c>
      <c r="M74" s="70">
        <v>0</v>
      </c>
      <c r="N74" s="69">
        <v>0</v>
      </c>
      <c r="O74" s="70">
        <v>0</v>
      </c>
      <c r="P74" s="69">
        <v>6053.3159999999998</v>
      </c>
      <c r="Q74" s="70">
        <v>1.94555182001761E-4</v>
      </c>
      <c r="R74" s="69">
        <v>1513.329</v>
      </c>
      <c r="S74" s="70">
        <v>3.7294812493810929E-4</v>
      </c>
      <c r="T74" s="69">
        <v>0</v>
      </c>
      <c r="U74" s="70">
        <v>0</v>
      </c>
      <c r="V74" s="69">
        <v>0</v>
      </c>
      <c r="W74" s="70">
        <v>0</v>
      </c>
      <c r="X74" s="69">
        <v>0</v>
      </c>
      <c r="Y74" s="70">
        <v>0</v>
      </c>
      <c r="Z74" s="69">
        <v>0</v>
      </c>
      <c r="AA74" s="70">
        <v>0</v>
      </c>
      <c r="AB74" s="69">
        <v>0</v>
      </c>
      <c r="AC74" s="70">
        <v>0</v>
      </c>
      <c r="AD74" s="69">
        <v>0</v>
      </c>
      <c r="AE74" s="70">
        <v>0</v>
      </c>
      <c r="AF74" s="69">
        <v>9660.0834500000001</v>
      </c>
      <c r="AG74" s="70">
        <v>3.6961436916650188E-4</v>
      </c>
      <c r="AH74" s="69">
        <v>4842.6527999999998</v>
      </c>
      <c r="AI74" s="70">
        <v>1.3424202745539093E-3</v>
      </c>
      <c r="AJ74" s="69">
        <v>22069.381249999999</v>
      </c>
      <c r="AK74" s="70">
        <v>1.7560855429757732E-4</v>
      </c>
    </row>
    <row r="75" spans="1:37" x14ac:dyDescent="0.3">
      <c r="A75" s="65"/>
      <c r="B75" s="65"/>
      <c r="C75" s="68" t="s">
        <v>106</v>
      </c>
      <c r="D75" s="69">
        <v>0</v>
      </c>
      <c r="E75" s="70">
        <v>0</v>
      </c>
      <c r="F75" s="69">
        <v>0</v>
      </c>
      <c r="G75" s="70">
        <v>0</v>
      </c>
      <c r="H75" s="69">
        <v>0</v>
      </c>
      <c r="I75" s="70">
        <v>0</v>
      </c>
      <c r="J75" s="69">
        <v>0</v>
      </c>
      <c r="K75" s="70">
        <v>0</v>
      </c>
      <c r="L75" s="69">
        <v>0</v>
      </c>
      <c r="M75" s="70">
        <v>0</v>
      </c>
      <c r="N75" s="69">
        <v>0</v>
      </c>
      <c r="O75" s="70">
        <v>0</v>
      </c>
      <c r="P75" s="69">
        <v>19047.5373611139</v>
      </c>
      <c r="Q75" s="70">
        <v>6.1219290352211217E-4</v>
      </c>
      <c r="R75" s="69">
        <v>5488.6680358860995</v>
      </c>
      <c r="S75" s="70">
        <v>1.3526394144243955E-3</v>
      </c>
      <c r="T75" s="69">
        <v>0</v>
      </c>
      <c r="U75" s="70">
        <v>0</v>
      </c>
      <c r="V75" s="69">
        <v>12.9372719366</v>
      </c>
      <c r="W75" s="70">
        <v>2.6501049286520518E-6</v>
      </c>
      <c r="X75" s="69">
        <v>15296.630864078499</v>
      </c>
      <c r="Y75" s="70">
        <v>9.3337726728517142E-4</v>
      </c>
      <c r="Z75" s="69">
        <v>709.93786698479994</v>
      </c>
      <c r="AA75" s="70">
        <v>1.8988354207176303E-4</v>
      </c>
      <c r="AB75" s="69">
        <v>0</v>
      </c>
      <c r="AC75" s="70">
        <v>0</v>
      </c>
      <c r="AD75" s="69">
        <v>0</v>
      </c>
      <c r="AE75" s="70">
        <v>0</v>
      </c>
      <c r="AF75" s="69">
        <v>0</v>
      </c>
      <c r="AG75" s="70">
        <v>0</v>
      </c>
      <c r="AH75" s="69">
        <v>0</v>
      </c>
      <c r="AI75" s="70">
        <v>0</v>
      </c>
      <c r="AJ75" s="69">
        <v>40555.711399999898</v>
      </c>
      <c r="AK75" s="70">
        <v>3.22706367105954E-4</v>
      </c>
    </row>
    <row r="76" spans="1:37" x14ac:dyDescent="0.3">
      <c r="A76" s="65"/>
      <c r="B76" s="61"/>
      <c r="C76" s="72" t="s">
        <v>138</v>
      </c>
      <c r="D76" s="73">
        <v>0</v>
      </c>
      <c r="E76" s="74">
        <v>0</v>
      </c>
      <c r="F76" s="73">
        <v>0</v>
      </c>
      <c r="G76" s="74">
        <v>0</v>
      </c>
      <c r="H76" s="73">
        <v>0</v>
      </c>
      <c r="I76" s="74">
        <v>0</v>
      </c>
      <c r="J76" s="73">
        <v>0</v>
      </c>
      <c r="K76" s="74">
        <v>0</v>
      </c>
      <c r="L76" s="73">
        <v>0</v>
      </c>
      <c r="M76" s="74">
        <v>0</v>
      </c>
      <c r="N76" s="73">
        <v>0</v>
      </c>
      <c r="O76" s="74">
        <v>0</v>
      </c>
      <c r="P76" s="73">
        <v>233058.04170599999</v>
      </c>
      <c r="Q76" s="74">
        <v>7.4905472836846515E-3</v>
      </c>
      <c r="R76" s="73">
        <v>58264.510426499997</v>
      </c>
      <c r="S76" s="74">
        <v>1.4358834010317713E-2</v>
      </c>
      <c r="T76" s="73">
        <v>0</v>
      </c>
      <c r="U76" s="74">
        <v>0</v>
      </c>
      <c r="V76" s="73">
        <v>0</v>
      </c>
      <c r="W76" s="74">
        <v>0</v>
      </c>
      <c r="X76" s="73">
        <v>117361.37100195</v>
      </c>
      <c r="Y76" s="74">
        <v>7.1612132582660913E-3</v>
      </c>
      <c r="Z76" s="73">
        <v>47443.958490149998</v>
      </c>
      <c r="AA76" s="74">
        <v>1.2689599057840168E-2</v>
      </c>
      <c r="AB76" s="73">
        <v>0</v>
      </c>
      <c r="AC76" s="74">
        <v>0</v>
      </c>
      <c r="AD76" s="73">
        <v>0</v>
      </c>
      <c r="AE76" s="74">
        <v>0</v>
      </c>
      <c r="AF76" s="73">
        <v>156481.82800260003</v>
      </c>
      <c r="AG76" s="74">
        <v>5.9873118532119988E-3</v>
      </c>
      <c r="AH76" s="73">
        <v>102379.06832085</v>
      </c>
      <c r="AI76" s="74">
        <v>2.8380258234463742E-2</v>
      </c>
      <c r="AJ76" s="73">
        <v>714988.77794804994</v>
      </c>
      <c r="AK76" s="74">
        <v>5.6892463006614014E-3</v>
      </c>
    </row>
    <row r="77" spans="1:37" x14ac:dyDescent="0.3">
      <c r="A77" s="65"/>
      <c r="B77" s="79" t="s">
        <v>139</v>
      </c>
      <c r="C77" s="76"/>
      <c r="D77" s="66">
        <v>9212.8157348250006</v>
      </c>
      <c r="E77" s="67">
        <v>4.6604217723107653E-2</v>
      </c>
      <c r="F77" s="66">
        <v>341478.46724319435</v>
      </c>
      <c r="G77" s="67">
        <v>0.24974251188231406</v>
      </c>
      <c r="H77" s="66">
        <v>4090034.0284723127</v>
      </c>
      <c r="I77" s="67">
        <v>0.37697770016278842</v>
      </c>
      <c r="J77" s="66">
        <v>1717869.4113680534</v>
      </c>
      <c r="K77" s="67">
        <v>0.47317023003576314</v>
      </c>
      <c r="L77" s="66">
        <v>0</v>
      </c>
      <c r="M77" s="67">
        <v>0</v>
      </c>
      <c r="N77" s="66">
        <v>2174793.7786347684</v>
      </c>
      <c r="O77" s="67">
        <v>0.28838731273137236</v>
      </c>
      <c r="P77" s="66">
        <v>12521543.589960642</v>
      </c>
      <c r="Q77" s="67">
        <v>0.40244573256836036</v>
      </c>
      <c r="R77" s="66">
        <v>2038552.793843416</v>
      </c>
      <c r="S77" s="67">
        <v>0.50238543109346756</v>
      </c>
      <c r="T77" s="66">
        <v>0</v>
      </c>
      <c r="U77" s="67">
        <v>0</v>
      </c>
      <c r="V77" s="66">
        <v>1483382.2594159574</v>
      </c>
      <c r="W77" s="67">
        <v>0.3038599370885891</v>
      </c>
      <c r="X77" s="66">
        <v>6846184.9557169685</v>
      </c>
      <c r="Y77" s="67">
        <v>0.41774384582306567</v>
      </c>
      <c r="Z77" s="66">
        <v>1906013.6359385254</v>
      </c>
      <c r="AA77" s="67">
        <v>0.5097919652690337</v>
      </c>
      <c r="AB77" s="66">
        <v>0</v>
      </c>
      <c r="AC77" s="67">
        <v>0</v>
      </c>
      <c r="AD77" s="66">
        <v>2160978.6613641758</v>
      </c>
      <c r="AE77" s="67">
        <v>0.33514659278228393</v>
      </c>
      <c r="AF77" s="66">
        <v>11527536.84605532</v>
      </c>
      <c r="AG77" s="67">
        <v>0.44106692053455743</v>
      </c>
      <c r="AH77" s="66">
        <v>1710840.2821982938</v>
      </c>
      <c r="AI77" s="67">
        <v>0.47425796896827321</v>
      </c>
      <c r="AJ77" s="66">
        <v>48528421.525946453</v>
      </c>
      <c r="AK77" s="67">
        <v>0.38614612027307693</v>
      </c>
    </row>
    <row r="78" spans="1:37" x14ac:dyDescent="0.3">
      <c r="A78" s="65"/>
      <c r="B78" s="65"/>
      <c r="C78" s="68" t="s">
        <v>140</v>
      </c>
      <c r="D78" s="69">
        <v>0</v>
      </c>
      <c r="E78" s="70">
        <v>0</v>
      </c>
      <c r="F78" s="69">
        <v>209367.47237636588</v>
      </c>
      <c r="G78" s="70">
        <v>0.15312227116354643</v>
      </c>
      <c r="H78" s="69">
        <v>2205069.0515249195</v>
      </c>
      <c r="I78" s="70">
        <v>0.20324081754754833</v>
      </c>
      <c r="J78" s="69">
        <v>0</v>
      </c>
      <c r="K78" s="70">
        <v>0</v>
      </c>
      <c r="L78" s="69">
        <v>0</v>
      </c>
      <c r="M78" s="70">
        <v>0</v>
      </c>
      <c r="N78" s="69">
        <v>1631498.2223073156</v>
      </c>
      <c r="O78" s="70">
        <v>0.2163439093303722</v>
      </c>
      <c r="P78" s="69">
        <v>6884157.8781420458</v>
      </c>
      <c r="Q78" s="70">
        <v>0.22125866036248276</v>
      </c>
      <c r="R78" s="69">
        <v>0</v>
      </c>
      <c r="S78" s="70">
        <v>0</v>
      </c>
      <c r="T78" s="69">
        <v>0</v>
      </c>
      <c r="U78" s="70">
        <v>0</v>
      </c>
      <c r="V78" s="69">
        <v>1057666.8646585518</v>
      </c>
      <c r="W78" s="70">
        <v>0.21665527204185975</v>
      </c>
      <c r="X78" s="69">
        <v>3756059.6426289016</v>
      </c>
      <c r="Y78" s="70">
        <v>0.22918907543424463</v>
      </c>
      <c r="Z78" s="69">
        <v>1301.4943538284999</v>
      </c>
      <c r="AA78" s="70">
        <v>3.4810420655677918E-4</v>
      </c>
      <c r="AB78" s="69">
        <v>0</v>
      </c>
      <c r="AC78" s="70">
        <v>0</v>
      </c>
      <c r="AD78" s="69">
        <v>1692232.5829316303</v>
      </c>
      <c r="AE78" s="70">
        <v>0.26244867406819905</v>
      </c>
      <c r="AF78" s="69">
        <v>6490931.9126498569</v>
      </c>
      <c r="AG78" s="70">
        <v>0.24835620899287286</v>
      </c>
      <c r="AH78" s="69">
        <v>0</v>
      </c>
      <c r="AI78" s="70">
        <v>0</v>
      </c>
      <c r="AJ78" s="69">
        <v>23928285.121573415</v>
      </c>
      <c r="AK78" s="70">
        <v>0.19040006194191497</v>
      </c>
    </row>
    <row r="79" spans="1:37" x14ac:dyDescent="0.3">
      <c r="A79" s="65"/>
      <c r="B79" s="65"/>
      <c r="C79" s="68" t="s">
        <v>141</v>
      </c>
      <c r="D79" s="69">
        <v>0</v>
      </c>
      <c r="E79" s="70">
        <v>0</v>
      </c>
      <c r="F79" s="69">
        <v>0</v>
      </c>
      <c r="G79" s="70">
        <v>0</v>
      </c>
      <c r="H79" s="69">
        <v>0</v>
      </c>
      <c r="I79" s="70">
        <v>0</v>
      </c>
      <c r="J79" s="69">
        <v>0</v>
      </c>
      <c r="K79" s="70">
        <v>0</v>
      </c>
      <c r="L79" s="69">
        <v>0</v>
      </c>
      <c r="M79" s="70">
        <v>0</v>
      </c>
      <c r="N79" s="69">
        <v>0</v>
      </c>
      <c r="O79" s="70">
        <v>0</v>
      </c>
      <c r="P79" s="69">
        <v>0</v>
      </c>
      <c r="Q79" s="70">
        <v>0</v>
      </c>
      <c r="R79" s="69">
        <v>0</v>
      </c>
      <c r="S79" s="70">
        <v>0</v>
      </c>
      <c r="T79" s="69">
        <v>0</v>
      </c>
      <c r="U79" s="70">
        <v>0</v>
      </c>
      <c r="V79" s="69">
        <v>0</v>
      </c>
      <c r="W79" s="70">
        <v>0</v>
      </c>
      <c r="X79" s="69">
        <v>0</v>
      </c>
      <c r="Y79" s="70">
        <v>0</v>
      </c>
      <c r="Z79" s="69">
        <v>0</v>
      </c>
      <c r="AA79" s="70">
        <v>0</v>
      </c>
      <c r="AB79" s="69">
        <v>0</v>
      </c>
      <c r="AC79" s="70">
        <v>0</v>
      </c>
      <c r="AD79" s="69">
        <v>0</v>
      </c>
      <c r="AE79" s="70">
        <v>0</v>
      </c>
      <c r="AF79" s="69">
        <v>0</v>
      </c>
      <c r="AG79" s="70">
        <v>0</v>
      </c>
      <c r="AH79" s="69">
        <v>0</v>
      </c>
      <c r="AI79" s="70">
        <v>0</v>
      </c>
      <c r="AJ79" s="69">
        <v>0</v>
      </c>
      <c r="AK79" s="70">
        <v>0</v>
      </c>
    </row>
    <row r="80" spans="1:37" x14ac:dyDescent="0.3">
      <c r="A80" s="65"/>
      <c r="B80" s="65"/>
      <c r="C80" s="65" t="s">
        <v>142</v>
      </c>
      <c r="D80" s="69">
        <v>9212.8157348250006</v>
      </c>
      <c r="E80" s="70">
        <v>4.6604217723107653E-2</v>
      </c>
      <c r="F80" s="69">
        <v>67066.252780491297</v>
      </c>
      <c r="G80" s="70">
        <v>4.9049342897529179E-2</v>
      </c>
      <c r="H80" s="69">
        <v>170475.81647541048</v>
      </c>
      <c r="I80" s="70">
        <v>1.5712725317416975E-2</v>
      </c>
      <c r="J80" s="69">
        <v>75992.196357400389</v>
      </c>
      <c r="K80" s="70">
        <v>2.0931302922914778E-2</v>
      </c>
      <c r="L80" s="69">
        <v>0</v>
      </c>
      <c r="M80" s="70">
        <v>0</v>
      </c>
      <c r="N80" s="69">
        <v>101916.322515675</v>
      </c>
      <c r="O80" s="70">
        <v>1.3514556949031678E-2</v>
      </c>
      <c r="P80" s="69">
        <v>552393.97942499653</v>
      </c>
      <c r="Q80" s="70">
        <v>1.7754089032144899E-2</v>
      </c>
      <c r="R80" s="69">
        <v>74254.343250198988</v>
      </c>
      <c r="S80" s="70">
        <v>1.8299403555784941E-2</v>
      </c>
      <c r="T80" s="69">
        <v>0</v>
      </c>
      <c r="U80" s="70">
        <v>0</v>
      </c>
      <c r="V80" s="69">
        <v>189089.3747615121</v>
      </c>
      <c r="W80" s="70">
        <v>3.8733566587061494E-2</v>
      </c>
      <c r="X80" s="69">
        <v>383450.33346017572</v>
      </c>
      <c r="Y80" s="70">
        <v>2.3397559081138709E-2</v>
      </c>
      <c r="Z80" s="69">
        <v>27956.745313988202</v>
      </c>
      <c r="AA80" s="70">
        <v>7.4774512980470449E-3</v>
      </c>
      <c r="AB80" s="69">
        <v>0</v>
      </c>
      <c r="AC80" s="70">
        <v>0</v>
      </c>
      <c r="AD80" s="69">
        <v>85820.508056595107</v>
      </c>
      <c r="AE80" s="70">
        <v>1.3309918964149016E-2</v>
      </c>
      <c r="AF80" s="69">
        <v>519516.00837223342</v>
      </c>
      <c r="AG80" s="70">
        <v>1.9877735290827342E-2</v>
      </c>
      <c r="AH80" s="69">
        <v>64460.785571601889</v>
      </c>
      <c r="AI80" s="70">
        <v>1.786902118297444E-2</v>
      </c>
      <c r="AJ80" s="69">
        <v>2321605.4820751045</v>
      </c>
      <c r="AK80" s="70">
        <v>1.84732765154682E-2</v>
      </c>
    </row>
    <row r="81" spans="1:37" x14ac:dyDescent="0.3">
      <c r="A81" s="65"/>
      <c r="B81" s="61"/>
      <c r="C81" s="72" t="s">
        <v>143</v>
      </c>
      <c r="D81" s="73">
        <v>0</v>
      </c>
      <c r="E81" s="74">
        <v>0</v>
      </c>
      <c r="F81" s="73">
        <v>65044.74208633721</v>
      </c>
      <c r="G81" s="74">
        <v>4.757089782123846E-2</v>
      </c>
      <c r="H81" s="73">
        <v>1714489.1604719828</v>
      </c>
      <c r="I81" s="74">
        <v>0.15802415729782315</v>
      </c>
      <c r="J81" s="73">
        <v>1641877.215010653</v>
      </c>
      <c r="K81" s="74">
        <v>0.45223892711284835</v>
      </c>
      <c r="L81" s="73">
        <v>0</v>
      </c>
      <c r="M81" s="74">
        <v>0</v>
      </c>
      <c r="N81" s="73">
        <v>441379.2338117779</v>
      </c>
      <c r="O81" s="74">
        <v>5.8528846451968493E-2</v>
      </c>
      <c r="P81" s="69">
        <v>5084991.7323935991</v>
      </c>
      <c r="Q81" s="70">
        <v>0.16343298317373267</v>
      </c>
      <c r="R81" s="69">
        <v>1964298.450593217</v>
      </c>
      <c r="S81" s="70">
        <v>0.48408602753768259</v>
      </c>
      <c r="T81" s="73">
        <v>0</v>
      </c>
      <c r="U81" s="74">
        <v>0</v>
      </c>
      <c r="V81" s="73">
        <v>236626.01999589367</v>
      </c>
      <c r="W81" s="74">
        <v>4.8471098459667884E-2</v>
      </c>
      <c r="X81" s="73">
        <v>2706674.979627891</v>
      </c>
      <c r="Y81" s="74">
        <v>0.16515721130768232</v>
      </c>
      <c r="Z81" s="73">
        <v>1876755.3962707086</v>
      </c>
      <c r="AA81" s="74">
        <v>0.50196640976442986</v>
      </c>
      <c r="AB81" s="73">
        <v>0</v>
      </c>
      <c r="AC81" s="74">
        <v>0</v>
      </c>
      <c r="AD81" s="73">
        <v>382925.57037595042</v>
      </c>
      <c r="AE81" s="74">
        <v>5.9387999749935888E-2</v>
      </c>
      <c r="AF81" s="73">
        <v>4517088.9250332294</v>
      </c>
      <c r="AG81" s="74">
        <v>0.17283297625085725</v>
      </c>
      <c r="AH81" s="73">
        <v>1646379.4966266919</v>
      </c>
      <c r="AI81" s="74">
        <v>0.45638894778529876</v>
      </c>
      <c r="AJ81" s="73">
        <v>22278530.922297932</v>
      </c>
      <c r="AK81" s="74">
        <v>0.17727278181569373</v>
      </c>
    </row>
    <row r="82" spans="1:37" x14ac:dyDescent="0.3">
      <c r="A82" s="65"/>
      <c r="B82" s="80" t="s">
        <v>144</v>
      </c>
      <c r="C82" s="61"/>
      <c r="D82" s="81">
        <v>3082.5460600000001</v>
      </c>
      <c r="E82" s="82">
        <v>1.5593457185809711E-2</v>
      </c>
      <c r="F82" s="81">
        <v>2146.3424718699998</v>
      </c>
      <c r="G82" s="82">
        <v>1.5697416139060869E-3</v>
      </c>
      <c r="H82" s="81">
        <v>13274.373610750001</v>
      </c>
      <c r="I82" s="82">
        <v>1.223496626200752E-3</v>
      </c>
      <c r="J82" s="81">
        <v>1477.2578353000001</v>
      </c>
      <c r="K82" s="82">
        <v>4.0689613839411628E-4</v>
      </c>
      <c r="L82" s="81">
        <v>10771.480799999999</v>
      </c>
      <c r="M82" s="82">
        <v>4.3621825908463667E-3</v>
      </c>
      <c r="N82" s="81">
        <v>6306.7727554400008</v>
      </c>
      <c r="O82" s="82">
        <v>8.3630607408235547E-4</v>
      </c>
      <c r="P82" s="81">
        <v>22857.060390034996</v>
      </c>
      <c r="Q82" s="82">
        <v>7.3463198422294514E-4</v>
      </c>
      <c r="R82" s="81">
        <v>3398.8945369100002</v>
      </c>
      <c r="S82" s="82">
        <v>8.3763104017894852E-4</v>
      </c>
      <c r="T82" s="81">
        <v>14249.56321</v>
      </c>
      <c r="U82" s="82">
        <v>8.9116932597348344E-3</v>
      </c>
      <c r="V82" s="81">
        <v>1037.1797647599999</v>
      </c>
      <c r="W82" s="82">
        <v>2.1245864042732728E-4</v>
      </c>
      <c r="X82" s="81">
        <v>9323.848434890002</v>
      </c>
      <c r="Y82" s="82">
        <v>5.6892712193084747E-4</v>
      </c>
      <c r="Z82" s="81">
        <v>1139.503791435</v>
      </c>
      <c r="AA82" s="82">
        <v>3.0477739839522317E-4</v>
      </c>
      <c r="AB82" s="81">
        <v>1361.598</v>
      </c>
      <c r="AC82" s="82">
        <v>8.2628262660905817E-4</v>
      </c>
      <c r="AD82" s="81">
        <v>3544.5001620549997</v>
      </c>
      <c r="AE82" s="82">
        <v>5.4971720622131251E-4</v>
      </c>
      <c r="AF82" s="81">
        <v>17666.898414030002</v>
      </c>
      <c r="AG82" s="82">
        <v>6.7597133567519764E-4</v>
      </c>
      <c r="AH82" s="81">
        <v>2001.055624055</v>
      </c>
      <c r="AI82" s="82">
        <v>5.5470787421339751E-4</v>
      </c>
      <c r="AJ82" s="81">
        <v>113638.87586153</v>
      </c>
      <c r="AK82" s="82">
        <v>9.0423734476222084E-4</v>
      </c>
    </row>
    <row r="83" spans="1:37" x14ac:dyDescent="0.3">
      <c r="A83" s="60" t="s">
        <v>145</v>
      </c>
      <c r="B83" s="61"/>
      <c r="C83" s="72"/>
      <c r="D83" s="63">
        <v>0</v>
      </c>
      <c r="E83" s="64">
        <v>0</v>
      </c>
      <c r="F83" s="63">
        <v>840667.41422950837</v>
      </c>
      <c r="G83" s="64">
        <v>0.61482761528786123</v>
      </c>
      <c r="H83" s="63">
        <v>5372459.8604036029</v>
      </c>
      <c r="I83" s="64">
        <v>0.49517865824415253</v>
      </c>
      <c r="J83" s="63">
        <v>1673355.0413786769</v>
      </c>
      <c r="K83" s="64">
        <v>0.46090918472673897</v>
      </c>
      <c r="L83" s="63">
        <v>0</v>
      </c>
      <c r="M83" s="64">
        <v>0</v>
      </c>
      <c r="N83" s="63">
        <v>3889646.6754130223</v>
      </c>
      <c r="O83" s="64">
        <v>0.51578442205267083</v>
      </c>
      <c r="P83" s="63">
        <v>15020709.057693847</v>
      </c>
      <c r="Q83" s="64">
        <v>0.48276957365436179</v>
      </c>
      <c r="R83" s="63">
        <v>1648284.9064483601</v>
      </c>
      <c r="S83" s="64">
        <v>0.40620695514571042</v>
      </c>
      <c r="T83" s="63">
        <v>0</v>
      </c>
      <c r="U83" s="64">
        <v>0</v>
      </c>
      <c r="V83" s="63">
        <v>2905216.4301378443</v>
      </c>
      <c r="W83" s="64">
        <v>0.59511220124608455</v>
      </c>
      <c r="X83" s="63">
        <v>7690275.1083163954</v>
      </c>
      <c r="Y83" s="64">
        <v>0.46924894959240071</v>
      </c>
      <c r="Z83" s="63">
        <v>1587833.3528982303</v>
      </c>
      <c r="AA83" s="64">
        <v>0.42468987116932444</v>
      </c>
      <c r="AB83" s="63">
        <v>0</v>
      </c>
      <c r="AC83" s="64">
        <v>0</v>
      </c>
      <c r="AD83" s="83">
        <v>3242053.1182525465</v>
      </c>
      <c r="AE83" s="64">
        <v>0.50281063650836699</v>
      </c>
      <c r="AF83" s="63">
        <v>11176068.800813673</v>
      </c>
      <c r="AG83" s="64">
        <v>0.42761904086596358</v>
      </c>
      <c r="AH83" s="63">
        <v>1564224.0798328409</v>
      </c>
      <c r="AI83" s="64">
        <v>0.43361483993092353</v>
      </c>
      <c r="AJ83" s="63">
        <v>56610793.845818542</v>
      </c>
      <c r="AK83" s="64">
        <v>0.45045846787854021</v>
      </c>
    </row>
    <row r="84" spans="1:37" x14ac:dyDescent="0.3">
      <c r="A84" s="60"/>
      <c r="B84" s="79" t="s">
        <v>146</v>
      </c>
      <c r="C84" s="76"/>
      <c r="D84" s="66">
        <v>0</v>
      </c>
      <c r="E84" s="67">
        <v>0</v>
      </c>
      <c r="F84" s="66">
        <v>0</v>
      </c>
      <c r="G84" s="67">
        <v>0</v>
      </c>
      <c r="H84" s="66">
        <v>0</v>
      </c>
      <c r="I84" s="67">
        <v>0</v>
      </c>
      <c r="J84" s="66">
        <v>0</v>
      </c>
      <c r="K84" s="67">
        <v>0</v>
      </c>
      <c r="L84" s="66">
        <v>0</v>
      </c>
      <c r="M84" s="67">
        <v>0</v>
      </c>
      <c r="N84" s="66">
        <v>77214.252182879995</v>
      </c>
      <c r="O84" s="67">
        <v>1.0238952727537139E-2</v>
      </c>
      <c r="P84" s="66">
        <v>295322.30349237</v>
      </c>
      <c r="Q84" s="67">
        <v>9.4917371743251724E-3</v>
      </c>
      <c r="R84" s="66">
        <v>49701.549280225008</v>
      </c>
      <c r="S84" s="67">
        <v>1.2248559044714636E-2</v>
      </c>
      <c r="T84" s="66">
        <v>0</v>
      </c>
      <c r="U84" s="67">
        <v>0</v>
      </c>
      <c r="V84" s="66">
        <v>0</v>
      </c>
      <c r="W84" s="67">
        <v>0</v>
      </c>
      <c r="X84" s="66">
        <v>0</v>
      </c>
      <c r="Y84" s="67">
        <v>0</v>
      </c>
      <c r="Z84" s="66">
        <v>0</v>
      </c>
      <c r="AA84" s="67">
        <v>0</v>
      </c>
      <c r="AB84" s="66">
        <v>0</v>
      </c>
      <c r="AC84" s="67">
        <v>0</v>
      </c>
      <c r="AD84" s="66">
        <v>0</v>
      </c>
      <c r="AE84" s="67">
        <v>0</v>
      </c>
      <c r="AF84" s="66">
        <v>0</v>
      </c>
      <c r="AG84" s="67">
        <v>0</v>
      </c>
      <c r="AH84" s="66">
        <v>0</v>
      </c>
      <c r="AI84" s="67">
        <v>0</v>
      </c>
      <c r="AJ84" s="66">
        <v>422238.10495547496</v>
      </c>
      <c r="AK84" s="67">
        <v>3.3597961963967469E-3</v>
      </c>
    </row>
    <row r="85" spans="1:37" x14ac:dyDescent="0.3">
      <c r="A85" s="60"/>
      <c r="B85" s="68"/>
      <c r="C85" s="68" t="s">
        <v>107</v>
      </c>
      <c r="D85" s="69">
        <v>0</v>
      </c>
      <c r="E85" s="70">
        <v>0</v>
      </c>
      <c r="F85" s="69">
        <v>0</v>
      </c>
      <c r="G85" s="70">
        <v>0</v>
      </c>
      <c r="H85" s="69">
        <v>0</v>
      </c>
      <c r="I85" s="70">
        <v>0</v>
      </c>
      <c r="J85" s="69">
        <v>0</v>
      </c>
      <c r="K85" s="70">
        <v>0</v>
      </c>
      <c r="L85" s="69">
        <v>0</v>
      </c>
      <c r="M85" s="70">
        <v>0</v>
      </c>
      <c r="N85" s="69">
        <v>0</v>
      </c>
      <c r="O85" s="70">
        <v>0</v>
      </c>
      <c r="P85" s="69">
        <v>0</v>
      </c>
      <c r="Q85" s="70">
        <v>0</v>
      </c>
      <c r="R85" s="69">
        <v>0</v>
      </c>
      <c r="S85" s="70">
        <v>0</v>
      </c>
      <c r="T85" s="69">
        <v>0</v>
      </c>
      <c r="U85" s="70">
        <v>0</v>
      </c>
      <c r="V85" s="69">
        <v>0</v>
      </c>
      <c r="W85" s="70">
        <v>0</v>
      </c>
      <c r="X85" s="69">
        <v>0</v>
      </c>
      <c r="Y85" s="70">
        <v>0</v>
      </c>
      <c r="Z85" s="69">
        <v>0</v>
      </c>
      <c r="AA85" s="70">
        <v>0</v>
      </c>
      <c r="AB85" s="69">
        <v>0</v>
      </c>
      <c r="AC85" s="70">
        <v>0</v>
      </c>
      <c r="AD85" s="69">
        <v>0</v>
      </c>
      <c r="AE85" s="70">
        <v>0</v>
      </c>
      <c r="AF85" s="69">
        <v>0</v>
      </c>
      <c r="AG85" s="70">
        <v>0</v>
      </c>
      <c r="AH85" s="69">
        <v>0</v>
      </c>
      <c r="AI85" s="70">
        <v>0</v>
      </c>
      <c r="AJ85" s="69">
        <v>0</v>
      </c>
      <c r="AK85" s="70">
        <v>0</v>
      </c>
    </row>
    <row r="86" spans="1:37" x14ac:dyDescent="0.3">
      <c r="A86" s="60"/>
      <c r="B86" s="68"/>
      <c r="C86" s="68" t="s">
        <v>147</v>
      </c>
      <c r="D86" s="69">
        <v>0</v>
      </c>
      <c r="E86" s="70">
        <v>0</v>
      </c>
      <c r="F86" s="69">
        <v>0</v>
      </c>
      <c r="G86" s="70">
        <v>0</v>
      </c>
      <c r="H86" s="69">
        <v>0</v>
      </c>
      <c r="I86" s="70">
        <v>0</v>
      </c>
      <c r="J86" s="69">
        <v>0</v>
      </c>
      <c r="K86" s="70">
        <v>0</v>
      </c>
      <c r="L86" s="69">
        <v>0</v>
      </c>
      <c r="M86" s="70">
        <v>0</v>
      </c>
      <c r="N86" s="69">
        <v>0</v>
      </c>
      <c r="O86" s="70">
        <v>0</v>
      </c>
      <c r="P86" s="69">
        <v>0</v>
      </c>
      <c r="Q86" s="70">
        <v>0</v>
      </c>
      <c r="R86" s="69">
        <v>0</v>
      </c>
      <c r="S86" s="70">
        <v>0</v>
      </c>
      <c r="T86" s="69">
        <v>0</v>
      </c>
      <c r="U86" s="70">
        <v>0</v>
      </c>
      <c r="V86" s="69">
        <v>0</v>
      </c>
      <c r="W86" s="70">
        <v>0</v>
      </c>
      <c r="X86" s="69">
        <v>0</v>
      </c>
      <c r="Y86" s="70">
        <v>0</v>
      </c>
      <c r="Z86" s="69">
        <v>0</v>
      </c>
      <c r="AA86" s="70">
        <v>0</v>
      </c>
      <c r="AB86" s="69">
        <v>0</v>
      </c>
      <c r="AC86" s="70">
        <v>0</v>
      </c>
      <c r="AD86" s="69">
        <v>0</v>
      </c>
      <c r="AE86" s="70">
        <v>0</v>
      </c>
      <c r="AF86" s="69">
        <v>0</v>
      </c>
      <c r="AG86" s="70">
        <v>0</v>
      </c>
      <c r="AH86" s="69">
        <v>0</v>
      </c>
      <c r="AI86" s="70">
        <v>0</v>
      </c>
      <c r="AJ86" s="69">
        <v>0</v>
      </c>
      <c r="AK86" s="70">
        <v>0</v>
      </c>
    </row>
    <row r="87" spans="1:37" x14ac:dyDescent="0.3">
      <c r="A87" s="60"/>
      <c r="B87" s="68"/>
      <c r="C87" s="68" t="s">
        <v>102</v>
      </c>
      <c r="D87" s="69">
        <v>0</v>
      </c>
      <c r="E87" s="70">
        <v>0</v>
      </c>
      <c r="F87" s="69">
        <v>0</v>
      </c>
      <c r="G87" s="70">
        <v>0</v>
      </c>
      <c r="H87" s="69">
        <v>0</v>
      </c>
      <c r="I87" s="70">
        <v>0</v>
      </c>
      <c r="J87" s="69">
        <v>0</v>
      </c>
      <c r="K87" s="70">
        <v>0</v>
      </c>
      <c r="L87" s="69">
        <v>0</v>
      </c>
      <c r="M87" s="70">
        <v>0</v>
      </c>
      <c r="N87" s="69">
        <v>77214.252182879995</v>
      </c>
      <c r="O87" s="70">
        <v>1.0238952727537139E-2</v>
      </c>
      <c r="P87" s="69">
        <v>295322.30349237</v>
      </c>
      <c r="Q87" s="70">
        <v>9.4917371743251724E-3</v>
      </c>
      <c r="R87" s="69">
        <v>49701.549280225008</v>
      </c>
      <c r="S87" s="70">
        <v>1.2248559044714636E-2</v>
      </c>
      <c r="T87" s="69">
        <v>0</v>
      </c>
      <c r="U87" s="70">
        <v>0</v>
      </c>
      <c r="V87" s="69">
        <v>0</v>
      </c>
      <c r="W87" s="70">
        <v>0</v>
      </c>
      <c r="X87" s="69">
        <v>0</v>
      </c>
      <c r="Y87" s="70">
        <v>0</v>
      </c>
      <c r="Z87" s="69">
        <v>0</v>
      </c>
      <c r="AA87" s="70">
        <v>0</v>
      </c>
      <c r="AB87" s="69">
        <v>0</v>
      </c>
      <c r="AC87" s="70">
        <v>0</v>
      </c>
      <c r="AD87" s="69">
        <v>0</v>
      </c>
      <c r="AE87" s="70">
        <v>0</v>
      </c>
      <c r="AF87" s="69">
        <v>0</v>
      </c>
      <c r="AG87" s="70">
        <v>0</v>
      </c>
      <c r="AH87" s="69">
        <v>0</v>
      </c>
      <c r="AI87" s="70">
        <v>0</v>
      </c>
      <c r="AJ87" s="69">
        <v>422238.10495547496</v>
      </c>
      <c r="AK87" s="70">
        <v>3.3597961963967469E-3</v>
      </c>
    </row>
    <row r="88" spans="1:37" x14ac:dyDescent="0.3">
      <c r="A88" s="60"/>
      <c r="B88" s="68"/>
      <c r="C88" s="68" t="s">
        <v>148</v>
      </c>
      <c r="D88" s="69">
        <v>0</v>
      </c>
      <c r="E88" s="70">
        <v>0</v>
      </c>
      <c r="F88" s="69">
        <v>0</v>
      </c>
      <c r="G88" s="70">
        <v>0</v>
      </c>
      <c r="H88" s="69">
        <v>0</v>
      </c>
      <c r="I88" s="70">
        <v>0</v>
      </c>
      <c r="J88" s="69">
        <v>0</v>
      </c>
      <c r="K88" s="70">
        <v>0</v>
      </c>
      <c r="L88" s="69">
        <v>0</v>
      </c>
      <c r="M88" s="70">
        <v>0</v>
      </c>
      <c r="N88" s="69">
        <v>0</v>
      </c>
      <c r="O88" s="70">
        <v>0</v>
      </c>
      <c r="P88" s="69">
        <v>0</v>
      </c>
      <c r="Q88" s="70">
        <v>0</v>
      </c>
      <c r="R88" s="69">
        <v>0</v>
      </c>
      <c r="S88" s="70">
        <v>0</v>
      </c>
      <c r="T88" s="69">
        <v>0</v>
      </c>
      <c r="U88" s="70">
        <v>0</v>
      </c>
      <c r="V88" s="69">
        <v>0</v>
      </c>
      <c r="W88" s="70">
        <v>0</v>
      </c>
      <c r="X88" s="69">
        <v>0</v>
      </c>
      <c r="Y88" s="70">
        <v>0</v>
      </c>
      <c r="Z88" s="69">
        <v>0</v>
      </c>
      <c r="AA88" s="70">
        <v>0</v>
      </c>
      <c r="AB88" s="69">
        <v>0</v>
      </c>
      <c r="AC88" s="70">
        <v>0</v>
      </c>
      <c r="AD88" s="69">
        <v>0</v>
      </c>
      <c r="AE88" s="70">
        <v>0</v>
      </c>
      <c r="AF88" s="69">
        <v>0</v>
      </c>
      <c r="AG88" s="70">
        <v>0</v>
      </c>
      <c r="AH88" s="69">
        <v>0</v>
      </c>
      <c r="AI88" s="70">
        <v>0</v>
      </c>
      <c r="AJ88" s="69">
        <v>0</v>
      </c>
      <c r="AK88" s="70">
        <v>0</v>
      </c>
    </row>
    <row r="89" spans="1:37" x14ac:dyDescent="0.3">
      <c r="A89" s="60"/>
      <c r="B89" s="84"/>
      <c r="C89" s="85" t="s">
        <v>149</v>
      </c>
      <c r="D89" s="73">
        <v>0</v>
      </c>
      <c r="E89" s="74">
        <v>0</v>
      </c>
      <c r="F89" s="73">
        <v>0</v>
      </c>
      <c r="G89" s="74">
        <v>0</v>
      </c>
      <c r="H89" s="73">
        <v>0</v>
      </c>
      <c r="I89" s="74">
        <v>0</v>
      </c>
      <c r="J89" s="73">
        <v>0</v>
      </c>
      <c r="K89" s="74">
        <v>0</v>
      </c>
      <c r="L89" s="73">
        <v>0</v>
      </c>
      <c r="M89" s="74">
        <v>0</v>
      </c>
      <c r="N89" s="73">
        <v>0</v>
      </c>
      <c r="O89" s="74">
        <v>0</v>
      </c>
      <c r="P89" s="73">
        <v>0</v>
      </c>
      <c r="Q89" s="74">
        <v>0</v>
      </c>
      <c r="R89" s="73">
        <v>0</v>
      </c>
      <c r="S89" s="74">
        <v>0</v>
      </c>
      <c r="T89" s="73">
        <v>0</v>
      </c>
      <c r="U89" s="74">
        <v>0</v>
      </c>
      <c r="V89" s="73">
        <v>0</v>
      </c>
      <c r="W89" s="74">
        <v>0</v>
      </c>
      <c r="X89" s="73">
        <v>0</v>
      </c>
      <c r="Y89" s="74">
        <v>0</v>
      </c>
      <c r="Z89" s="73">
        <v>0</v>
      </c>
      <c r="AA89" s="74">
        <v>0</v>
      </c>
      <c r="AB89" s="73">
        <v>0</v>
      </c>
      <c r="AC89" s="74">
        <v>0</v>
      </c>
      <c r="AD89" s="73">
        <v>0</v>
      </c>
      <c r="AE89" s="74">
        <v>0</v>
      </c>
      <c r="AF89" s="73">
        <v>0</v>
      </c>
      <c r="AG89" s="74">
        <v>0</v>
      </c>
      <c r="AH89" s="73">
        <v>0</v>
      </c>
      <c r="AI89" s="74">
        <v>0</v>
      </c>
      <c r="AJ89" s="73">
        <v>0</v>
      </c>
      <c r="AK89" s="74">
        <v>0</v>
      </c>
    </row>
    <row r="90" spans="1:37" x14ac:dyDescent="0.3">
      <c r="A90" s="60"/>
      <c r="B90" s="79" t="s">
        <v>150</v>
      </c>
      <c r="C90" s="86"/>
      <c r="D90" s="66">
        <v>0</v>
      </c>
      <c r="E90" s="67">
        <v>0</v>
      </c>
      <c r="F90" s="66">
        <v>462558.30384356389</v>
      </c>
      <c r="G90" s="67">
        <v>0.33829504280761236</v>
      </c>
      <c r="H90" s="66">
        <v>806505.91211234895</v>
      </c>
      <c r="I90" s="67">
        <v>7.4335504741354613E-2</v>
      </c>
      <c r="J90" s="66">
        <v>72536.048521576799</v>
      </c>
      <c r="K90" s="67">
        <v>1.9979341000959418E-2</v>
      </c>
      <c r="L90" s="66">
        <v>0</v>
      </c>
      <c r="M90" s="67">
        <v>0</v>
      </c>
      <c r="N90" s="66">
        <v>2559162.8190648374</v>
      </c>
      <c r="O90" s="67">
        <v>0.33935635437372447</v>
      </c>
      <c r="P90" s="66">
        <v>3108914.2302104053</v>
      </c>
      <c r="Q90" s="67">
        <v>9.992132805993445E-2</v>
      </c>
      <c r="R90" s="66">
        <v>77809.6575262767</v>
      </c>
      <c r="S90" s="67">
        <v>1.9175583020282664E-2</v>
      </c>
      <c r="T90" s="66">
        <v>0</v>
      </c>
      <c r="U90" s="67">
        <v>0</v>
      </c>
      <c r="V90" s="66">
        <v>1266487.3524429295</v>
      </c>
      <c r="W90" s="67">
        <v>0.25943061189657268</v>
      </c>
      <c r="X90" s="66">
        <v>903771.84561173606</v>
      </c>
      <c r="Y90" s="67">
        <v>5.514679036200798E-2</v>
      </c>
      <c r="Z90" s="66">
        <v>810.61792591909989</v>
      </c>
      <c r="AA90" s="67">
        <v>2.1681193552066191E-4</v>
      </c>
      <c r="AB90" s="66">
        <v>0</v>
      </c>
      <c r="AC90" s="67">
        <v>0</v>
      </c>
      <c r="AD90" s="66">
        <v>2370407.6661843192</v>
      </c>
      <c r="AE90" s="67">
        <v>0.36762697708693348</v>
      </c>
      <c r="AF90" s="66">
        <v>3100674.6376635237</v>
      </c>
      <c r="AG90" s="67">
        <v>0.11863809522169035</v>
      </c>
      <c r="AH90" s="66">
        <v>0</v>
      </c>
      <c r="AI90" s="67">
        <v>0</v>
      </c>
      <c r="AJ90" s="66">
        <v>14729639.091107436</v>
      </c>
      <c r="AK90" s="67">
        <v>0.11720539859333201</v>
      </c>
    </row>
    <row r="91" spans="1:37" x14ac:dyDescent="0.3">
      <c r="A91" s="60"/>
      <c r="B91" s="65"/>
      <c r="C91" s="65" t="s">
        <v>110</v>
      </c>
      <c r="D91" s="69">
        <v>0</v>
      </c>
      <c r="E91" s="70">
        <v>0</v>
      </c>
      <c r="F91" s="69">
        <v>0</v>
      </c>
      <c r="G91" s="70">
        <v>0</v>
      </c>
      <c r="H91" s="69">
        <v>0</v>
      </c>
      <c r="I91" s="70">
        <v>0</v>
      </c>
      <c r="J91" s="69">
        <v>0</v>
      </c>
      <c r="K91" s="70">
        <v>0</v>
      </c>
      <c r="L91" s="69">
        <v>0</v>
      </c>
      <c r="M91" s="70">
        <v>0</v>
      </c>
      <c r="N91" s="69">
        <v>187701.43783823459</v>
      </c>
      <c r="O91" s="70">
        <v>2.4890044189828372E-2</v>
      </c>
      <c r="P91" s="69">
        <v>383080.22050751001</v>
      </c>
      <c r="Q91" s="70">
        <v>1.2312299906714494E-2</v>
      </c>
      <c r="R91" s="69">
        <v>0</v>
      </c>
      <c r="S91" s="70">
        <v>0</v>
      </c>
      <c r="T91" s="69">
        <v>0</v>
      </c>
      <c r="U91" s="70">
        <v>0</v>
      </c>
      <c r="V91" s="69">
        <v>0</v>
      </c>
      <c r="W91" s="70">
        <v>0</v>
      </c>
      <c r="X91" s="69">
        <v>0</v>
      </c>
      <c r="Y91" s="70">
        <v>0</v>
      </c>
      <c r="Z91" s="69">
        <v>0</v>
      </c>
      <c r="AA91" s="70">
        <v>0</v>
      </c>
      <c r="AB91" s="69">
        <v>0</v>
      </c>
      <c r="AC91" s="70">
        <v>0</v>
      </c>
      <c r="AD91" s="69">
        <v>0</v>
      </c>
      <c r="AE91" s="70">
        <v>0</v>
      </c>
      <c r="AF91" s="69">
        <v>0</v>
      </c>
      <c r="AG91" s="70">
        <v>0</v>
      </c>
      <c r="AH91" s="69">
        <v>0</v>
      </c>
      <c r="AI91" s="70">
        <v>0</v>
      </c>
      <c r="AJ91" s="69">
        <v>570781.6583457446</v>
      </c>
      <c r="AK91" s="70">
        <v>4.5417739947589122E-3</v>
      </c>
    </row>
    <row r="92" spans="1:37" x14ac:dyDescent="0.3">
      <c r="A92" s="65"/>
      <c r="B92" s="87"/>
      <c r="C92" s="88" t="s">
        <v>151</v>
      </c>
      <c r="D92" s="69">
        <v>0</v>
      </c>
      <c r="E92" s="70">
        <v>0</v>
      </c>
      <c r="F92" s="69">
        <v>0</v>
      </c>
      <c r="G92" s="70">
        <v>0</v>
      </c>
      <c r="H92" s="69">
        <v>0</v>
      </c>
      <c r="I92" s="70">
        <v>0</v>
      </c>
      <c r="J92" s="69">
        <v>0</v>
      </c>
      <c r="K92" s="70">
        <v>0</v>
      </c>
      <c r="L92" s="69">
        <v>0</v>
      </c>
      <c r="M92" s="70">
        <v>0</v>
      </c>
      <c r="N92" s="69">
        <v>157335.98402215552</v>
      </c>
      <c r="O92" s="70">
        <v>2.0863450168861073E-2</v>
      </c>
      <c r="P92" s="69">
        <v>401078.5821734966</v>
      </c>
      <c r="Q92" s="70">
        <v>1.2890772025080616E-2</v>
      </c>
      <c r="R92" s="69">
        <v>30536.9256452439</v>
      </c>
      <c r="S92" s="70">
        <v>7.525587073774557E-3</v>
      </c>
      <c r="T92" s="69">
        <v>0</v>
      </c>
      <c r="U92" s="70">
        <v>0</v>
      </c>
      <c r="V92" s="69">
        <v>0</v>
      </c>
      <c r="W92" s="70">
        <v>0</v>
      </c>
      <c r="X92" s="69">
        <v>0</v>
      </c>
      <c r="Y92" s="70">
        <v>0</v>
      </c>
      <c r="Z92" s="69">
        <v>0</v>
      </c>
      <c r="AA92" s="70">
        <v>0</v>
      </c>
      <c r="AB92" s="69">
        <v>0</v>
      </c>
      <c r="AC92" s="70">
        <v>0</v>
      </c>
      <c r="AD92" s="69">
        <v>445082.56431677897</v>
      </c>
      <c r="AE92" s="70">
        <v>6.9027939796223611E-2</v>
      </c>
      <c r="AF92" s="69">
        <v>571064.11713416607</v>
      </c>
      <c r="AG92" s="70">
        <v>2.1850070395423977E-2</v>
      </c>
      <c r="AH92" s="69">
        <v>0</v>
      </c>
      <c r="AI92" s="70">
        <v>0</v>
      </c>
      <c r="AJ92" s="69">
        <v>1605098.1732918411</v>
      </c>
      <c r="AK92" s="70">
        <v>1.2771947093780097E-2</v>
      </c>
    </row>
    <row r="93" spans="1:37" x14ac:dyDescent="0.3">
      <c r="A93" s="65"/>
      <c r="B93" s="87"/>
      <c r="C93" s="88" t="s">
        <v>152</v>
      </c>
      <c r="D93" s="69">
        <v>0</v>
      </c>
      <c r="E93" s="70">
        <v>0</v>
      </c>
      <c r="F93" s="69">
        <v>0</v>
      </c>
      <c r="G93" s="70">
        <v>0</v>
      </c>
      <c r="H93" s="69">
        <v>0</v>
      </c>
      <c r="I93" s="70">
        <v>0</v>
      </c>
      <c r="J93" s="69">
        <v>0</v>
      </c>
      <c r="K93" s="70">
        <v>0</v>
      </c>
      <c r="L93" s="69">
        <v>0</v>
      </c>
      <c r="M93" s="70">
        <v>0</v>
      </c>
      <c r="N93" s="69">
        <v>0</v>
      </c>
      <c r="O93" s="70">
        <v>0</v>
      </c>
      <c r="P93" s="69">
        <v>0</v>
      </c>
      <c r="Q93" s="70">
        <v>0</v>
      </c>
      <c r="R93" s="69">
        <v>0</v>
      </c>
      <c r="S93" s="70">
        <v>0</v>
      </c>
      <c r="T93" s="69">
        <v>0</v>
      </c>
      <c r="U93" s="70">
        <v>0</v>
      </c>
      <c r="V93" s="69">
        <v>0</v>
      </c>
      <c r="W93" s="70">
        <v>0</v>
      </c>
      <c r="X93" s="69">
        <v>0</v>
      </c>
      <c r="Y93" s="70">
        <v>0</v>
      </c>
      <c r="Z93" s="69">
        <v>0</v>
      </c>
      <c r="AA93" s="70">
        <v>0</v>
      </c>
      <c r="AB93" s="69">
        <v>0</v>
      </c>
      <c r="AC93" s="70">
        <v>0</v>
      </c>
      <c r="AD93" s="69">
        <v>0</v>
      </c>
      <c r="AE93" s="70">
        <v>0</v>
      </c>
      <c r="AF93" s="69">
        <v>0</v>
      </c>
      <c r="AG93" s="70">
        <v>0</v>
      </c>
      <c r="AH93" s="69">
        <v>0</v>
      </c>
      <c r="AI93" s="70">
        <v>0</v>
      </c>
      <c r="AJ93" s="69">
        <v>0</v>
      </c>
      <c r="AK93" s="70">
        <v>0</v>
      </c>
    </row>
    <row r="94" spans="1:37" x14ac:dyDescent="0.3">
      <c r="A94" s="60"/>
      <c r="B94" s="87"/>
      <c r="C94" s="88" t="s">
        <v>153</v>
      </c>
      <c r="D94" s="69">
        <v>0</v>
      </c>
      <c r="E94" s="70">
        <v>0</v>
      </c>
      <c r="F94" s="69">
        <v>0</v>
      </c>
      <c r="G94" s="70">
        <v>0</v>
      </c>
      <c r="H94" s="69">
        <v>0</v>
      </c>
      <c r="I94" s="70">
        <v>0</v>
      </c>
      <c r="J94" s="69">
        <v>0</v>
      </c>
      <c r="K94" s="70">
        <v>0</v>
      </c>
      <c r="L94" s="69">
        <v>0</v>
      </c>
      <c r="M94" s="70">
        <v>0</v>
      </c>
      <c r="N94" s="69">
        <v>0</v>
      </c>
      <c r="O94" s="70">
        <v>0</v>
      </c>
      <c r="P94" s="69">
        <v>0</v>
      </c>
      <c r="Q94" s="70">
        <v>0</v>
      </c>
      <c r="R94" s="69">
        <v>0</v>
      </c>
      <c r="S94" s="70">
        <v>0</v>
      </c>
      <c r="T94" s="69">
        <v>0</v>
      </c>
      <c r="U94" s="70">
        <v>0</v>
      </c>
      <c r="V94" s="69">
        <v>0</v>
      </c>
      <c r="W94" s="70">
        <v>0</v>
      </c>
      <c r="X94" s="69">
        <v>0</v>
      </c>
      <c r="Y94" s="70">
        <v>0</v>
      </c>
      <c r="Z94" s="69">
        <v>0</v>
      </c>
      <c r="AA94" s="70">
        <v>0</v>
      </c>
      <c r="AB94" s="69">
        <v>0</v>
      </c>
      <c r="AC94" s="70">
        <v>0</v>
      </c>
      <c r="AD94" s="69">
        <v>0</v>
      </c>
      <c r="AE94" s="70">
        <v>0</v>
      </c>
      <c r="AF94" s="69">
        <v>0</v>
      </c>
      <c r="AG94" s="70">
        <v>0</v>
      </c>
      <c r="AH94" s="69">
        <v>0</v>
      </c>
      <c r="AI94" s="70">
        <v>0</v>
      </c>
      <c r="AJ94" s="69">
        <v>0</v>
      </c>
      <c r="AK94" s="70">
        <v>0</v>
      </c>
    </row>
    <row r="95" spans="1:37" x14ac:dyDescent="0.3">
      <c r="A95" s="60"/>
      <c r="B95" s="87"/>
      <c r="C95" s="88" t="s">
        <v>112</v>
      </c>
      <c r="D95" s="69">
        <v>0</v>
      </c>
      <c r="E95" s="70">
        <v>0</v>
      </c>
      <c r="F95" s="69">
        <v>0</v>
      </c>
      <c r="G95" s="70">
        <v>0</v>
      </c>
      <c r="H95" s="69">
        <v>0</v>
      </c>
      <c r="I95" s="70">
        <v>0</v>
      </c>
      <c r="J95" s="69">
        <v>0</v>
      </c>
      <c r="K95" s="70">
        <v>0</v>
      </c>
      <c r="L95" s="69">
        <v>0</v>
      </c>
      <c r="M95" s="70">
        <v>0</v>
      </c>
      <c r="N95" s="69">
        <v>58324.953440999998</v>
      </c>
      <c r="O95" s="70">
        <v>7.7341478319803278E-3</v>
      </c>
      <c r="P95" s="69">
        <v>0</v>
      </c>
      <c r="Q95" s="70">
        <v>0</v>
      </c>
      <c r="R95" s="69">
        <v>0</v>
      </c>
      <c r="S95" s="70">
        <v>0</v>
      </c>
      <c r="T95" s="69">
        <v>0</v>
      </c>
      <c r="U95" s="70">
        <v>0</v>
      </c>
      <c r="V95" s="69">
        <v>0</v>
      </c>
      <c r="W95" s="70">
        <v>0</v>
      </c>
      <c r="X95" s="69">
        <v>0</v>
      </c>
      <c r="Y95" s="70">
        <v>0</v>
      </c>
      <c r="Z95" s="69">
        <v>0</v>
      </c>
      <c r="AA95" s="70">
        <v>0</v>
      </c>
      <c r="AB95" s="69">
        <v>0</v>
      </c>
      <c r="AC95" s="70">
        <v>0</v>
      </c>
      <c r="AD95" s="69">
        <v>0</v>
      </c>
      <c r="AE95" s="70">
        <v>0</v>
      </c>
      <c r="AF95" s="69">
        <v>0</v>
      </c>
      <c r="AG95" s="70">
        <v>0</v>
      </c>
      <c r="AH95" s="69">
        <v>0</v>
      </c>
      <c r="AI95" s="70">
        <v>0</v>
      </c>
      <c r="AJ95" s="69">
        <v>58324.953440999998</v>
      </c>
      <c r="AK95" s="70">
        <v>4.6409822899985101E-4</v>
      </c>
    </row>
    <row r="96" spans="1:37" x14ac:dyDescent="0.3">
      <c r="A96" s="60"/>
      <c r="B96" s="87"/>
      <c r="C96" s="88" t="s">
        <v>113</v>
      </c>
      <c r="D96" s="69">
        <v>0</v>
      </c>
      <c r="E96" s="70">
        <v>0</v>
      </c>
      <c r="F96" s="69">
        <v>16200.415565400001</v>
      </c>
      <c r="G96" s="70">
        <v>1.1848279950134896E-2</v>
      </c>
      <c r="H96" s="69">
        <v>81002.077827000001</v>
      </c>
      <c r="I96" s="70">
        <v>7.4659469322398992E-3</v>
      </c>
      <c r="J96" s="69">
        <v>0</v>
      </c>
      <c r="K96" s="70">
        <v>0</v>
      </c>
      <c r="L96" s="69">
        <v>0</v>
      </c>
      <c r="M96" s="70">
        <v>0</v>
      </c>
      <c r="N96" s="69">
        <v>0</v>
      </c>
      <c r="O96" s="70">
        <v>0</v>
      </c>
      <c r="P96" s="69">
        <v>0</v>
      </c>
      <c r="Q96" s="70">
        <v>0</v>
      </c>
      <c r="R96" s="69">
        <v>0</v>
      </c>
      <c r="S96" s="70">
        <v>0</v>
      </c>
      <c r="T96" s="69">
        <v>0</v>
      </c>
      <c r="U96" s="70">
        <v>0</v>
      </c>
      <c r="V96" s="69">
        <v>0</v>
      </c>
      <c r="W96" s="70">
        <v>0</v>
      </c>
      <c r="X96" s="69">
        <v>0</v>
      </c>
      <c r="Y96" s="70">
        <v>0</v>
      </c>
      <c r="Z96" s="69">
        <v>0</v>
      </c>
      <c r="AA96" s="70">
        <v>0</v>
      </c>
      <c r="AB96" s="69">
        <v>0</v>
      </c>
      <c r="AC96" s="70">
        <v>0</v>
      </c>
      <c r="AD96" s="69">
        <v>0</v>
      </c>
      <c r="AE96" s="70">
        <v>0</v>
      </c>
      <c r="AF96" s="69">
        <v>0</v>
      </c>
      <c r="AG96" s="70">
        <v>0</v>
      </c>
      <c r="AH96" s="69">
        <v>0</v>
      </c>
      <c r="AI96" s="70">
        <v>0</v>
      </c>
      <c r="AJ96" s="69">
        <v>97202.493392400007</v>
      </c>
      <c r="AK96" s="70">
        <v>7.7345119672347766E-4</v>
      </c>
    </row>
    <row r="97" spans="1:37" x14ac:dyDescent="0.3">
      <c r="A97" s="60"/>
      <c r="B97" s="87"/>
      <c r="C97" s="88" t="s">
        <v>116</v>
      </c>
      <c r="D97" s="69">
        <v>0</v>
      </c>
      <c r="E97" s="70">
        <v>0</v>
      </c>
      <c r="F97" s="69">
        <v>88472.811343644687</v>
      </c>
      <c r="G97" s="70">
        <v>6.4705169601560794E-2</v>
      </c>
      <c r="H97" s="69">
        <v>79600.129711637404</v>
      </c>
      <c r="I97" s="70">
        <v>7.3367296268097163E-3</v>
      </c>
      <c r="J97" s="69">
        <v>6958.6029029807996</v>
      </c>
      <c r="K97" s="70">
        <v>1.9166787152399643E-3</v>
      </c>
      <c r="L97" s="69">
        <v>0</v>
      </c>
      <c r="M97" s="70">
        <v>0</v>
      </c>
      <c r="N97" s="69">
        <v>316586.81069795304</v>
      </c>
      <c r="O97" s="70">
        <v>4.1980816976905234E-2</v>
      </c>
      <c r="P97" s="69">
        <v>768814.57394616504</v>
      </c>
      <c r="Q97" s="70">
        <v>2.4709904349897231E-2</v>
      </c>
      <c r="R97" s="69">
        <v>0</v>
      </c>
      <c r="S97" s="70">
        <v>0</v>
      </c>
      <c r="T97" s="69">
        <v>0</v>
      </c>
      <c r="U97" s="70">
        <v>0</v>
      </c>
      <c r="V97" s="69">
        <v>160544.612219364</v>
      </c>
      <c r="W97" s="70">
        <v>3.2886382090139686E-2</v>
      </c>
      <c r="X97" s="69">
        <v>189397.17777010301</v>
      </c>
      <c r="Y97" s="70">
        <v>1.1556729177123415E-2</v>
      </c>
      <c r="Z97" s="69">
        <v>810.61792591909989</v>
      </c>
      <c r="AA97" s="70">
        <v>2.1681193552066191E-4</v>
      </c>
      <c r="AB97" s="69">
        <v>0</v>
      </c>
      <c r="AC97" s="70">
        <v>0</v>
      </c>
      <c r="AD97" s="69">
        <v>332855.66566034278</v>
      </c>
      <c r="AE97" s="70">
        <v>5.1622648677114004E-2</v>
      </c>
      <c r="AF97" s="69">
        <v>155117.98247219101</v>
      </c>
      <c r="AG97" s="70">
        <v>5.935128359355878E-3</v>
      </c>
      <c r="AH97" s="69">
        <v>0</v>
      </c>
      <c r="AI97" s="70">
        <v>0</v>
      </c>
      <c r="AJ97" s="69">
        <v>2099158.9846503008</v>
      </c>
      <c r="AK97" s="70">
        <v>1.6703244660980682E-2</v>
      </c>
    </row>
    <row r="98" spans="1:37" x14ac:dyDescent="0.3">
      <c r="A98" s="60"/>
      <c r="B98" s="87"/>
      <c r="C98" s="88" t="s">
        <v>117</v>
      </c>
      <c r="D98" s="69">
        <v>0</v>
      </c>
      <c r="E98" s="70">
        <v>0</v>
      </c>
      <c r="F98" s="69">
        <v>11548.439330192899</v>
      </c>
      <c r="G98" s="70">
        <v>8.4460266848651894E-3</v>
      </c>
      <c r="H98" s="69">
        <v>69354.967729167794</v>
      </c>
      <c r="I98" s="70">
        <v>6.3924348911032717E-3</v>
      </c>
      <c r="J98" s="69">
        <v>0</v>
      </c>
      <c r="K98" s="70">
        <v>0</v>
      </c>
      <c r="L98" s="69">
        <v>0</v>
      </c>
      <c r="M98" s="70">
        <v>0</v>
      </c>
      <c r="N98" s="69">
        <v>41660.261043421706</v>
      </c>
      <c r="O98" s="70">
        <v>5.5243356165667638E-3</v>
      </c>
      <c r="P98" s="69">
        <v>75662.0558121621</v>
      </c>
      <c r="Q98" s="70">
        <v>2.4317985446592576E-3</v>
      </c>
      <c r="R98" s="69">
        <v>0</v>
      </c>
      <c r="S98" s="70">
        <v>0</v>
      </c>
      <c r="T98" s="69">
        <v>0</v>
      </c>
      <c r="U98" s="70">
        <v>0</v>
      </c>
      <c r="V98" s="69">
        <v>128359.10893474991</v>
      </c>
      <c r="W98" s="70">
        <v>2.6293418650575572E-2</v>
      </c>
      <c r="X98" s="69">
        <v>129695.25700835639</v>
      </c>
      <c r="Y98" s="70">
        <v>7.9138083177900005E-3</v>
      </c>
      <c r="Z98" s="69">
        <v>0</v>
      </c>
      <c r="AA98" s="70">
        <v>0</v>
      </c>
      <c r="AB98" s="69">
        <v>0</v>
      </c>
      <c r="AC98" s="70">
        <v>0</v>
      </c>
      <c r="AD98" s="69">
        <v>191414.80855259657</v>
      </c>
      <c r="AE98" s="70">
        <v>2.9686559169435869E-2</v>
      </c>
      <c r="AF98" s="69">
        <v>428378.2443366535</v>
      </c>
      <c r="AG98" s="70">
        <v>1.6390619746162315E-2</v>
      </c>
      <c r="AH98" s="69">
        <v>0</v>
      </c>
      <c r="AI98" s="70">
        <v>0</v>
      </c>
      <c r="AJ98" s="69">
        <v>1076073.1427473007</v>
      </c>
      <c r="AK98" s="70">
        <v>8.5624352933004882E-3</v>
      </c>
    </row>
    <row r="99" spans="1:37" x14ac:dyDescent="0.3">
      <c r="A99" s="60"/>
      <c r="B99" s="65"/>
      <c r="C99" s="68" t="s">
        <v>134</v>
      </c>
      <c r="D99" s="69">
        <v>0</v>
      </c>
      <c r="E99" s="70">
        <v>0</v>
      </c>
      <c r="F99" s="69">
        <v>344702.5963487422</v>
      </c>
      <c r="G99" s="70">
        <v>0.25210049980451865</v>
      </c>
      <c r="H99" s="69">
        <v>557778.10476827947</v>
      </c>
      <c r="I99" s="70">
        <v>5.1410307511608584E-2</v>
      </c>
      <c r="J99" s="69">
        <v>65577.445618596001</v>
      </c>
      <c r="K99" s="70">
        <v>1.8062662285719455E-2</v>
      </c>
      <c r="L99" s="69">
        <v>0</v>
      </c>
      <c r="M99" s="70">
        <v>0</v>
      </c>
      <c r="N99" s="69">
        <v>1758464.5127739585</v>
      </c>
      <c r="O99" s="70">
        <v>0.23318020326998953</v>
      </c>
      <c r="P99" s="69">
        <v>1396771.2946451425</v>
      </c>
      <c r="Q99" s="70">
        <v>4.4892599931099099E-2</v>
      </c>
      <c r="R99" s="69">
        <v>47272.7318810328</v>
      </c>
      <c r="S99" s="70">
        <v>1.1649995946508106E-2</v>
      </c>
      <c r="T99" s="69">
        <v>0</v>
      </c>
      <c r="U99" s="70">
        <v>0</v>
      </c>
      <c r="V99" s="69">
        <v>963851.07931611058</v>
      </c>
      <c r="W99" s="70">
        <v>0.19743779896563826</v>
      </c>
      <c r="X99" s="69">
        <v>576994.83161218115</v>
      </c>
      <c r="Y99" s="70">
        <v>3.5207351471920931E-2</v>
      </c>
      <c r="Z99" s="69">
        <v>0</v>
      </c>
      <c r="AA99" s="70">
        <v>0</v>
      </c>
      <c r="AB99" s="69">
        <v>0</v>
      </c>
      <c r="AC99" s="70">
        <v>0</v>
      </c>
      <c r="AD99" s="69">
        <v>1401054.6276546009</v>
      </c>
      <c r="AE99" s="70">
        <v>0.21728982944416</v>
      </c>
      <c r="AF99" s="69">
        <v>1946114.2937205131</v>
      </c>
      <c r="AG99" s="70">
        <v>7.4462276720748177E-2</v>
      </c>
      <c r="AH99" s="69">
        <v>0</v>
      </c>
      <c r="AI99" s="70">
        <v>0</v>
      </c>
      <c r="AJ99" s="69">
        <v>9058581.5183391571</v>
      </c>
      <c r="AK99" s="70">
        <v>7.2080154237323377E-2</v>
      </c>
    </row>
    <row r="100" spans="1:37" x14ac:dyDescent="0.3">
      <c r="A100" s="60"/>
      <c r="B100" s="65"/>
      <c r="C100" s="68" t="s">
        <v>135</v>
      </c>
      <c r="D100" s="69">
        <v>0</v>
      </c>
      <c r="E100" s="70">
        <v>0</v>
      </c>
      <c r="F100" s="69">
        <v>1634.0412555841001</v>
      </c>
      <c r="G100" s="70">
        <v>1.1950667665328076E-3</v>
      </c>
      <c r="H100" s="69">
        <v>18770.632076264301</v>
      </c>
      <c r="I100" s="70">
        <v>1.7300857795931378E-3</v>
      </c>
      <c r="J100" s="69">
        <v>0</v>
      </c>
      <c r="K100" s="70">
        <v>0</v>
      </c>
      <c r="L100" s="69">
        <v>0</v>
      </c>
      <c r="M100" s="70">
        <v>0</v>
      </c>
      <c r="N100" s="69">
        <v>39088.859248114102</v>
      </c>
      <c r="O100" s="70">
        <v>5.1833563195931897E-3</v>
      </c>
      <c r="P100" s="69">
        <v>83507.50312592859</v>
      </c>
      <c r="Q100" s="70">
        <v>2.6839533024837401E-3</v>
      </c>
      <c r="R100" s="69">
        <v>0</v>
      </c>
      <c r="S100" s="70">
        <v>0</v>
      </c>
      <c r="T100" s="69">
        <v>0</v>
      </c>
      <c r="U100" s="70">
        <v>0</v>
      </c>
      <c r="V100" s="69">
        <v>13732.5519727049</v>
      </c>
      <c r="W100" s="70">
        <v>2.8130121902191349E-3</v>
      </c>
      <c r="X100" s="69">
        <v>7684.5792210954996</v>
      </c>
      <c r="Y100" s="70">
        <v>4.6890139517363722E-4</v>
      </c>
      <c r="Z100" s="69">
        <v>0</v>
      </c>
      <c r="AA100" s="70">
        <v>0</v>
      </c>
      <c r="AB100" s="69">
        <v>0</v>
      </c>
      <c r="AC100" s="70">
        <v>0</v>
      </c>
      <c r="AD100" s="69">
        <v>0</v>
      </c>
      <c r="AE100" s="70">
        <v>0</v>
      </c>
      <c r="AF100" s="69">
        <v>0</v>
      </c>
      <c r="AG100" s="70">
        <v>0</v>
      </c>
      <c r="AH100" s="69">
        <v>0</v>
      </c>
      <c r="AI100" s="70">
        <v>0</v>
      </c>
      <c r="AJ100" s="69">
        <v>164418.16689969148</v>
      </c>
      <c r="AK100" s="70">
        <v>1.3082938874651325E-3</v>
      </c>
    </row>
    <row r="101" spans="1:37" x14ac:dyDescent="0.3">
      <c r="A101" s="60"/>
      <c r="B101" s="65"/>
      <c r="C101" s="68" t="s">
        <v>136</v>
      </c>
      <c r="D101" s="69">
        <v>0</v>
      </c>
      <c r="E101" s="70">
        <v>0</v>
      </c>
      <c r="F101" s="69">
        <v>0</v>
      </c>
      <c r="G101" s="70">
        <v>0</v>
      </c>
      <c r="H101" s="69">
        <v>0</v>
      </c>
      <c r="I101" s="70">
        <v>0</v>
      </c>
      <c r="J101" s="69">
        <v>0</v>
      </c>
      <c r="K101" s="70">
        <v>0</v>
      </c>
      <c r="L101" s="69">
        <v>0</v>
      </c>
      <c r="M101" s="70">
        <v>0</v>
      </c>
      <c r="N101" s="69">
        <v>0</v>
      </c>
      <c r="O101" s="70">
        <v>0</v>
      </c>
      <c r="P101" s="69">
        <v>0</v>
      </c>
      <c r="Q101" s="70">
        <v>0</v>
      </c>
      <c r="R101" s="69">
        <v>0</v>
      </c>
      <c r="S101" s="70">
        <v>0</v>
      </c>
      <c r="T101" s="69">
        <v>0</v>
      </c>
      <c r="U101" s="70">
        <v>0</v>
      </c>
      <c r="V101" s="69">
        <v>0</v>
      </c>
      <c r="W101" s="70">
        <v>0</v>
      </c>
      <c r="X101" s="69">
        <v>0</v>
      </c>
      <c r="Y101" s="70">
        <v>0</v>
      </c>
      <c r="Z101" s="69">
        <v>0</v>
      </c>
      <c r="AA101" s="70">
        <v>0</v>
      </c>
      <c r="AB101" s="69">
        <v>0</v>
      </c>
      <c r="AC101" s="70">
        <v>0</v>
      </c>
      <c r="AD101" s="69">
        <v>0</v>
      </c>
      <c r="AE101" s="70">
        <v>0</v>
      </c>
      <c r="AF101" s="69">
        <v>0</v>
      </c>
      <c r="AG101" s="70">
        <v>0</v>
      </c>
      <c r="AH101" s="69">
        <v>0</v>
      </c>
      <c r="AI101" s="70">
        <v>0</v>
      </c>
      <c r="AJ101" s="69">
        <v>0</v>
      </c>
      <c r="AK101" s="70">
        <v>0</v>
      </c>
    </row>
    <row r="102" spans="1:37" x14ac:dyDescent="0.3">
      <c r="A102" s="60"/>
      <c r="B102" s="79" t="s">
        <v>133</v>
      </c>
      <c r="C102" s="89"/>
      <c r="D102" s="90">
        <v>0</v>
      </c>
      <c r="E102" s="91">
        <v>0</v>
      </c>
      <c r="F102" s="90">
        <v>0</v>
      </c>
      <c r="G102" s="91">
        <v>0</v>
      </c>
      <c r="H102" s="90">
        <v>0</v>
      </c>
      <c r="I102" s="91">
        <v>0</v>
      </c>
      <c r="J102" s="90">
        <v>0</v>
      </c>
      <c r="K102" s="91">
        <v>0</v>
      </c>
      <c r="L102" s="90">
        <v>0</v>
      </c>
      <c r="M102" s="91">
        <v>0</v>
      </c>
      <c r="N102" s="90">
        <v>0</v>
      </c>
      <c r="O102" s="91">
        <v>0</v>
      </c>
      <c r="P102" s="90">
        <v>0</v>
      </c>
      <c r="Q102" s="91">
        <v>0</v>
      </c>
      <c r="R102" s="90">
        <v>0</v>
      </c>
      <c r="S102" s="91">
        <v>0</v>
      </c>
      <c r="T102" s="90">
        <v>0</v>
      </c>
      <c r="U102" s="91">
        <v>0</v>
      </c>
      <c r="V102" s="90">
        <v>0</v>
      </c>
      <c r="W102" s="91">
        <v>0</v>
      </c>
      <c r="X102" s="90">
        <v>0</v>
      </c>
      <c r="Y102" s="91">
        <v>0</v>
      </c>
      <c r="Z102" s="90">
        <v>0</v>
      </c>
      <c r="AA102" s="91">
        <v>0</v>
      </c>
      <c r="AB102" s="90">
        <v>0</v>
      </c>
      <c r="AC102" s="91">
        <v>0</v>
      </c>
      <c r="AD102" s="90">
        <v>0</v>
      </c>
      <c r="AE102" s="91">
        <v>0</v>
      </c>
      <c r="AF102" s="90">
        <v>0</v>
      </c>
      <c r="AG102" s="91">
        <v>0</v>
      </c>
      <c r="AH102" s="90">
        <v>0</v>
      </c>
      <c r="AI102" s="91">
        <v>0</v>
      </c>
      <c r="AJ102" s="90">
        <v>0</v>
      </c>
      <c r="AK102" s="91">
        <v>0</v>
      </c>
    </row>
    <row r="103" spans="1:37" x14ac:dyDescent="0.3">
      <c r="A103" s="60"/>
      <c r="B103" s="75"/>
      <c r="C103" s="88" t="s">
        <v>111</v>
      </c>
      <c r="D103" s="69">
        <v>0</v>
      </c>
      <c r="E103" s="70">
        <v>0</v>
      </c>
      <c r="F103" s="69">
        <v>0</v>
      </c>
      <c r="G103" s="70">
        <v>0</v>
      </c>
      <c r="H103" s="69">
        <v>0</v>
      </c>
      <c r="I103" s="70">
        <v>0</v>
      </c>
      <c r="J103" s="69">
        <v>0</v>
      </c>
      <c r="K103" s="70">
        <v>0</v>
      </c>
      <c r="L103" s="69">
        <v>0</v>
      </c>
      <c r="M103" s="70">
        <v>0</v>
      </c>
      <c r="N103" s="69">
        <v>0</v>
      </c>
      <c r="O103" s="70">
        <v>0</v>
      </c>
      <c r="P103" s="69">
        <v>0</v>
      </c>
      <c r="Q103" s="70">
        <v>0</v>
      </c>
      <c r="R103" s="69">
        <v>0</v>
      </c>
      <c r="S103" s="70">
        <v>0</v>
      </c>
      <c r="T103" s="69">
        <v>0</v>
      </c>
      <c r="U103" s="70">
        <v>0</v>
      </c>
      <c r="V103" s="69">
        <v>0</v>
      </c>
      <c r="W103" s="70">
        <v>0</v>
      </c>
      <c r="X103" s="69">
        <v>0</v>
      </c>
      <c r="Y103" s="70">
        <v>0</v>
      </c>
      <c r="Z103" s="69">
        <v>0</v>
      </c>
      <c r="AA103" s="70">
        <v>0</v>
      </c>
      <c r="AB103" s="69">
        <v>0</v>
      </c>
      <c r="AC103" s="70">
        <v>0</v>
      </c>
      <c r="AD103" s="69">
        <v>0</v>
      </c>
      <c r="AE103" s="70">
        <v>0</v>
      </c>
      <c r="AF103" s="69">
        <v>0</v>
      </c>
      <c r="AG103" s="70">
        <v>0</v>
      </c>
      <c r="AH103" s="69">
        <v>0</v>
      </c>
      <c r="AI103" s="70">
        <v>0</v>
      </c>
      <c r="AJ103" s="69">
        <v>0</v>
      </c>
      <c r="AK103" s="70">
        <v>0</v>
      </c>
    </row>
    <row r="104" spans="1:37" x14ac:dyDescent="0.3">
      <c r="A104" s="60"/>
      <c r="B104" s="61"/>
      <c r="C104" s="72" t="s">
        <v>112</v>
      </c>
      <c r="D104" s="73">
        <v>0</v>
      </c>
      <c r="E104" s="74">
        <v>0</v>
      </c>
      <c r="F104" s="73">
        <v>0</v>
      </c>
      <c r="G104" s="74">
        <v>0</v>
      </c>
      <c r="H104" s="73">
        <v>0</v>
      </c>
      <c r="I104" s="74">
        <v>0</v>
      </c>
      <c r="J104" s="73">
        <v>0</v>
      </c>
      <c r="K104" s="74">
        <v>0</v>
      </c>
      <c r="L104" s="73">
        <v>0</v>
      </c>
      <c r="M104" s="74">
        <v>0</v>
      </c>
      <c r="N104" s="73">
        <v>0</v>
      </c>
      <c r="O104" s="74">
        <v>0</v>
      </c>
      <c r="P104" s="73">
        <v>0</v>
      </c>
      <c r="Q104" s="74">
        <v>0</v>
      </c>
      <c r="R104" s="73">
        <v>0</v>
      </c>
      <c r="S104" s="74">
        <v>0</v>
      </c>
      <c r="T104" s="73">
        <v>0</v>
      </c>
      <c r="U104" s="74">
        <v>0</v>
      </c>
      <c r="V104" s="73">
        <v>0</v>
      </c>
      <c r="W104" s="74">
        <v>0</v>
      </c>
      <c r="X104" s="73">
        <v>0</v>
      </c>
      <c r="Y104" s="74">
        <v>0</v>
      </c>
      <c r="Z104" s="73">
        <v>0</v>
      </c>
      <c r="AA104" s="74">
        <v>0</v>
      </c>
      <c r="AB104" s="73">
        <v>0</v>
      </c>
      <c r="AC104" s="74">
        <v>0</v>
      </c>
      <c r="AD104" s="73">
        <v>0</v>
      </c>
      <c r="AE104" s="74">
        <v>0</v>
      </c>
      <c r="AF104" s="73">
        <v>0</v>
      </c>
      <c r="AG104" s="74">
        <v>0</v>
      </c>
      <c r="AH104" s="73">
        <v>0</v>
      </c>
      <c r="AI104" s="74">
        <v>0</v>
      </c>
      <c r="AJ104" s="73">
        <v>0</v>
      </c>
      <c r="AK104" s="74">
        <v>0</v>
      </c>
    </row>
    <row r="105" spans="1:37" x14ac:dyDescent="0.3">
      <c r="A105" s="60"/>
      <c r="B105" s="79" t="s">
        <v>139</v>
      </c>
      <c r="C105" s="76"/>
      <c r="D105" s="66">
        <v>0</v>
      </c>
      <c r="E105" s="67">
        <v>0</v>
      </c>
      <c r="F105" s="66">
        <v>374655.85643233464</v>
      </c>
      <c r="G105" s="67">
        <v>0.27400701260086752</v>
      </c>
      <c r="H105" s="66">
        <v>4494003.8554766923</v>
      </c>
      <c r="I105" s="67">
        <v>0.41421152639971887</v>
      </c>
      <c r="J105" s="66">
        <v>1570188.6369443869</v>
      </c>
      <c r="K105" s="67">
        <v>0.4324930135119196</v>
      </c>
      <c r="L105" s="66">
        <v>0</v>
      </c>
      <c r="M105" s="67">
        <v>0</v>
      </c>
      <c r="N105" s="66">
        <v>1219320.9979238815</v>
      </c>
      <c r="O105" s="67">
        <v>0.16168737900700828</v>
      </c>
      <c r="P105" s="66">
        <v>11560220.839277489</v>
      </c>
      <c r="Q105" s="67">
        <v>0.37154856435153599</v>
      </c>
      <c r="R105" s="66">
        <v>1513438.974879412</v>
      </c>
      <c r="S105" s="67">
        <v>0.37297522738910777</v>
      </c>
      <c r="T105" s="66">
        <v>0</v>
      </c>
      <c r="U105" s="67">
        <v>0</v>
      </c>
      <c r="V105" s="66">
        <v>1502507.9931759154</v>
      </c>
      <c r="W105" s="67">
        <v>0.30777770287025763</v>
      </c>
      <c r="X105" s="66">
        <v>6731138.7008148981</v>
      </c>
      <c r="Y105" s="67">
        <v>0.41072389744580207</v>
      </c>
      <c r="Z105" s="66">
        <v>1572109.8951798491</v>
      </c>
      <c r="AA105" s="67">
        <v>0.42048439631859957</v>
      </c>
      <c r="AB105" s="66">
        <v>0</v>
      </c>
      <c r="AC105" s="67">
        <v>0</v>
      </c>
      <c r="AD105" s="66">
        <v>858094.43524869741</v>
      </c>
      <c r="AE105" s="67">
        <v>0.13308202963813248</v>
      </c>
      <c r="AF105" s="66">
        <v>7890600.4502025098</v>
      </c>
      <c r="AG105" s="67">
        <v>0.30191036369841256</v>
      </c>
      <c r="AH105" s="66">
        <v>1516763.2175259325</v>
      </c>
      <c r="AI105" s="67">
        <v>0.42045832707734759</v>
      </c>
      <c r="AJ105" s="66">
        <v>40803043.853082001</v>
      </c>
      <c r="AK105" s="67">
        <v>0.32467441931478619</v>
      </c>
    </row>
    <row r="106" spans="1:37" x14ac:dyDescent="0.3">
      <c r="A106" s="65"/>
      <c r="B106" s="65"/>
      <c r="C106" s="65" t="s">
        <v>154</v>
      </c>
      <c r="D106" s="69">
        <v>0</v>
      </c>
      <c r="E106" s="70">
        <v>0</v>
      </c>
      <c r="F106" s="69">
        <v>374655.85643233464</v>
      </c>
      <c r="G106" s="70">
        <v>0.27400701260086752</v>
      </c>
      <c r="H106" s="69">
        <v>4494003.8554766923</v>
      </c>
      <c r="I106" s="70">
        <v>0.41421152639971887</v>
      </c>
      <c r="J106" s="69">
        <v>1570188.6369443869</v>
      </c>
      <c r="K106" s="70">
        <v>0.4324930135119196</v>
      </c>
      <c r="L106" s="69">
        <v>0</v>
      </c>
      <c r="M106" s="70">
        <v>0</v>
      </c>
      <c r="N106" s="69">
        <v>1208630.4187936187</v>
      </c>
      <c r="O106" s="70">
        <v>0.16026976074029889</v>
      </c>
      <c r="P106" s="69">
        <v>11354029.111320082</v>
      </c>
      <c r="Q106" s="70">
        <v>0.36492150751855207</v>
      </c>
      <c r="R106" s="69">
        <v>1496499.5007244768</v>
      </c>
      <c r="S106" s="70">
        <v>0.3688006261467337</v>
      </c>
      <c r="T106" s="69">
        <v>0</v>
      </c>
      <c r="U106" s="70">
        <v>0</v>
      </c>
      <c r="V106" s="69">
        <v>1502507.9931759154</v>
      </c>
      <c r="W106" s="70">
        <v>0.30777770287025763</v>
      </c>
      <c r="X106" s="69">
        <v>6687592.4453927483</v>
      </c>
      <c r="Y106" s="70">
        <v>0.40806677083749276</v>
      </c>
      <c r="Z106" s="69">
        <v>1551913.7543519991</v>
      </c>
      <c r="AA106" s="70">
        <v>0.41508263521398392</v>
      </c>
      <c r="AB106" s="69">
        <v>0</v>
      </c>
      <c r="AC106" s="70">
        <v>0</v>
      </c>
      <c r="AD106" s="69">
        <v>858094.43524869741</v>
      </c>
      <c r="AE106" s="70">
        <v>0.13308202963813248</v>
      </c>
      <c r="AF106" s="69">
        <v>7890600.4502025098</v>
      </c>
      <c r="AG106" s="70">
        <v>0.30191036369841256</v>
      </c>
      <c r="AH106" s="69">
        <v>1516763.2175259325</v>
      </c>
      <c r="AI106" s="70">
        <v>0.42045832707734759</v>
      </c>
      <c r="AJ106" s="69">
        <v>40505479.675589398</v>
      </c>
      <c r="AK106" s="70">
        <v>0.32230666761262988</v>
      </c>
    </row>
    <row r="107" spans="1:37" x14ac:dyDescent="0.3">
      <c r="A107" s="65"/>
      <c r="B107" s="61"/>
      <c r="C107" s="72" t="s">
        <v>143</v>
      </c>
      <c r="D107" s="73">
        <v>0</v>
      </c>
      <c r="E107" s="74">
        <v>0</v>
      </c>
      <c r="F107" s="73">
        <v>0</v>
      </c>
      <c r="G107" s="74">
        <v>0</v>
      </c>
      <c r="H107" s="73">
        <v>0</v>
      </c>
      <c r="I107" s="74">
        <v>0</v>
      </c>
      <c r="J107" s="73">
        <v>0</v>
      </c>
      <c r="K107" s="74">
        <v>0</v>
      </c>
      <c r="L107" s="73">
        <v>0</v>
      </c>
      <c r="M107" s="74">
        <v>0</v>
      </c>
      <c r="N107" s="73">
        <v>10690.579130262899</v>
      </c>
      <c r="O107" s="74">
        <v>1.4176182667094011E-3</v>
      </c>
      <c r="P107" s="73">
        <v>206191.72795740701</v>
      </c>
      <c r="Q107" s="74">
        <v>6.6270568329839241E-3</v>
      </c>
      <c r="R107" s="73">
        <v>16939.474154935102</v>
      </c>
      <c r="S107" s="74">
        <v>4.1746012423740046E-3</v>
      </c>
      <c r="T107" s="73">
        <v>0</v>
      </c>
      <c r="U107" s="74">
        <v>0</v>
      </c>
      <c r="V107" s="73">
        <v>0</v>
      </c>
      <c r="W107" s="74">
        <v>0</v>
      </c>
      <c r="X107" s="73">
        <v>43546.255422150003</v>
      </c>
      <c r="Y107" s="74">
        <v>2.6571266083093123E-3</v>
      </c>
      <c r="Z107" s="73">
        <v>20196.140827849998</v>
      </c>
      <c r="AA107" s="74">
        <v>5.4017611046156709E-3</v>
      </c>
      <c r="AB107" s="73">
        <v>0</v>
      </c>
      <c r="AC107" s="74">
        <v>0</v>
      </c>
      <c r="AD107" s="73">
        <v>0</v>
      </c>
      <c r="AE107" s="74">
        <v>0</v>
      </c>
      <c r="AF107" s="73">
        <v>0</v>
      </c>
      <c r="AG107" s="74">
        <v>0</v>
      </c>
      <c r="AH107" s="73">
        <v>0</v>
      </c>
      <c r="AI107" s="74">
        <v>0</v>
      </c>
      <c r="AJ107" s="73">
        <v>297564.17749260494</v>
      </c>
      <c r="AK107" s="74">
        <v>2.3677517021563101E-3</v>
      </c>
    </row>
    <row r="108" spans="1:37" x14ac:dyDescent="0.3">
      <c r="A108" s="65"/>
      <c r="B108" s="80" t="s">
        <v>144</v>
      </c>
      <c r="C108" s="61"/>
      <c r="D108" s="63">
        <v>0</v>
      </c>
      <c r="E108" s="64">
        <v>0</v>
      </c>
      <c r="F108" s="63">
        <v>3453.2539536098002</v>
      </c>
      <c r="G108" s="64">
        <v>2.5255598793813305E-3</v>
      </c>
      <c r="H108" s="63">
        <v>71950.092814561795</v>
      </c>
      <c r="I108" s="64">
        <v>6.6316271030790732E-3</v>
      </c>
      <c r="J108" s="63">
        <v>30630.355912713301</v>
      </c>
      <c r="K108" s="64">
        <v>8.4368302138599794E-3</v>
      </c>
      <c r="L108" s="63">
        <v>0</v>
      </c>
      <c r="M108" s="64">
        <v>0</v>
      </c>
      <c r="N108" s="63">
        <v>33948.606241422996</v>
      </c>
      <c r="O108" s="64">
        <v>4.5017359444008464E-3</v>
      </c>
      <c r="P108" s="63">
        <v>56251.684713580806</v>
      </c>
      <c r="Q108" s="64">
        <v>1.8079440685661201E-3</v>
      </c>
      <c r="R108" s="63">
        <v>7334.7247624465017</v>
      </c>
      <c r="S108" s="64">
        <v>1.8075856916054222E-3</v>
      </c>
      <c r="T108" s="63">
        <v>0</v>
      </c>
      <c r="U108" s="64">
        <v>0</v>
      </c>
      <c r="V108" s="63">
        <v>136221.08451899927</v>
      </c>
      <c r="W108" s="64">
        <v>2.7903886479254212E-2</v>
      </c>
      <c r="X108" s="63">
        <v>55364.561889761004</v>
      </c>
      <c r="Y108" s="64">
        <v>3.3782617845906251E-3</v>
      </c>
      <c r="Z108" s="63">
        <v>14912.839792462</v>
      </c>
      <c r="AA108" s="64">
        <v>3.9886629152041672E-3</v>
      </c>
      <c r="AB108" s="63">
        <v>0</v>
      </c>
      <c r="AC108" s="64">
        <v>0</v>
      </c>
      <c r="AD108" s="63">
        <v>13551.016819530199</v>
      </c>
      <c r="AE108" s="64">
        <v>2.1016297833010419E-3</v>
      </c>
      <c r="AF108" s="63">
        <v>184793.71294763836</v>
      </c>
      <c r="AG108" s="64">
        <v>7.070581945860621E-3</v>
      </c>
      <c r="AH108" s="63">
        <v>47460.862306908501</v>
      </c>
      <c r="AI108" s="64">
        <v>1.3156512853575915E-2</v>
      </c>
      <c r="AJ108" s="63">
        <v>655872.79667363444</v>
      </c>
      <c r="AK108" s="64">
        <v>5.2188537740253064E-3</v>
      </c>
    </row>
    <row r="109" spans="1:37" x14ac:dyDescent="0.3">
      <c r="A109" s="60" t="s">
        <v>63</v>
      </c>
      <c r="B109" s="60"/>
      <c r="C109" s="65"/>
      <c r="D109" s="66">
        <v>402.55505999999991</v>
      </c>
      <c r="E109" s="67">
        <v>2.0363767388575722E-3</v>
      </c>
      <c r="F109" s="66">
        <v>-65389.037165315</v>
      </c>
      <c r="G109" s="67">
        <v>-4.7822700280546665E-2</v>
      </c>
      <c r="H109" s="66">
        <v>27956.676768346719</v>
      </c>
      <c r="I109" s="67">
        <v>2.5767618652948686E-3</v>
      </c>
      <c r="J109" s="66">
        <v>28267.860169516207</v>
      </c>
      <c r="K109" s="67">
        <v>7.7861040021528554E-3</v>
      </c>
      <c r="L109" s="66">
        <v>-4494.3364100000017</v>
      </c>
      <c r="M109" s="67">
        <v>-1.8200947863277039E-3</v>
      </c>
      <c r="N109" s="66">
        <v>-95182.189434330561</v>
      </c>
      <c r="O109" s="67">
        <v>-1.2621580997940134E-2</v>
      </c>
      <c r="P109" s="66">
        <v>10608.547650127439</v>
      </c>
      <c r="Q109" s="67">
        <v>3.4096153560212253E-4</v>
      </c>
      <c r="R109" s="66">
        <v>-25916.905599325022</v>
      </c>
      <c r="S109" s="67">
        <v>-6.3870191792176415E-3</v>
      </c>
      <c r="T109" s="66">
        <v>-3314.8376600000001</v>
      </c>
      <c r="U109" s="67">
        <v>-2.0731032942122854E-3</v>
      </c>
      <c r="V109" s="66">
        <v>-103898.00017020677</v>
      </c>
      <c r="W109" s="67">
        <v>-2.1282740571388035E-2</v>
      </c>
      <c r="X109" s="66">
        <v>54349.407925929758</v>
      </c>
      <c r="Y109" s="67">
        <v>3.3163186259268698E-3</v>
      </c>
      <c r="Z109" s="66">
        <v>22574.620180150712</v>
      </c>
      <c r="AA109" s="67">
        <v>6.0379211196851055E-3</v>
      </c>
      <c r="AB109" s="66">
        <v>-8926.0596700000006</v>
      </c>
      <c r="AC109" s="67">
        <v>-5.4167588593672907E-3</v>
      </c>
      <c r="AD109" s="66">
        <v>-5661.5384124827106</v>
      </c>
      <c r="AE109" s="67">
        <v>-8.7804907229013915E-4</v>
      </c>
      <c r="AF109" s="66">
        <v>-407146.75768011413</v>
      </c>
      <c r="AG109" s="67">
        <v>-1.5578260040613001E-2</v>
      </c>
      <c r="AH109" s="66">
        <v>-24773.403394852903</v>
      </c>
      <c r="AI109" s="67">
        <v>-6.8673762832952186E-3</v>
      </c>
      <c r="AJ109" s="66">
        <v>-600543.39784255612</v>
      </c>
      <c r="AK109" s="67">
        <v>-4.7785915107196814E-3</v>
      </c>
    </row>
    <row r="110" spans="1:37" ht="15" thickBot="1" x14ac:dyDescent="0.35">
      <c r="A110" s="92" t="s">
        <v>17</v>
      </c>
      <c r="B110" s="93"/>
      <c r="C110" s="93"/>
      <c r="D110" s="94">
        <v>197682.01645528388</v>
      </c>
      <c r="E110" s="95">
        <v>1</v>
      </c>
      <c r="F110" s="94">
        <v>1367322.1457951418</v>
      </c>
      <c r="G110" s="95">
        <v>1</v>
      </c>
      <c r="H110" s="94">
        <v>10849538.38570858</v>
      </c>
      <c r="I110" s="95">
        <v>1</v>
      </c>
      <c r="J110" s="94">
        <v>3630552.6052182391</v>
      </c>
      <c r="K110" s="95">
        <v>1</v>
      </c>
      <c r="L110" s="94">
        <v>2469287.0084353983</v>
      </c>
      <c r="M110" s="95">
        <v>1</v>
      </c>
      <c r="N110" s="94">
        <v>7541225.57624631</v>
      </c>
      <c r="O110" s="95">
        <v>1</v>
      </c>
      <c r="P110" s="94">
        <v>31113619.990575261</v>
      </c>
      <c r="Q110" s="95">
        <v>1</v>
      </c>
      <c r="R110" s="94">
        <v>4057746.637688919</v>
      </c>
      <c r="S110" s="95">
        <v>1</v>
      </c>
      <c r="T110" s="94">
        <v>1598973.7073181078</v>
      </c>
      <c r="U110" s="95">
        <v>1</v>
      </c>
      <c r="V110" s="94">
        <v>4881796.1118167527</v>
      </c>
      <c r="W110" s="95">
        <v>1</v>
      </c>
      <c r="X110" s="94">
        <v>16388475.91453604</v>
      </c>
      <c r="Y110" s="95">
        <v>1</v>
      </c>
      <c r="Z110" s="94">
        <v>3738806.7403782252</v>
      </c>
      <c r="AA110" s="95">
        <v>1</v>
      </c>
      <c r="AB110" s="94">
        <v>1647859.8921870075</v>
      </c>
      <c r="AC110" s="95">
        <v>1</v>
      </c>
      <c r="AD110" s="94">
        <v>6447861.049173723</v>
      </c>
      <c r="AE110" s="95">
        <v>1</v>
      </c>
      <c r="AF110" s="94">
        <v>26135573.332238007</v>
      </c>
      <c r="AG110" s="95">
        <v>1</v>
      </c>
      <c r="AH110" s="94">
        <v>3607404.3962195292</v>
      </c>
      <c r="AI110" s="95">
        <v>1</v>
      </c>
      <c r="AJ110" s="94">
        <v>125673725.50999051</v>
      </c>
      <c r="AK110" s="95">
        <v>1</v>
      </c>
    </row>
    <row r="111" spans="1:37" x14ac:dyDescent="0.3">
      <c r="A111" s="96"/>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8"/>
    </row>
    <row r="112" spans="1:37" x14ac:dyDescent="0.3">
      <c r="A112" s="99" t="s">
        <v>64</v>
      </c>
      <c r="B112" s="9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100"/>
    </row>
    <row r="113" spans="1:37" x14ac:dyDescent="0.3">
      <c r="A113" s="99" t="s">
        <v>65</v>
      </c>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9"/>
    </row>
    <row r="114" spans="1:37" x14ac:dyDescent="0.3">
      <c r="A114" s="99" t="s">
        <v>66</v>
      </c>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row>
    <row r="115" spans="1:37" x14ac:dyDescent="0.3">
      <c r="A115" s="99" t="s">
        <v>67</v>
      </c>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row>
    <row r="116" spans="1:37" x14ac:dyDescent="0.3">
      <c r="A116" s="99" t="s">
        <v>68</v>
      </c>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101"/>
    </row>
    <row r="117" spans="1:37" x14ac:dyDescent="0.3">
      <c r="A117" s="102" t="s">
        <v>69</v>
      </c>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c r="AI117" s="102"/>
      <c r="AJ117" s="102"/>
      <c r="AK117" s="98"/>
    </row>
    <row r="118" spans="1:37" x14ac:dyDescent="0.3">
      <c r="A118" s="125" t="s">
        <v>70</v>
      </c>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8"/>
      <c r="AK118" s="66"/>
    </row>
    <row r="119" spans="1:37" x14ac:dyDescent="0.3">
      <c r="A119" s="71"/>
      <c r="B119" s="71"/>
      <c r="C119" s="71"/>
      <c r="D119" s="71"/>
      <c r="E119" s="71"/>
      <c r="F119" s="103"/>
      <c r="G119" s="103"/>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row>
    <row r="120" spans="1:37" x14ac:dyDescent="0.3">
      <c r="A120" s="71"/>
      <c r="B120" s="71"/>
      <c r="C120" s="71"/>
      <c r="D120" s="71"/>
      <c r="E120" s="71"/>
      <c r="F120" s="101"/>
      <c r="G120" s="101"/>
      <c r="H120" s="101"/>
      <c r="I120" s="101"/>
      <c r="J120" s="101"/>
      <c r="K120" s="101"/>
      <c r="L120" s="101"/>
      <c r="M120" s="101"/>
      <c r="N120" s="101"/>
      <c r="O120" s="101"/>
      <c r="P120" s="101"/>
      <c r="Q120" s="101"/>
      <c r="R120" s="17"/>
      <c r="S120" s="101"/>
      <c r="T120" s="101"/>
      <c r="U120" s="101"/>
      <c r="V120" s="101"/>
      <c r="W120" s="101"/>
      <c r="X120" s="101"/>
      <c r="Y120" s="101"/>
      <c r="Z120" s="101"/>
      <c r="AA120" s="101"/>
      <c r="AB120" s="101"/>
      <c r="AC120" s="101"/>
      <c r="AD120" s="101"/>
      <c r="AE120" s="101"/>
      <c r="AF120" s="101"/>
      <c r="AG120" s="101"/>
      <c r="AH120" s="101"/>
      <c r="AI120" s="101"/>
      <c r="AJ120" s="101"/>
      <c r="AK120" s="101"/>
    </row>
    <row r="121" spans="1:37" x14ac:dyDescent="0.3">
      <c r="A121" s="101"/>
      <c r="B121" s="101"/>
      <c r="C121" s="101"/>
      <c r="D121" s="101"/>
      <c r="E121" s="101"/>
      <c r="F121" s="101"/>
      <c r="G121" s="101"/>
      <c r="H121" s="101"/>
      <c r="I121" s="101"/>
      <c r="J121" s="101"/>
      <c r="K121" s="101"/>
      <c r="L121" s="101"/>
      <c r="M121" s="101"/>
      <c r="N121" s="101"/>
      <c r="O121" s="101"/>
      <c r="P121" s="17"/>
      <c r="Q121" s="17"/>
      <c r="R121" s="17"/>
      <c r="S121" s="101"/>
      <c r="T121" s="101"/>
      <c r="U121" s="101"/>
      <c r="V121" s="101"/>
      <c r="W121" s="101"/>
      <c r="X121" s="101"/>
      <c r="Y121" s="101"/>
      <c r="Z121" s="101"/>
      <c r="AA121" s="101"/>
      <c r="AB121" s="101"/>
      <c r="AC121" s="101"/>
      <c r="AD121" s="101"/>
      <c r="AE121" s="101"/>
      <c r="AF121" s="101"/>
      <c r="AG121" s="101"/>
      <c r="AH121" s="101"/>
      <c r="AI121" s="101"/>
      <c r="AJ121" s="101"/>
      <c r="AK121" s="101"/>
    </row>
    <row r="122" spans="1:37" x14ac:dyDescent="0.3">
      <c r="A122" s="101"/>
      <c r="B122" s="101"/>
      <c r="C122" s="101"/>
      <c r="D122" s="101"/>
      <c r="E122" s="101"/>
      <c r="F122" s="101"/>
      <c r="G122" s="101"/>
      <c r="H122" s="101"/>
      <c r="I122" s="101"/>
      <c r="J122" s="101"/>
      <c r="K122" s="101"/>
      <c r="L122" s="101"/>
      <c r="M122" s="101"/>
      <c r="N122" s="101"/>
      <c r="O122" s="101"/>
      <c r="P122" s="17"/>
      <c r="Q122" s="17"/>
      <c r="R122" s="101"/>
      <c r="S122" s="101"/>
      <c r="T122" s="101"/>
      <c r="U122" s="101"/>
      <c r="V122" s="101"/>
      <c r="W122" s="101"/>
      <c r="X122" s="101"/>
      <c r="Y122" s="101"/>
      <c r="Z122" s="101"/>
      <c r="AA122" s="101"/>
      <c r="AB122" s="101"/>
      <c r="AC122" s="101"/>
      <c r="AD122" s="101"/>
      <c r="AE122" s="101"/>
      <c r="AF122" s="101"/>
      <c r="AG122" s="101"/>
      <c r="AH122" s="101"/>
      <c r="AI122" s="101"/>
      <c r="AJ122" s="101"/>
      <c r="AK122" s="101"/>
    </row>
    <row r="123" spans="1:37" x14ac:dyDescent="0.3">
      <c r="A123" s="101"/>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row>
    <row r="124" spans="1:37" x14ac:dyDescent="0.3">
      <c r="A124" s="101"/>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c r="AJ124" s="101"/>
      <c r="AK124" s="101"/>
    </row>
    <row r="125" spans="1:37" x14ac:dyDescent="0.3">
      <c r="A125" s="101"/>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row>
    <row r="126" spans="1:37" x14ac:dyDescent="0.3">
      <c r="A126" s="101"/>
      <c r="B126" s="101"/>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c r="AJ126" s="101"/>
      <c r="AK126" s="101"/>
    </row>
    <row r="127" spans="1:37" x14ac:dyDescent="0.3">
      <c r="A127" s="101"/>
      <c r="B127" s="101"/>
      <c r="C127" s="101"/>
      <c r="D127" s="101"/>
      <c r="E127" s="101"/>
      <c r="F127" s="101"/>
      <c r="G127" s="101"/>
      <c r="H127" s="103"/>
      <c r="I127" s="103"/>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c r="AJ127" s="101"/>
      <c r="AK127" s="101"/>
    </row>
    <row r="128" spans="1:37" x14ac:dyDescent="0.3">
      <c r="A128" s="101"/>
      <c r="B128" s="101"/>
      <c r="C128" s="101"/>
      <c r="D128" s="101"/>
      <c r="E128" s="101"/>
      <c r="F128" s="101"/>
      <c r="G128" s="101"/>
      <c r="H128" s="103"/>
      <c r="I128" s="103"/>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row>
    <row r="129" spans="1:37" x14ac:dyDescent="0.3">
      <c r="A129" s="101"/>
      <c r="B129" s="101"/>
      <c r="C129" s="101"/>
      <c r="D129" s="101"/>
      <c r="E129" s="101"/>
      <c r="F129" s="101"/>
      <c r="G129" s="101"/>
      <c r="H129" s="103"/>
      <c r="I129" s="103"/>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row>
    <row r="130" spans="1:37" x14ac:dyDescent="0.3">
      <c r="A130" s="101"/>
      <c r="B130" s="101"/>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c r="AJ130" s="101"/>
      <c r="AK130" s="101"/>
    </row>
    <row r="131" spans="1:37" x14ac:dyDescent="0.3">
      <c r="A131" s="101"/>
      <c r="B131" s="101"/>
      <c r="C131" s="101"/>
      <c r="D131" s="101"/>
      <c r="E131" s="101"/>
      <c r="F131" s="101"/>
      <c r="G131" s="101"/>
      <c r="H131" s="101"/>
      <c r="I131" s="101"/>
      <c r="J131" s="101"/>
      <c r="K131" s="101"/>
      <c r="L131" s="101"/>
      <c r="M131" s="101"/>
      <c r="N131" s="104"/>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row>
    <row r="132" spans="1:37" x14ac:dyDescent="0.3">
      <c r="A132" s="101"/>
      <c r="B132" s="101"/>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c r="AG132" s="101"/>
      <c r="AH132" s="101"/>
      <c r="AI132" s="101"/>
      <c r="AJ132" s="101"/>
      <c r="AK132" s="101"/>
    </row>
    <row r="133" spans="1:37" x14ac:dyDescent="0.3">
      <c r="A133" s="101"/>
      <c r="B133" s="101"/>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row>
    <row r="134" spans="1:37" x14ac:dyDescent="0.3">
      <c r="A134" s="71"/>
      <c r="B134" s="71"/>
      <c r="C134" s="71"/>
      <c r="D134" s="71"/>
      <c r="E134" s="7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row>
    <row r="135" spans="1:37" x14ac:dyDescent="0.3">
      <c r="A135" s="71"/>
      <c r="B135" s="71"/>
      <c r="C135" s="71"/>
      <c r="D135" s="71"/>
      <c r="E135" s="71"/>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c r="AJ135" s="101"/>
      <c r="AK135" s="101"/>
    </row>
    <row r="136" spans="1:37" x14ac:dyDescent="0.3">
      <c r="A136" s="71"/>
      <c r="B136" s="71"/>
      <c r="C136" s="71"/>
      <c r="D136" s="71"/>
      <c r="E136" s="7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row>
    <row r="137" spans="1:37" x14ac:dyDescent="0.3">
      <c r="A137" s="71"/>
      <c r="B137" s="71"/>
      <c r="C137" s="71"/>
      <c r="D137" s="71"/>
      <c r="E137" s="71"/>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row>
    <row r="138" spans="1:37" x14ac:dyDescent="0.3">
      <c r="A138" s="71"/>
      <c r="B138" s="71"/>
      <c r="C138" s="71"/>
      <c r="D138" s="71"/>
      <c r="E138" s="71"/>
      <c r="F138" s="101"/>
      <c r="G138" s="101"/>
      <c r="H138" s="101"/>
      <c r="I138" s="101"/>
      <c r="J138" s="103"/>
      <c r="K138" s="103"/>
      <c r="L138" s="103"/>
      <c r="M138" s="103"/>
      <c r="N138" s="103"/>
      <c r="O138" s="103"/>
      <c r="P138" s="103"/>
      <c r="Q138" s="103"/>
      <c r="R138" s="103"/>
      <c r="S138" s="103"/>
      <c r="T138" s="103"/>
      <c r="U138" s="103"/>
      <c r="V138" s="103"/>
      <c r="W138" s="103"/>
      <c r="X138" s="103"/>
      <c r="Y138" s="103"/>
      <c r="Z138" s="103"/>
      <c r="AA138" s="103"/>
      <c r="AB138" s="103"/>
      <c r="AC138" s="103"/>
      <c r="AD138" s="103"/>
      <c r="AE138" s="103"/>
      <c r="AF138" s="103"/>
      <c r="AG138" s="103"/>
      <c r="AH138" s="103"/>
      <c r="AI138" s="103"/>
      <c r="AJ138" s="101"/>
      <c r="AK138" s="101"/>
    </row>
    <row r="139" spans="1:37" x14ac:dyDescent="0.3">
      <c r="A139" s="71"/>
      <c r="B139" s="71"/>
      <c r="C139" s="71"/>
      <c r="D139" s="71"/>
      <c r="E139" s="71"/>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row>
    <row r="140" spans="1:37" x14ac:dyDescent="0.3">
      <c r="A140" s="71"/>
      <c r="B140" s="71"/>
      <c r="C140" s="71"/>
      <c r="D140" s="71"/>
      <c r="E140" s="71"/>
      <c r="F140" s="101"/>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c r="AJ140" s="101"/>
      <c r="AK140" s="101"/>
    </row>
    <row r="141" spans="1:37" x14ac:dyDescent="0.3">
      <c r="A141" s="71"/>
      <c r="B141" s="71"/>
      <c r="C141" s="71"/>
      <c r="D141" s="71"/>
      <c r="E141" s="71"/>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c r="AJ141" s="101"/>
      <c r="AK141" s="101"/>
    </row>
    <row r="142" spans="1:37" x14ac:dyDescent="0.3">
      <c r="A142" s="71"/>
      <c r="B142" s="71"/>
      <c r="C142" s="71"/>
      <c r="D142" s="71"/>
      <c r="E142" s="7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c r="AJ142" s="101"/>
      <c r="AK142" s="101"/>
    </row>
    <row r="143" spans="1:37" x14ac:dyDescent="0.3">
      <c r="A143" s="71"/>
      <c r="B143" s="71"/>
      <c r="C143" s="71"/>
      <c r="D143" s="71"/>
      <c r="E143" s="71"/>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row>
    <row r="144" spans="1:37" x14ac:dyDescent="0.3">
      <c r="A144" s="71"/>
      <c r="B144" s="71"/>
      <c r="C144" s="71"/>
      <c r="D144" s="71"/>
      <c r="E144" s="71"/>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row>
    <row r="145" spans="1:37" x14ac:dyDescent="0.3">
      <c r="A145" s="71"/>
      <c r="B145" s="71"/>
      <c r="C145" s="71"/>
      <c r="D145" s="71"/>
      <c r="E145" s="71"/>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row>
    <row r="146" spans="1:37" x14ac:dyDescent="0.3">
      <c r="A146" s="71"/>
      <c r="B146" s="71"/>
      <c r="C146" s="71"/>
      <c r="D146" s="71"/>
      <c r="E146" s="71"/>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c r="AJ146" s="101"/>
      <c r="AK146" s="101"/>
    </row>
    <row r="147" spans="1:37" x14ac:dyDescent="0.3">
      <c r="A147" s="71"/>
      <c r="B147" s="71"/>
      <c r="C147" s="71"/>
      <c r="D147" s="71"/>
      <c r="E147" s="7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c r="AJ147" s="101"/>
      <c r="AK147" s="101"/>
    </row>
    <row r="148" spans="1:37" x14ac:dyDescent="0.3">
      <c r="A148" s="71"/>
      <c r="B148" s="71"/>
      <c r="C148" s="71"/>
      <c r="D148" s="71"/>
      <c r="E148" s="71"/>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row>
    <row r="149" spans="1:37" x14ac:dyDescent="0.3">
      <c r="A149" s="71"/>
      <c r="B149" s="71"/>
      <c r="C149" s="71"/>
      <c r="D149" s="71"/>
      <c r="E149" s="7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row>
    <row r="150" spans="1:37" x14ac:dyDescent="0.3">
      <c r="A150" s="71"/>
      <c r="B150" s="71"/>
      <c r="C150" s="71"/>
      <c r="D150" s="71"/>
      <c r="E150" s="71"/>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row>
    <row r="151" spans="1:37" x14ac:dyDescent="0.3">
      <c r="A151" s="71"/>
      <c r="B151" s="71"/>
      <c r="C151" s="71"/>
      <c r="D151" s="71"/>
      <c r="E151" s="71"/>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row>
    <row r="152" spans="1:37" x14ac:dyDescent="0.3">
      <c r="A152" s="71"/>
      <c r="B152" s="71"/>
      <c r="C152" s="71"/>
      <c r="D152" s="71"/>
      <c r="E152" s="7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row>
    <row r="153" spans="1:37" x14ac:dyDescent="0.3">
      <c r="A153" s="71"/>
      <c r="B153" s="71"/>
      <c r="C153" s="71"/>
      <c r="D153" s="71"/>
      <c r="E153" s="71"/>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row>
    <row r="154" spans="1:37" x14ac:dyDescent="0.3">
      <c r="A154" s="71"/>
      <c r="B154" s="71"/>
      <c r="C154" s="71"/>
      <c r="D154" s="71"/>
      <c r="E154" s="71"/>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row>
    <row r="155" spans="1:37" x14ac:dyDescent="0.3">
      <c r="A155" s="71"/>
      <c r="B155" s="71"/>
      <c r="C155" s="71"/>
      <c r="D155" s="71"/>
      <c r="E155" s="71"/>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101"/>
      <c r="AK155" s="101"/>
    </row>
    <row r="156" spans="1:37" x14ac:dyDescent="0.3">
      <c r="A156" s="71"/>
      <c r="B156" s="71"/>
      <c r="C156" s="71"/>
      <c r="D156" s="71"/>
      <c r="E156" s="7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row>
    <row r="157" spans="1:37" x14ac:dyDescent="0.3">
      <c r="A157" s="71"/>
      <c r="B157" s="71"/>
      <c r="C157" s="71"/>
      <c r="D157" s="71"/>
      <c r="E157" s="71"/>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row>
    <row r="158" spans="1:37" x14ac:dyDescent="0.3">
      <c r="A158" s="71"/>
      <c r="B158" s="71"/>
      <c r="C158" s="71"/>
      <c r="D158" s="71"/>
      <c r="E158" s="71"/>
      <c r="F158" s="101"/>
      <c r="G158" s="101"/>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row>
    <row r="159" spans="1:37" x14ac:dyDescent="0.3">
      <c r="A159" s="71"/>
      <c r="B159" s="71"/>
      <c r="C159" s="71"/>
      <c r="D159" s="71"/>
      <c r="E159" s="71"/>
      <c r="F159" s="101"/>
      <c r="G159" s="101"/>
      <c r="H159" s="101"/>
      <c r="I159" s="101"/>
      <c r="J159" s="101"/>
      <c r="K159" s="101"/>
      <c r="L159" s="101"/>
      <c r="M159" s="101"/>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c r="AJ159" s="101"/>
      <c r="AK159" s="101"/>
    </row>
    <row r="160" spans="1:37" x14ac:dyDescent="0.3">
      <c r="A160" s="71"/>
      <c r="B160" s="71"/>
      <c r="C160" s="71"/>
      <c r="D160" s="71"/>
      <c r="E160" s="71"/>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row>
    <row r="161" spans="1:37" x14ac:dyDescent="0.3">
      <c r="A161" s="71"/>
      <c r="B161" s="71"/>
      <c r="C161" s="71"/>
      <c r="D161" s="71"/>
      <c r="E161" s="71"/>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row>
    <row r="162" spans="1:37" x14ac:dyDescent="0.3">
      <c r="A162" s="71"/>
      <c r="B162" s="71"/>
      <c r="C162" s="71"/>
      <c r="D162" s="71"/>
      <c r="E162" s="71"/>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row>
    <row r="163" spans="1:37" x14ac:dyDescent="0.3">
      <c r="A163" s="71"/>
      <c r="B163" s="71"/>
      <c r="C163" s="71"/>
      <c r="D163" s="71"/>
      <c r="E163" s="71"/>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c r="AK163" s="101"/>
    </row>
    <row r="164" spans="1:37" x14ac:dyDescent="0.3">
      <c r="A164" s="71"/>
      <c r="B164" s="71"/>
      <c r="C164" s="71"/>
      <c r="D164" s="71"/>
      <c r="E164" s="71"/>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row>
    <row r="165" spans="1:37" x14ac:dyDescent="0.3">
      <c r="A165" s="71"/>
      <c r="B165" s="71"/>
      <c r="C165" s="71"/>
      <c r="D165" s="71"/>
      <c r="E165" s="71"/>
      <c r="F165" s="101"/>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1"/>
    </row>
    <row r="166" spans="1:37" x14ac:dyDescent="0.3">
      <c r="A166" s="71"/>
      <c r="B166" s="71"/>
      <c r="C166" s="71"/>
      <c r="D166" s="71"/>
      <c r="E166" s="7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row>
    <row r="167" spans="1:37" x14ac:dyDescent="0.3">
      <c r="A167" s="71"/>
      <c r="B167" s="71"/>
      <c r="C167" s="71"/>
      <c r="D167" s="71"/>
      <c r="E167" s="71"/>
      <c r="F167" s="101"/>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row>
    <row r="168" spans="1:37" x14ac:dyDescent="0.3">
      <c r="A168" s="71"/>
      <c r="B168" s="71"/>
      <c r="C168" s="71"/>
      <c r="D168" s="71"/>
      <c r="E168" s="71"/>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row>
    <row r="169" spans="1:37" x14ac:dyDescent="0.3">
      <c r="A169" s="71"/>
      <c r="B169" s="71"/>
      <c r="C169" s="71"/>
      <c r="D169" s="71"/>
      <c r="E169" s="71"/>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row>
    <row r="170" spans="1:37" x14ac:dyDescent="0.3">
      <c r="A170" s="71"/>
      <c r="B170" s="71"/>
      <c r="C170" s="71"/>
      <c r="D170" s="71"/>
      <c r="E170" s="71"/>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row>
    <row r="171" spans="1:37" x14ac:dyDescent="0.3">
      <c r="A171" s="71"/>
      <c r="B171" s="71"/>
      <c r="C171" s="71"/>
      <c r="D171" s="71"/>
      <c r="E171" s="71"/>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c r="AJ171" s="101"/>
      <c r="AK171" s="101"/>
    </row>
    <row r="172" spans="1:37" x14ac:dyDescent="0.3">
      <c r="A172" s="71"/>
      <c r="B172" s="71"/>
      <c r="C172" s="71"/>
      <c r="D172" s="71"/>
      <c r="E172" s="71"/>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c r="AJ172" s="101"/>
      <c r="AK172" s="101"/>
    </row>
    <row r="173" spans="1:37" x14ac:dyDescent="0.3">
      <c r="A173" s="71"/>
      <c r="B173" s="71"/>
      <c r="C173" s="71"/>
      <c r="D173" s="71"/>
      <c r="E173" s="71"/>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c r="AJ173" s="101"/>
      <c r="AK173" s="101"/>
    </row>
    <row r="174" spans="1:37" x14ac:dyDescent="0.3">
      <c r="A174" s="71"/>
      <c r="B174" s="71"/>
      <c r="C174" s="71"/>
      <c r="D174" s="71"/>
      <c r="E174" s="71"/>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c r="AJ174" s="101"/>
      <c r="AK174" s="101"/>
    </row>
    <row r="175" spans="1:37" x14ac:dyDescent="0.3">
      <c r="A175" s="71"/>
      <c r="B175" s="71"/>
      <c r="C175" s="71"/>
      <c r="D175" s="71"/>
      <c r="E175" s="71"/>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c r="AJ175" s="101"/>
      <c r="AK175" s="101"/>
    </row>
    <row r="176" spans="1:37" x14ac:dyDescent="0.3">
      <c r="A176" s="71"/>
      <c r="B176" s="71"/>
      <c r="C176" s="71"/>
      <c r="D176" s="71"/>
      <c r="E176" s="71"/>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c r="AJ176" s="101"/>
      <c r="AK176" s="101"/>
    </row>
    <row r="177" spans="1:37" x14ac:dyDescent="0.3">
      <c r="A177" s="71"/>
      <c r="B177" s="71"/>
      <c r="C177" s="71"/>
      <c r="D177" s="71"/>
      <c r="E177" s="71"/>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c r="AJ177" s="101"/>
      <c r="AK177" s="101"/>
    </row>
    <row r="178" spans="1:37" x14ac:dyDescent="0.3">
      <c r="A178" s="71"/>
      <c r="B178" s="71"/>
      <c r="C178" s="71"/>
      <c r="D178" s="71"/>
      <c r="E178" s="71"/>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row>
    <row r="179" spans="1:37" x14ac:dyDescent="0.3">
      <c r="A179" s="71"/>
      <c r="B179" s="71"/>
      <c r="C179" s="71"/>
      <c r="D179" s="71"/>
      <c r="E179" s="71"/>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c r="AJ179" s="101"/>
      <c r="AK179" s="101"/>
    </row>
    <row r="180" spans="1:37" x14ac:dyDescent="0.3">
      <c r="A180" s="71"/>
      <c r="B180" s="71"/>
      <c r="C180" s="71"/>
      <c r="D180" s="71"/>
      <c r="E180" s="71"/>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c r="AJ180" s="101"/>
      <c r="AK180" s="101"/>
    </row>
    <row r="181" spans="1:37" x14ac:dyDescent="0.3">
      <c r="A181" s="71"/>
      <c r="B181" s="71"/>
      <c r="C181" s="71"/>
      <c r="D181" s="71"/>
      <c r="E181" s="7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D181" s="101"/>
      <c r="AE181" s="101"/>
      <c r="AF181" s="101"/>
      <c r="AG181" s="101"/>
      <c r="AH181" s="101"/>
      <c r="AI181" s="101"/>
      <c r="AJ181" s="101"/>
      <c r="AK181" s="101"/>
    </row>
    <row r="182" spans="1:37" x14ac:dyDescent="0.3">
      <c r="A182" s="71"/>
      <c r="B182" s="71"/>
      <c r="C182" s="71"/>
      <c r="D182" s="71"/>
      <c r="E182" s="7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01"/>
      <c r="AH182" s="101"/>
      <c r="AI182" s="101"/>
      <c r="AJ182" s="101"/>
      <c r="AK182" s="101"/>
    </row>
    <row r="183" spans="1:37" x14ac:dyDescent="0.3">
      <c r="A183" s="71"/>
      <c r="B183" s="71"/>
      <c r="C183" s="71"/>
      <c r="D183" s="71"/>
      <c r="E183" s="7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c r="AJ183" s="101"/>
      <c r="AK183" s="101"/>
    </row>
    <row r="184" spans="1:37" x14ac:dyDescent="0.3">
      <c r="A184" s="71"/>
      <c r="B184" s="71"/>
      <c r="C184" s="71"/>
      <c r="D184" s="71"/>
      <c r="E184" s="7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c r="AJ184" s="101"/>
      <c r="AK184" s="101"/>
    </row>
    <row r="185" spans="1:37" x14ac:dyDescent="0.3">
      <c r="A185" s="71"/>
      <c r="B185" s="71"/>
      <c r="C185" s="71"/>
      <c r="D185" s="71"/>
      <c r="E185" s="7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1"/>
      <c r="AJ185" s="101"/>
      <c r="AK185" s="101"/>
    </row>
    <row r="186" spans="1:37" x14ac:dyDescent="0.3">
      <c r="A186" s="71"/>
      <c r="B186" s="71"/>
      <c r="C186" s="71"/>
      <c r="D186" s="71"/>
      <c r="E186" s="7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row>
    <row r="187" spans="1:37" x14ac:dyDescent="0.3">
      <c r="A187" s="71"/>
      <c r="B187" s="71"/>
      <c r="C187" s="71"/>
      <c r="D187" s="71"/>
      <c r="E187" s="7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1"/>
    </row>
    <row r="188" spans="1:37" x14ac:dyDescent="0.3">
      <c r="A188" s="71"/>
      <c r="B188" s="71"/>
      <c r="C188" s="71"/>
      <c r="D188" s="71"/>
      <c r="E188" s="7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row>
    <row r="189" spans="1:37" x14ac:dyDescent="0.3">
      <c r="A189" s="71"/>
      <c r="B189" s="71"/>
      <c r="C189" s="71"/>
      <c r="D189" s="71"/>
      <c r="E189" s="7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row>
    <row r="190" spans="1:37" x14ac:dyDescent="0.3">
      <c r="A190" s="71"/>
      <c r="B190" s="71"/>
      <c r="C190" s="71"/>
      <c r="D190" s="71"/>
      <c r="E190" s="7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row>
    <row r="191" spans="1:37" x14ac:dyDescent="0.3">
      <c r="A191" s="71"/>
      <c r="B191" s="71"/>
      <c r="C191" s="71"/>
      <c r="D191" s="71"/>
      <c r="E191" s="7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row>
    <row r="192" spans="1:37" x14ac:dyDescent="0.3">
      <c r="A192" s="71"/>
      <c r="B192" s="71"/>
      <c r="C192" s="71"/>
      <c r="D192" s="71"/>
      <c r="E192" s="7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row>
    <row r="193" spans="1:37" x14ac:dyDescent="0.3">
      <c r="A193" s="71"/>
      <c r="B193" s="71"/>
      <c r="C193" s="71"/>
      <c r="D193" s="71"/>
      <c r="E193" s="7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row>
    <row r="194" spans="1:37" x14ac:dyDescent="0.3">
      <c r="A194" s="71"/>
      <c r="B194" s="71"/>
      <c r="C194" s="71"/>
      <c r="D194" s="71"/>
      <c r="E194" s="7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c r="AK194" s="101"/>
    </row>
    <row r="195" spans="1:37" x14ac:dyDescent="0.3">
      <c r="A195" s="71"/>
      <c r="B195" s="71"/>
      <c r="C195" s="71"/>
      <c r="D195" s="71"/>
      <c r="E195" s="7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1"/>
    </row>
    <row r="196" spans="1:37" x14ac:dyDescent="0.3">
      <c r="A196" s="71"/>
      <c r="B196" s="71"/>
      <c r="C196" s="71"/>
      <c r="D196" s="71"/>
      <c r="E196" s="7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row>
    <row r="197" spans="1:37" x14ac:dyDescent="0.3">
      <c r="A197" s="71"/>
      <c r="B197" s="71"/>
      <c r="C197" s="71"/>
      <c r="D197" s="71"/>
      <c r="E197" s="7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c r="AK197" s="101"/>
    </row>
    <row r="198" spans="1:37" x14ac:dyDescent="0.3">
      <c r="A198" s="71"/>
      <c r="B198" s="71"/>
      <c r="C198" s="71"/>
      <c r="D198" s="71"/>
      <c r="E198" s="7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01"/>
      <c r="AH198" s="101"/>
      <c r="AI198" s="101"/>
      <c r="AJ198" s="101"/>
      <c r="AK198" s="101"/>
    </row>
    <row r="199" spans="1:37" x14ac:dyDescent="0.3">
      <c r="A199" s="71"/>
      <c r="B199" s="71"/>
      <c r="C199" s="71"/>
      <c r="D199" s="71"/>
      <c r="E199" s="7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c r="AJ199" s="101"/>
      <c r="AK199" s="101"/>
    </row>
    <row r="200" spans="1:37" x14ac:dyDescent="0.3">
      <c r="A200" s="71"/>
      <c r="B200" s="71"/>
      <c r="C200" s="71"/>
      <c r="D200" s="71"/>
      <c r="E200" s="7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01"/>
      <c r="AH200" s="101"/>
      <c r="AI200" s="101"/>
      <c r="AJ200" s="101"/>
      <c r="AK200" s="101"/>
    </row>
    <row r="201" spans="1:37" x14ac:dyDescent="0.3">
      <c r="A201" s="71"/>
      <c r="B201" s="71"/>
      <c r="C201" s="71"/>
      <c r="D201" s="71"/>
      <c r="E201" s="7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01"/>
      <c r="AH201" s="101"/>
      <c r="AI201" s="101"/>
      <c r="AJ201" s="101"/>
      <c r="AK201" s="101"/>
    </row>
  </sheetData>
  <mergeCells count="20">
    <mergeCell ref="AD7:AE7"/>
    <mergeCell ref="AF7:AG7"/>
    <mergeCell ref="AH7:AI7"/>
    <mergeCell ref="AJ7:AK7"/>
    <mergeCell ref="A2:AK2"/>
    <mergeCell ref="A4:AK4"/>
    <mergeCell ref="A5:AK5"/>
    <mergeCell ref="D7:E7"/>
    <mergeCell ref="F7:G7"/>
    <mergeCell ref="H7:I7"/>
    <mergeCell ref="J7:K7"/>
    <mergeCell ref="L7:M7"/>
    <mergeCell ref="N7:O7"/>
    <mergeCell ref="P7:Q7"/>
    <mergeCell ref="R7:S7"/>
    <mergeCell ref="T7:U7"/>
    <mergeCell ref="V7:W7"/>
    <mergeCell ref="X7:Y7"/>
    <mergeCell ref="Z7:AA7"/>
    <mergeCell ref="AB7:AC7"/>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E0FBB-3A8C-4744-9295-05B534C82857}">
  <sheetPr codeName="Hoja3"/>
  <dimension ref="A1:AI1133"/>
  <sheetViews>
    <sheetView zoomScale="80" zoomScaleNormal="80" workbookViewId="0">
      <selection activeCell="A2" sqref="A2:AI2"/>
    </sheetView>
  </sheetViews>
  <sheetFormatPr baseColWidth="10" defaultRowHeight="14.4" x14ac:dyDescent="0.3"/>
  <cols>
    <col min="1" max="1" width="50.5546875" bestFit="1" customWidth="1"/>
    <col min="2" max="2" width="12.21875" bestFit="1" customWidth="1"/>
    <col min="3" max="3" width="8.5546875" bestFit="1" customWidth="1"/>
    <col min="4" max="4" width="13.77734375" bestFit="1" customWidth="1"/>
    <col min="5" max="5" width="8.5546875" bestFit="1" customWidth="1"/>
    <col min="6" max="6" width="14.88671875" bestFit="1" customWidth="1"/>
    <col min="7" max="7" width="8.5546875" bestFit="1" customWidth="1"/>
    <col min="8" max="8" width="13.77734375" bestFit="1" customWidth="1"/>
    <col min="9" max="9" width="8.5546875" bestFit="1" customWidth="1"/>
    <col min="10" max="10" width="13.77734375" bestFit="1" customWidth="1"/>
    <col min="11" max="11" width="8.5546875" bestFit="1" customWidth="1"/>
    <col min="12" max="12" width="13.77734375" bestFit="1" customWidth="1"/>
    <col min="13" max="13" width="8.5546875" bestFit="1" customWidth="1"/>
    <col min="14" max="14" width="14.88671875" bestFit="1" customWidth="1"/>
    <col min="15" max="15" width="8.5546875" bestFit="1" customWidth="1"/>
    <col min="16" max="16" width="13.77734375" bestFit="1" customWidth="1"/>
    <col min="17" max="17" width="8.5546875" bestFit="1" customWidth="1"/>
    <col min="18" max="18" width="13.77734375" bestFit="1" customWidth="1"/>
    <col min="19" max="19" width="8.5546875" bestFit="1" customWidth="1"/>
    <col min="20" max="20" width="13.77734375" bestFit="1" customWidth="1"/>
    <col min="21" max="21" width="8.5546875" bestFit="1" customWidth="1"/>
    <col min="22" max="22" width="14.88671875" bestFit="1" customWidth="1"/>
    <col min="23" max="23" width="8.5546875" bestFit="1" customWidth="1"/>
    <col min="24" max="24" width="13.77734375" bestFit="1" customWidth="1"/>
    <col min="25" max="25" width="8.5546875" bestFit="1" customWidth="1"/>
    <col min="26" max="26" width="13.77734375" bestFit="1" customWidth="1"/>
    <col min="27" max="27" width="8.5546875" bestFit="1" customWidth="1"/>
    <col min="28" max="28" width="13.77734375" bestFit="1" customWidth="1"/>
    <col min="29" max="29" width="8.5546875" bestFit="1" customWidth="1"/>
    <col min="30" max="30" width="14.88671875" bestFit="1" customWidth="1"/>
    <col min="31" max="31" width="8.5546875" bestFit="1" customWidth="1"/>
    <col min="32" max="32" width="13.77734375" bestFit="1" customWidth="1"/>
    <col min="33" max="33" width="8.5546875" bestFit="1" customWidth="1"/>
    <col min="34" max="34" width="16" bestFit="1" customWidth="1"/>
    <col min="35" max="35" width="8.5546875" bestFit="1" customWidth="1"/>
  </cols>
  <sheetData>
    <row r="1" spans="1:35" x14ac:dyDescent="0.3">
      <c r="A1" s="1"/>
      <c r="B1" s="2"/>
      <c r="C1" s="1"/>
      <c r="D1" s="2"/>
      <c r="E1" s="1"/>
      <c r="F1" s="2"/>
      <c r="G1" s="1"/>
      <c r="H1" s="2"/>
      <c r="I1" s="1"/>
      <c r="J1" s="2"/>
      <c r="K1" s="1"/>
      <c r="L1" s="2"/>
      <c r="M1" s="1"/>
      <c r="N1" s="2"/>
      <c r="O1" s="1"/>
      <c r="P1" s="2"/>
      <c r="Q1" s="1"/>
      <c r="R1" s="2"/>
      <c r="S1" s="1"/>
      <c r="T1" s="2"/>
      <c r="U1" s="1"/>
      <c r="V1" s="2"/>
      <c r="W1" s="1"/>
      <c r="X1" s="2"/>
      <c r="Y1" s="1"/>
      <c r="Z1" s="2"/>
      <c r="AA1" s="1"/>
      <c r="AB1" s="2"/>
      <c r="AC1" s="1"/>
      <c r="AD1" s="2"/>
      <c r="AE1" s="1"/>
      <c r="AF1" s="2"/>
      <c r="AG1" s="1"/>
      <c r="AH1" s="2"/>
      <c r="AI1" s="1"/>
    </row>
    <row r="2" spans="1:35" x14ac:dyDescent="0.3">
      <c r="A2" s="152" t="s">
        <v>21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row>
    <row r="3" spans="1:35" x14ac:dyDescent="0.3">
      <c r="A3" s="3"/>
      <c r="B3" s="4"/>
      <c r="C3" s="3"/>
      <c r="D3" s="4"/>
      <c r="E3" s="3"/>
      <c r="F3" s="4"/>
      <c r="G3" s="3"/>
      <c r="H3" s="4"/>
      <c r="I3" s="3"/>
      <c r="J3" s="4"/>
      <c r="K3" s="3"/>
      <c r="L3" s="4"/>
      <c r="M3" s="3"/>
      <c r="N3" s="2"/>
      <c r="O3" s="1"/>
      <c r="P3" s="2"/>
      <c r="Q3" s="1"/>
      <c r="R3" s="2"/>
      <c r="S3" s="1"/>
      <c r="T3" s="2"/>
      <c r="U3" s="1"/>
      <c r="V3" s="2"/>
      <c r="W3" s="1"/>
      <c r="X3" s="2"/>
      <c r="Y3" s="1"/>
      <c r="Z3" s="2"/>
      <c r="AA3" s="1"/>
      <c r="AB3" s="2"/>
      <c r="AC3" s="1"/>
      <c r="AD3" s="2"/>
      <c r="AE3" s="1"/>
      <c r="AF3" s="2"/>
      <c r="AG3" s="1"/>
      <c r="AH3" s="2"/>
      <c r="AI3" s="1"/>
    </row>
    <row r="4" spans="1:35" x14ac:dyDescent="0.3">
      <c r="A4" s="152" t="s">
        <v>1219</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row>
    <row r="5" spans="1:35" x14ac:dyDescent="0.3">
      <c r="A5" s="152" t="s">
        <v>1031</v>
      </c>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row>
    <row r="6" spans="1:35" x14ac:dyDescent="0.3">
      <c r="A6" s="3"/>
      <c r="B6" s="4"/>
      <c r="C6" s="3"/>
      <c r="D6" s="4"/>
      <c r="E6" s="3"/>
      <c r="F6" s="4"/>
      <c r="G6" s="3"/>
      <c r="H6" s="4"/>
      <c r="I6" s="3"/>
      <c r="J6" s="4"/>
      <c r="K6" s="3"/>
      <c r="L6" s="4"/>
      <c r="M6" s="3"/>
      <c r="N6" s="2"/>
      <c r="O6" s="1"/>
      <c r="P6" s="2"/>
      <c r="Q6" s="1"/>
      <c r="R6" s="2"/>
      <c r="S6" s="1"/>
      <c r="T6" s="2"/>
      <c r="U6" s="1"/>
      <c r="V6" s="2"/>
      <c r="W6" s="1"/>
      <c r="X6" s="2"/>
      <c r="Y6" s="1"/>
      <c r="Z6" s="2"/>
      <c r="AA6" s="1"/>
      <c r="AB6" s="2"/>
      <c r="AC6" s="1"/>
      <c r="AD6" s="2"/>
      <c r="AE6" s="1"/>
      <c r="AF6" s="2"/>
      <c r="AG6" s="1"/>
      <c r="AH6" s="2"/>
      <c r="AI6" s="1"/>
    </row>
    <row r="7" spans="1:35" x14ac:dyDescent="0.3">
      <c r="A7" s="13"/>
      <c r="B7" s="153" t="s">
        <v>1</v>
      </c>
      <c r="C7" s="153"/>
      <c r="D7" s="153" t="s">
        <v>2</v>
      </c>
      <c r="E7" s="153"/>
      <c r="F7" s="153" t="s">
        <v>3</v>
      </c>
      <c r="G7" s="153"/>
      <c r="H7" s="153" t="s">
        <v>4</v>
      </c>
      <c r="I7" s="153"/>
      <c r="J7" s="153" t="s">
        <v>5</v>
      </c>
      <c r="K7" s="153"/>
      <c r="L7" s="153" t="s">
        <v>6</v>
      </c>
      <c r="M7" s="153"/>
      <c r="N7" s="153" t="s">
        <v>7</v>
      </c>
      <c r="O7" s="153"/>
      <c r="P7" s="153" t="s">
        <v>8</v>
      </c>
      <c r="Q7" s="153"/>
      <c r="R7" s="153" t="s">
        <v>9</v>
      </c>
      <c r="S7" s="153"/>
      <c r="T7" s="153" t="s">
        <v>10</v>
      </c>
      <c r="U7" s="153"/>
      <c r="V7" s="153" t="s">
        <v>11</v>
      </c>
      <c r="W7" s="153"/>
      <c r="X7" s="153" t="s">
        <v>12</v>
      </c>
      <c r="Y7" s="153"/>
      <c r="Z7" s="153" t="s">
        <v>13</v>
      </c>
      <c r="AA7" s="153"/>
      <c r="AB7" s="153" t="s">
        <v>14</v>
      </c>
      <c r="AC7" s="153"/>
      <c r="AD7" s="153" t="s">
        <v>15</v>
      </c>
      <c r="AE7" s="153"/>
      <c r="AF7" s="153" t="s">
        <v>16</v>
      </c>
      <c r="AG7" s="153"/>
      <c r="AH7" s="153" t="s">
        <v>17</v>
      </c>
      <c r="AI7" s="153"/>
    </row>
    <row r="8" spans="1:35" x14ac:dyDescent="0.3">
      <c r="A8" s="13"/>
      <c r="B8" s="7" t="s">
        <v>18</v>
      </c>
      <c r="C8" s="6" t="s">
        <v>19</v>
      </c>
      <c r="D8" s="7" t="s">
        <v>18</v>
      </c>
      <c r="E8" s="6" t="s">
        <v>19</v>
      </c>
      <c r="F8" s="7" t="s">
        <v>18</v>
      </c>
      <c r="G8" s="6" t="s">
        <v>19</v>
      </c>
      <c r="H8" s="7" t="s">
        <v>18</v>
      </c>
      <c r="I8" s="6" t="s">
        <v>19</v>
      </c>
      <c r="J8" s="7" t="s">
        <v>18</v>
      </c>
      <c r="K8" s="6" t="s">
        <v>19</v>
      </c>
      <c r="L8" s="7" t="s">
        <v>18</v>
      </c>
      <c r="M8" s="6" t="s">
        <v>19</v>
      </c>
      <c r="N8" s="7" t="s">
        <v>18</v>
      </c>
      <c r="O8" s="6" t="s">
        <v>19</v>
      </c>
      <c r="P8" s="7" t="s">
        <v>18</v>
      </c>
      <c r="Q8" s="6" t="s">
        <v>19</v>
      </c>
      <c r="R8" s="7" t="s">
        <v>18</v>
      </c>
      <c r="S8" s="6" t="s">
        <v>19</v>
      </c>
      <c r="T8" s="7" t="s">
        <v>18</v>
      </c>
      <c r="U8" s="6" t="s">
        <v>19</v>
      </c>
      <c r="V8" s="7" t="s">
        <v>18</v>
      </c>
      <c r="W8" s="6" t="s">
        <v>19</v>
      </c>
      <c r="X8" s="7" t="s">
        <v>18</v>
      </c>
      <c r="Y8" s="6" t="s">
        <v>19</v>
      </c>
      <c r="Z8" s="7" t="s">
        <v>18</v>
      </c>
      <c r="AA8" s="6" t="s">
        <v>19</v>
      </c>
      <c r="AB8" s="7" t="s">
        <v>18</v>
      </c>
      <c r="AC8" s="6" t="s">
        <v>19</v>
      </c>
      <c r="AD8" s="7" t="s">
        <v>18</v>
      </c>
      <c r="AE8" s="6" t="s">
        <v>19</v>
      </c>
      <c r="AF8" s="7" t="s">
        <v>18</v>
      </c>
      <c r="AG8" s="6" t="s">
        <v>19</v>
      </c>
      <c r="AH8" s="7" t="s">
        <v>18</v>
      </c>
      <c r="AI8" s="6" t="s">
        <v>19</v>
      </c>
    </row>
    <row r="9" spans="1:35" x14ac:dyDescent="0.3">
      <c r="A9" s="107" t="s">
        <v>155</v>
      </c>
      <c r="B9" s="128">
        <v>197279.46139528393</v>
      </c>
      <c r="C9" s="109">
        <v>0.99796362326114185</v>
      </c>
      <c r="D9" s="128">
        <v>592043.76873094798</v>
      </c>
      <c r="E9" s="109">
        <v>0.43299508499268546</v>
      </c>
      <c r="F9" s="128">
        <v>5449121.8485366311</v>
      </c>
      <c r="G9" s="109">
        <v>0.50224457989055171</v>
      </c>
      <c r="H9" s="128">
        <v>1928929.7036700458</v>
      </c>
      <c r="I9" s="109">
        <v>0.5313047112711079</v>
      </c>
      <c r="J9" s="128">
        <v>2473781.3448453988</v>
      </c>
      <c r="K9" s="109">
        <v>1.0018200947863278</v>
      </c>
      <c r="L9" s="128">
        <v>3746761.0902676187</v>
      </c>
      <c r="M9" s="109">
        <v>0.49683715894526931</v>
      </c>
      <c r="N9" s="128">
        <v>16082302.38523129</v>
      </c>
      <c r="O9" s="109">
        <v>0.5168894648100355</v>
      </c>
      <c r="P9" s="128">
        <v>2435378.6368398834</v>
      </c>
      <c r="Q9" s="109">
        <v>0.60018006403350721</v>
      </c>
      <c r="R9" s="128">
        <v>1602288.5449781076</v>
      </c>
      <c r="S9" s="109">
        <v>1.002073103294213</v>
      </c>
      <c r="T9" s="128">
        <v>2080477.6818491153</v>
      </c>
      <c r="U9" s="109">
        <v>0.42617053932530347</v>
      </c>
      <c r="V9" s="128">
        <v>8643851.398293715</v>
      </c>
      <c r="W9" s="109">
        <v>0.52743473178167399</v>
      </c>
      <c r="X9" s="128">
        <v>2128398.767299844</v>
      </c>
      <c r="Y9" s="109">
        <v>0.56927220771099052</v>
      </c>
      <c r="Z9" s="128">
        <v>1656785.951857008</v>
      </c>
      <c r="AA9" s="109">
        <v>1.0054167588593674</v>
      </c>
      <c r="AB9" s="128">
        <v>3211469.4693336603</v>
      </c>
      <c r="AC9" s="109">
        <v>0.49806741256392334</v>
      </c>
      <c r="AD9" s="128">
        <v>15366651.28910445</v>
      </c>
      <c r="AE9" s="109">
        <v>0.58795921917464933</v>
      </c>
      <c r="AF9" s="128">
        <v>2067953.7197815408</v>
      </c>
      <c r="AG9" s="109">
        <v>0.57325253635237194</v>
      </c>
      <c r="AH9" s="128">
        <v>69663475.062014505</v>
      </c>
      <c r="AI9" s="109">
        <v>0.55432012363217931</v>
      </c>
    </row>
    <row r="10" spans="1:35" x14ac:dyDescent="0.3">
      <c r="A10" s="59" t="s">
        <v>57</v>
      </c>
      <c r="B10" s="129">
        <v>0</v>
      </c>
      <c r="C10" s="111"/>
      <c r="D10" s="129">
        <v>209367.47237636591</v>
      </c>
      <c r="E10" s="111">
        <v>0.15312227116354651</v>
      </c>
      <c r="F10" s="129">
        <v>2205069.0515249195</v>
      </c>
      <c r="G10" s="111">
        <v>0.20324081754754794</v>
      </c>
      <c r="H10" s="129">
        <v>0</v>
      </c>
      <c r="I10" s="111"/>
      <c r="J10" s="129">
        <v>0</v>
      </c>
      <c r="K10" s="111"/>
      <c r="L10" s="129">
        <v>1657246.5395751097</v>
      </c>
      <c r="M10" s="111">
        <v>0.21975825054155379</v>
      </c>
      <c r="N10" s="129">
        <v>7070508.8932711966</v>
      </c>
      <c r="O10" s="111">
        <v>0.22724803142202482</v>
      </c>
      <c r="P10" s="129">
        <v>0</v>
      </c>
      <c r="Q10" s="111"/>
      <c r="R10" s="129">
        <v>0</v>
      </c>
      <c r="S10" s="111"/>
      <c r="T10" s="129">
        <v>1057666.8646585518</v>
      </c>
      <c r="U10" s="111">
        <v>0.21665527204185978</v>
      </c>
      <c r="V10" s="129">
        <v>3756059.6426289021</v>
      </c>
      <c r="W10" s="111">
        <v>0.22918907543424519</v>
      </c>
      <c r="X10" s="129">
        <v>1301.4943538284997</v>
      </c>
      <c r="Y10" s="111">
        <v>3.4810420655677934E-4</v>
      </c>
      <c r="Z10" s="129">
        <v>0</v>
      </c>
      <c r="AA10" s="111"/>
      <c r="AB10" s="129">
        <v>1692232.5829316305</v>
      </c>
      <c r="AC10" s="111">
        <v>0.26244867406819905</v>
      </c>
      <c r="AD10" s="129">
        <v>6496225.3612754578</v>
      </c>
      <c r="AE10" s="111">
        <v>0.24855874706457734</v>
      </c>
      <c r="AF10" s="129">
        <v>0</v>
      </c>
      <c r="AG10" s="111"/>
      <c r="AH10" s="129">
        <v>24145677.902595952</v>
      </c>
      <c r="AI10" s="111">
        <v>0.19212988080532786</v>
      </c>
    </row>
    <row r="11" spans="1:35" x14ac:dyDescent="0.3">
      <c r="A11" s="112" t="s">
        <v>1054</v>
      </c>
      <c r="B11" s="119">
        <v>0</v>
      </c>
      <c r="C11" s="57"/>
      <c r="D11" s="119">
        <v>209367.47237636591</v>
      </c>
      <c r="E11" s="57">
        <v>0.15312227116354651</v>
      </c>
      <c r="F11" s="119">
        <v>2205069.0515249195</v>
      </c>
      <c r="G11" s="57">
        <v>0.20324081754754794</v>
      </c>
      <c r="H11" s="119">
        <v>0</v>
      </c>
      <c r="I11" s="57"/>
      <c r="J11" s="119">
        <v>0</v>
      </c>
      <c r="K11" s="57"/>
      <c r="L11" s="119">
        <v>1657246.5395751097</v>
      </c>
      <c r="M11" s="57">
        <v>0.21975825054155379</v>
      </c>
      <c r="N11" s="119">
        <v>7070508.8932711966</v>
      </c>
      <c r="O11" s="57">
        <v>0.22724803142202482</v>
      </c>
      <c r="P11" s="119">
        <v>0</v>
      </c>
      <c r="Q11" s="57"/>
      <c r="R11" s="119">
        <v>0</v>
      </c>
      <c r="S11" s="57"/>
      <c r="T11" s="119">
        <v>1057666.8646585518</v>
      </c>
      <c r="U11" s="57">
        <v>0.21665527204185978</v>
      </c>
      <c r="V11" s="119">
        <v>3756059.6426289021</v>
      </c>
      <c r="W11" s="57">
        <v>0.22918907543424519</v>
      </c>
      <c r="X11" s="119">
        <v>1301.4943538284997</v>
      </c>
      <c r="Y11" s="57">
        <v>3.4810420655677934E-4</v>
      </c>
      <c r="Z11" s="119">
        <v>0</v>
      </c>
      <c r="AA11" s="57"/>
      <c r="AB11" s="119">
        <v>1692232.5829316305</v>
      </c>
      <c r="AC11" s="57">
        <v>0.26244867406819905</v>
      </c>
      <c r="AD11" s="119">
        <v>6496225.3612754578</v>
      </c>
      <c r="AE11" s="57">
        <v>0.24855874706457734</v>
      </c>
      <c r="AF11" s="119">
        <v>0</v>
      </c>
      <c r="AG11" s="57"/>
      <c r="AH11" s="119">
        <v>24145677.902595952</v>
      </c>
      <c r="AI11" s="57">
        <v>0.19212988080532786</v>
      </c>
    </row>
    <row r="12" spans="1:35" x14ac:dyDescent="0.3">
      <c r="A12" s="114" t="s">
        <v>71</v>
      </c>
      <c r="B12" s="119">
        <v>0</v>
      </c>
      <c r="C12" s="57"/>
      <c r="D12" s="119">
        <v>209367.47237636591</v>
      </c>
      <c r="E12" s="57">
        <v>0.15312227116354651</v>
      </c>
      <c r="F12" s="119">
        <v>2205069.0515249195</v>
      </c>
      <c r="G12" s="57">
        <v>0.20324081754754794</v>
      </c>
      <c r="H12" s="119">
        <v>0</v>
      </c>
      <c r="I12" s="57"/>
      <c r="J12" s="119">
        <v>0</v>
      </c>
      <c r="K12" s="57"/>
      <c r="L12" s="119">
        <v>1631498.2223073158</v>
      </c>
      <c r="M12" s="57">
        <v>0.21634390933037226</v>
      </c>
      <c r="N12" s="119">
        <v>6884157.8781420458</v>
      </c>
      <c r="O12" s="57">
        <v>0.22125866036248248</v>
      </c>
      <c r="P12" s="119">
        <v>0</v>
      </c>
      <c r="Q12" s="57"/>
      <c r="R12" s="119">
        <v>0</v>
      </c>
      <c r="S12" s="57"/>
      <c r="T12" s="119">
        <v>1057666.8646585518</v>
      </c>
      <c r="U12" s="57">
        <v>0.21665527204185978</v>
      </c>
      <c r="V12" s="119">
        <v>3756059.6426289021</v>
      </c>
      <c r="W12" s="57">
        <v>0.22918907543424519</v>
      </c>
      <c r="X12" s="119">
        <v>1301.4943538284997</v>
      </c>
      <c r="Y12" s="57">
        <v>3.4810420655677934E-4</v>
      </c>
      <c r="Z12" s="119">
        <v>0</v>
      </c>
      <c r="AA12" s="57"/>
      <c r="AB12" s="119">
        <v>1692232.5829316305</v>
      </c>
      <c r="AC12" s="57">
        <v>0.26244867406819905</v>
      </c>
      <c r="AD12" s="119">
        <v>6490931.9126498578</v>
      </c>
      <c r="AE12" s="57">
        <v>0.24835620899287295</v>
      </c>
      <c r="AF12" s="119">
        <v>0</v>
      </c>
      <c r="AG12" s="57"/>
      <c r="AH12" s="119">
        <v>23928285.121573407</v>
      </c>
      <c r="AI12" s="57">
        <v>0.19040006194191506</v>
      </c>
    </row>
    <row r="13" spans="1:35" x14ac:dyDescent="0.3">
      <c r="A13" s="114" t="s">
        <v>72</v>
      </c>
      <c r="B13" s="119">
        <v>0</v>
      </c>
      <c r="C13" s="57"/>
      <c r="D13" s="119">
        <v>0</v>
      </c>
      <c r="E13" s="57"/>
      <c r="F13" s="119">
        <v>0</v>
      </c>
      <c r="G13" s="57"/>
      <c r="H13" s="119">
        <v>0</v>
      </c>
      <c r="I13" s="57"/>
      <c r="J13" s="119">
        <v>0</v>
      </c>
      <c r="K13" s="57"/>
      <c r="L13" s="119">
        <v>25748.317267794002</v>
      </c>
      <c r="M13" s="57">
        <v>3.4143412111815371E-3</v>
      </c>
      <c r="N13" s="119">
        <v>186351.01512915001</v>
      </c>
      <c r="O13" s="57">
        <v>5.9893710595423488E-3</v>
      </c>
      <c r="P13" s="119">
        <v>0</v>
      </c>
      <c r="Q13" s="57"/>
      <c r="R13" s="119">
        <v>0</v>
      </c>
      <c r="S13" s="57"/>
      <c r="T13" s="119">
        <v>0</v>
      </c>
      <c r="U13" s="57"/>
      <c r="V13" s="119">
        <v>0</v>
      </c>
      <c r="W13" s="57"/>
      <c r="X13" s="119">
        <v>0</v>
      </c>
      <c r="Y13" s="57"/>
      <c r="Z13" s="119">
        <v>0</v>
      </c>
      <c r="AA13" s="57"/>
      <c r="AB13" s="119">
        <v>0</v>
      </c>
      <c r="AC13" s="57"/>
      <c r="AD13" s="119">
        <v>5293.4486256</v>
      </c>
      <c r="AE13" s="57">
        <v>2.0253807170438377E-4</v>
      </c>
      <c r="AF13" s="119">
        <v>0</v>
      </c>
      <c r="AG13" s="57"/>
      <c r="AH13" s="119">
        <v>217392.78102254399</v>
      </c>
      <c r="AI13" s="57">
        <v>1.7298188634128E-3</v>
      </c>
    </row>
    <row r="14" spans="1:35" x14ac:dyDescent="0.3">
      <c r="A14" s="59" t="s">
        <v>58</v>
      </c>
      <c r="B14" s="129">
        <v>164091.84374228894</v>
      </c>
      <c r="C14" s="111">
        <v>0.83007977500779251</v>
      </c>
      <c r="D14" s="129">
        <v>163719.94742062429</v>
      </c>
      <c r="E14" s="111">
        <v>0.11973765503916123</v>
      </c>
      <c r="F14" s="129">
        <v>1260932.7416854461</v>
      </c>
      <c r="G14" s="111">
        <v>0.11621994382234659</v>
      </c>
      <c r="H14" s="129">
        <v>400951.06126046722</v>
      </c>
      <c r="I14" s="111">
        <v>0.11043802551825721</v>
      </c>
      <c r="J14" s="129">
        <v>2329017.2873393251</v>
      </c>
      <c r="K14" s="111">
        <v>0.94319424165077015</v>
      </c>
      <c r="L14" s="129">
        <v>539582.46234600467</v>
      </c>
      <c r="M14" s="111">
        <v>7.1551030650191139E-2</v>
      </c>
      <c r="N14" s="129">
        <v>2107918.1419110498</v>
      </c>
      <c r="O14" s="111">
        <v>6.7749048247988011E-2</v>
      </c>
      <c r="P14" s="129">
        <v>243990.34754311477</v>
      </c>
      <c r="Q14" s="111">
        <v>6.0129517520117776E-2</v>
      </c>
      <c r="R14" s="129">
        <v>1547511.1101764585</v>
      </c>
      <c r="S14" s="111">
        <v>0.96781523241682055</v>
      </c>
      <c r="T14" s="129">
        <v>111094.07652922731</v>
      </c>
      <c r="U14" s="111">
        <v>2.2756803845272396E-2</v>
      </c>
      <c r="V14" s="129">
        <v>1048788.4091235944</v>
      </c>
      <c r="W14" s="111">
        <v>6.3995481617259861E-2</v>
      </c>
      <c r="X14" s="129">
        <v>201072.39080153249</v>
      </c>
      <c r="Y14" s="111">
        <v>5.3779829973557736E-2</v>
      </c>
      <c r="Z14" s="129">
        <v>1569167.9631227008</v>
      </c>
      <c r="AA14" s="111">
        <v>0.95224598314613473</v>
      </c>
      <c r="AB14" s="129">
        <v>505436.50488495937</v>
      </c>
      <c r="AC14" s="111">
        <v>7.8388243951027739E-2</v>
      </c>
      <c r="AD14" s="129">
        <v>2830707.1761102346</v>
      </c>
      <c r="AE14" s="111">
        <v>0.10830859304772103</v>
      </c>
      <c r="AF14" s="129">
        <v>234533.64160101619</v>
      </c>
      <c r="AG14" s="111">
        <v>6.5014513439857688E-2</v>
      </c>
      <c r="AH14" s="129">
        <v>15258515.105598051</v>
      </c>
      <c r="AI14" s="111">
        <v>0.12141372465627316</v>
      </c>
    </row>
    <row r="15" spans="1:35" x14ac:dyDescent="0.3">
      <c r="A15" s="112" t="s">
        <v>169</v>
      </c>
      <c r="B15" s="119">
        <v>2347.1302775570002</v>
      </c>
      <c r="C15" s="57">
        <v>1.1873261511817515E-2</v>
      </c>
      <c r="D15" s="119">
        <v>0</v>
      </c>
      <c r="E15" s="57"/>
      <c r="F15" s="119">
        <v>0</v>
      </c>
      <c r="G15" s="57"/>
      <c r="H15" s="119">
        <v>0</v>
      </c>
      <c r="I15" s="57"/>
      <c r="J15" s="119">
        <v>61031.825229999988</v>
      </c>
      <c r="K15" s="57">
        <v>2.4716375626449062E-2</v>
      </c>
      <c r="L15" s="119">
        <v>0</v>
      </c>
      <c r="M15" s="57"/>
      <c r="N15" s="119">
        <v>0</v>
      </c>
      <c r="O15" s="57"/>
      <c r="P15" s="119">
        <v>0</v>
      </c>
      <c r="Q15" s="57"/>
      <c r="R15" s="119">
        <v>36865.149440414505</v>
      </c>
      <c r="S15" s="57">
        <v>2.3055506961554052E-2</v>
      </c>
      <c r="T15" s="119">
        <v>0</v>
      </c>
      <c r="U15" s="57"/>
      <c r="V15" s="119">
        <v>0</v>
      </c>
      <c r="W15" s="57"/>
      <c r="X15" s="119">
        <v>0</v>
      </c>
      <c r="Y15" s="57"/>
      <c r="Z15" s="119">
        <v>25456.3858321759</v>
      </c>
      <c r="AA15" s="57">
        <v>1.5448149416629522E-2</v>
      </c>
      <c r="AB15" s="119">
        <v>0</v>
      </c>
      <c r="AC15" s="57"/>
      <c r="AD15" s="119">
        <v>0</v>
      </c>
      <c r="AE15" s="57"/>
      <c r="AF15" s="119">
        <v>0</v>
      </c>
      <c r="AG15" s="57"/>
      <c r="AH15" s="119">
        <v>125700.4907801474</v>
      </c>
      <c r="AI15" s="57">
        <v>1.0002129742716567E-3</v>
      </c>
    </row>
    <row r="16" spans="1:35" x14ac:dyDescent="0.3">
      <c r="A16" s="114" t="s">
        <v>78</v>
      </c>
      <c r="B16" s="119">
        <v>2347.1302775570002</v>
      </c>
      <c r="C16" s="57">
        <v>1.1873261511817515E-2</v>
      </c>
      <c r="D16" s="119">
        <v>0</v>
      </c>
      <c r="E16" s="57"/>
      <c r="F16" s="119">
        <v>0</v>
      </c>
      <c r="G16" s="57"/>
      <c r="H16" s="119">
        <v>0</v>
      </c>
      <c r="I16" s="57"/>
      <c r="J16" s="119">
        <v>0</v>
      </c>
      <c r="K16" s="57"/>
      <c r="L16" s="119">
        <v>0</v>
      </c>
      <c r="M16" s="57"/>
      <c r="N16" s="119">
        <v>0</v>
      </c>
      <c r="O16" s="57"/>
      <c r="P16" s="119">
        <v>0</v>
      </c>
      <c r="Q16" s="57"/>
      <c r="R16" s="119">
        <v>36865.149440414505</v>
      </c>
      <c r="S16" s="57">
        <v>2.3055506961554052E-2</v>
      </c>
      <c r="T16" s="119">
        <v>0</v>
      </c>
      <c r="U16" s="57"/>
      <c r="V16" s="119">
        <v>0</v>
      </c>
      <c r="W16" s="57"/>
      <c r="X16" s="119">
        <v>0</v>
      </c>
      <c r="Y16" s="57"/>
      <c r="Z16" s="119">
        <v>25456.3858321759</v>
      </c>
      <c r="AA16" s="57">
        <v>1.5448149416629522E-2</v>
      </c>
      <c r="AB16" s="119">
        <v>0</v>
      </c>
      <c r="AC16" s="57"/>
      <c r="AD16" s="119">
        <v>0</v>
      </c>
      <c r="AE16" s="57"/>
      <c r="AF16" s="119">
        <v>0</v>
      </c>
      <c r="AG16" s="57"/>
      <c r="AH16" s="119">
        <v>64668.665550147402</v>
      </c>
      <c r="AI16" s="57">
        <v>5.1457586132438256E-4</v>
      </c>
    </row>
    <row r="17" spans="1:35" x14ac:dyDescent="0.3">
      <c r="A17" s="114" t="s">
        <v>75</v>
      </c>
      <c r="B17" s="119">
        <v>0</v>
      </c>
      <c r="C17" s="57"/>
      <c r="D17" s="119">
        <v>0</v>
      </c>
      <c r="E17" s="57"/>
      <c r="F17" s="119">
        <v>0</v>
      </c>
      <c r="G17" s="57"/>
      <c r="H17" s="119">
        <v>0</v>
      </c>
      <c r="I17" s="57"/>
      <c r="J17" s="119">
        <v>61031.825229999988</v>
      </c>
      <c r="K17" s="57">
        <v>2.4716375626449062E-2</v>
      </c>
      <c r="L17" s="119">
        <v>0</v>
      </c>
      <c r="M17" s="57"/>
      <c r="N17" s="119">
        <v>0</v>
      </c>
      <c r="O17" s="57"/>
      <c r="P17" s="119">
        <v>0</v>
      </c>
      <c r="Q17" s="57"/>
      <c r="R17" s="119">
        <v>0</v>
      </c>
      <c r="S17" s="57"/>
      <c r="T17" s="119">
        <v>0</v>
      </c>
      <c r="U17" s="57"/>
      <c r="V17" s="119">
        <v>0</v>
      </c>
      <c r="W17" s="57"/>
      <c r="X17" s="119">
        <v>0</v>
      </c>
      <c r="Y17" s="57"/>
      <c r="Z17" s="119">
        <v>0</v>
      </c>
      <c r="AA17" s="57"/>
      <c r="AB17" s="119">
        <v>0</v>
      </c>
      <c r="AC17" s="57"/>
      <c r="AD17" s="119">
        <v>0</v>
      </c>
      <c r="AE17" s="57"/>
      <c r="AF17" s="119">
        <v>0</v>
      </c>
      <c r="AG17" s="57"/>
      <c r="AH17" s="119">
        <v>61031.825229999988</v>
      </c>
      <c r="AI17" s="57">
        <v>4.8563711294727417E-4</v>
      </c>
    </row>
    <row r="18" spans="1:35" x14ac:dyDescent="0.3">
      <c r="A18" s="112" t="s">
        <v>1055</v>
      </c>
      <c r="B18" s="119">
        <v>27271.435278999994</v>
      </c>
      <c r="C18" s="57">
        <v>0.13795607596490114</v>
      </c>
      <c r="D18" s="119">
        <v>401.74427537389994</v>
      </c>
      <c r="E18" s="57">
        <v>2.9381830507855416E-4</v>
      </c>
      <c r="F18" s="119">
        <v>28282.980809035398</v>
      </c>
      <c r="G18" s="57">
        <v>2.6068372499875895E-3</v>
      </c>
      <c r="H18" s="119">
        <v>32859.563753375398</v>
      </c>
      <c r="I18" s="57">
        <v>9.0508435840169106E-3</v>
      </c>
      <c r="J18" s="119">
        <v>612971.10522999999</v>
      </c>
      <c r="K18" s="57">
        <v>0.24823809591028212</v>
      </c>
      <c r="L18" s="119">
        <v>940.49295287919995</v>
      </c>
      <c r="M18" s="57">
        <v>1.2471354203242603E-4</v>
      </c>
      <c r="N18" s="119">
        <v>86983.546371430522</v>
      </c>
      <c r="O18" s="57">
        <v>2.7956742544833712E-3</v>
      </c>
      <c r="P18" s="119">
        <v>36586.771524294796</v>
      </c>
      <c r="Q18" s="57">
        <v>9.0165243892932467E-3</v>
      </c>
      <c r="R18" s="119">
        <v>407086.16333815001</v>
      </c>
      <c r="S18" s="57">
        <v>0.25459215587787176</v>
      </c>
      <c r="T18" s="119">
        <v>4992.9622904635007</v>
      </c>
      <c r="U18" s="57">
        <v>1.0227715734333234E-3</v>
      </c>
      <c r="V18" s="119">
        <v>81125.369938229182</v>
      </c>
      <c r="W18" s="57">
        <v>4.9501473084677672E-3</v>
      </c>
      <c r="X18" s="119">
        <v>49738.756645817506</v>
      </c>
      <c r="Y18" s="57">
        <v>1.3303377280416973E-2</v>
      </c>
      <c r="Z18" s="119">
        <v>422543.64175487624</v>
      </c>
      <c r="AA18" s="57">
        <v>0.2564196408676982</v>
      </c>
      <c r="AB18" s="119">
        <v>16190.3289994426</v>
      </c>
      <c r="AC18" s="57">
        <v>2.5109612127136873E-3</v>
      </c>
      <c r="AD18" s="119">
        <v>158424.90585193702</v>
      </c>
      <c r="AE18" s="57">
        <v>6.0616579494172139E-3</v>
      </c>
      <c r="AF18" s="119">
        <v>45133.358816301195</v>
      </c>
      <c r="AG18" s="57">
        <v>1.2511311142049907E-2</v>
      </c>
      <c r="AH18" s="119">
        <v>2011533.1278306069</v>
      </c>
      <c r="AI18" s="57">
        <v>1.6005995840958003E-2</v>
      </c>
    </row>
    <row r="19" spans="1:35" x14ac:dyDescent="0.3">
      <c r="A19" s="114" t="s">
        <v>74</v>
      </c>
      <c r="B19" s="119">
        <v>0</v>
      </c>
      <c r="C19" s="57"/>
      <c r="D19" s="119">
        <v>279.6156050889</v>
      </c>
      <c r="E19" s="57">
        <v>2.0449870277373055E-4</v>
      </c>
      <c r="F19" s="119">
        <v>26679.516891327898</v>
      </c>
      <c r="G19" s="57">
        <v>2.4590462693298652E-3</v>
      </c>
      <c r="H19" s="119">
        <v>32668.4679027354</v>
      </c>
      <c r="I19" s="57">
        <v>8.9982081118396631E-3</v>
      </c>
      <c r="J19" s="119">
        <v>0</v>
      </c>
      <c r="K19" s="57"/>
      <c r="L19" s="119">
        <v>135.5629418892</v>
      </c>
      <c r="M19" s="57">
        <v>1.7976248093705389E-5</v>
      </c>
      <c r="N19" s="119">
        <v>84230.1501092205</v>
      </c>
      <c r="O19" s="57">
        <v>2.7071793682231404E-3</v>
      </c>
      <c r="P19" s="119">
        <v>36080.7326715948</v>
      </c>
      <c r="Q19" s="57">
        <v>8.8918150622002631E-3</v>
      </c>
      <c r="R19" s="119">
        <v>0</v>
      </c>
      <c r="S19" s="57"/>
      <c r="T19" s="119">
        <v>4843.3243828485001</v>
      </c>
      <c r="U19" s="57">
        <v>9.9211934950025281E-4</v>
      </c>
      <c r="V19" s="119">
        <v>80458.0415063892</v>
      </c>
      <c r="W19" s="57">
        <v>4.9094279374097115E-3</v>
      </c>
      <c r="X19" s="119">
        <v>49427.759217697501</v>
      </c>
      <c r="Y19" s="57">
        <v>1.3220196348714538E-2</v>
      </c>
      <c r="Z19" s="119">
        <v>0</v>
      </c>
      <c r="AA19" s="57"/>
      <c r="AB19" s="119">
        <v>13604.761725132599</v>
      </c>
      <c r="AC19" s="57">
        <v>2.1099650909623766E-3</v>
      </c>
      <c r="AD19" s="119">
        <v>139042.238481537</v>
      </c>
      <c r="AE19" s="57">
        <v>5.3200378164281418E-3</v>
      </c>
      <c r="AF19" s="119">
        <v>44770.936104601198</v>
      </c>
      <c r="AG19" s="57">
        <v>1.2410844803404921E-2</v>
      </c>
      <c r="AH19" s="119">
        <v>512221.10754006275</v>
      </c>
      <c r="AI19" s="57">
        <v>4.0758010909714244E-3</v>
      </c>
    </row>
    <row r="20" spans="1:35" x14ac:dyDescent="0.3">
      <c r="A20" s="114" t="s">
        <v>76</v>
      </c>
      <c r="B20" s="119">
        <v>0</v>
      </c>
      <c r="C20" s="57"/>
      <c r="D20" s="119">
        <v>0</v>
      </c>
      <c r="E20" s="57"/>
      <c r="F20" s="119">
        <v>1126.2904214475</v>
      </c>
      <c r="G20" s="57">
        <v>1.0380998540279741E-4</v>
      </c>
      <c r="H20" s="119">
        <v>0</v>
      </c>
      <c r="I20" s="57"/>
      <c r="J20" s="119">
        <v>0</v>
      </c>
      <c r="K20" s="57"/>
      <c r="L20" s="119">
        <v>0</v>
      </c>
      <c r="M20" s="57"/>
      <c r="N20" s="119">
        <v>0</v>
      </c>
      <c r="O20" s="57"/>
      <c r="P20" s="119">
        <v>0</v>
      </c>
      <c r="Q20" s="57"/>
      <c r="R20" s="119">
        <v>0</v>
      </c>
      <c r="S20" s="57"/>
      <c r="T20" s="119">
        <v>0</v>
      </c>
      <c r="U20" s="57"/>
      <c r="V20" s="119">
        <v>0</v>
      </c>
      <c r="W20" s="57"/>
      <c r="X20" s="119">
        <v>0</v>
      </c>
      <c r="Y20" s="57"/>
      <c r="Z20" s="119">
        <v>0</v>
      </c>
      <c r="AA20" s="57"/>
      <c r="AB20" s="119">
        <v>2252.5808428949999</v>
      </c>
      <c r="AC20" s="57">
        <v>3.493531925883642E-4</v>
      </c>
      <c r="AD20" s="119">
        <v>15017.205619300001</v>
      </c>
      <c r="AE20" s="57">
        <v>5.7458871968867086E-4</v>
      </c>
      <c r="AF20" s="119">
        <v>0</v>
      </c>
      <c r="AG20" s="57"/>
      <c r="AH20" s="119">
        <v>18396.076883642501</v>
      </c>
      <c r="AI20" s="57">
        <v>1.4637965739449724E-4</v>
      </c>
    </row>
    <row r="21" spans="1:35" x14ac:dyDescent="0.3">
      <c r="A21" s="114" t="s">
        <v>73</v>
      </c>
      <c r="B21" s="119">
        <v>22.723179999999999</v>
      </c>
      <c r="C21" s="57">
        <v>1.1494813947904069E-4</v>
      </c>
      <c r="D21" s="119">
        <v>122.128670285</v>
      </c>
      <c r="E21" s="57">
        <v>8.9319602304823586E-5</v>
      </c>
      <c r="F21" s="119">
        <v>477.17349626000004</v>
      </c>
      <c r="G21" s="57">
        <v>4.3980995254927174E-5</v>
      </c>
      <c r="H21" s="119">
        <v>191.09585064000001</v>
      </c>
      <c r="I21" s="57">
        <v>5.2635472177248005E-5</v>
      </c>
      <c r="J21" s="119">
        <v>2043.9381300000002</v>
      </c>
      <c r="K21" s="57">
        <v>8.277442529028208E-4</v>
      </c>
      <c r="L21" s="119">
        <v>804.93001099000003</v>
      </c>
      <c r="M21" s="57">
        <v>1.0673729393872063E-4</v>
      </c>
      <c r="N21" s="119">
        <v>2753.3962622099998</v>
      </c>
      <c r="O21" s="57">
        <v>8.849488626023066E-5</v>
      </c>
      <c r="P21" s="119">
        <v>506.03885270000001</v>
      </c>
      <c r="Q21" s="57">
        <v>1.2470932709298318E-4</v>
      </c>
      <c r="R21" s="119">
        <v>451.13276000000002</v>
      </c>
      <c r="S21" s="57">
        <v>2.8213894821114136E-4</v>
      </c>
      <c r="T21" s="119">
        <v>149.63790761500002</v>
      </c>
      <c r="U21" s="57">
        <v>3.0652223933070502E-5</v>
      </c>
      <c r="V21" s="119">
        <v>667.32843184000001</v>
      </c>
      <c r="W21" s="57">
        <v>4.0719371058055695E-5</v>
      </c>
      <c r="X21" s="119">
        <v>310.99742812000005</v>
      </c>
      <c r="Y21" s="57">
        <v>8.3180931702433764E-5</v>
      </c>
      <c r="Z21" s="119">
        <v>196.69443000000001</v>
      </c>
      <c r="AA21" s="57">
        <v>1.1936356417956812E-4</v>
      </c>
      <c r="AB21" s="119">
        <v>332.98643141500003</v>
      </c>
      <c r="AC21" s="57">
        <v>5.1642929162946431E-5</v>
      </c>
      <c r="AD21" s="119">
        <v>4365.4617510999997</v>
      </c>
      <c r="AE21" s="57">
        <v>1.670314133004016E-4</v>
      </c>
      <c r="AF21" s="119">
        <v>362.42271169999998</v>
      </c>
      <c r="AG21" s="57">
        <v>1.0046633864498534E-4</v>
      </c>
      <c r="AH21" s="119">
        <v>13758.086304875003</v>
      </c>
      <c r="AI21" s="57">
        <v>1.0947464355850013E-4</v>
      </c>
    </row>
    <row r="22" spans="1:35" x14ac:dyDescent="0.3">
      <c r="A22" s="114" t="s">
        <v>75</v>
      </c>
      <c r="B22" s="119">
        <v>27248.712098999997</v>
      </c>
      <c r="C22" s="57">
        <v>0.1378411278254221</v>
      </c>
      <c r="D22" s="119">
        <v>0</v>
      </c>
      <c r="E22" s="57"/>
      <c r="F22" s="119">
        <v>0</v>
      </c>
      <c r="G22" s="57"/>
      <c r="H22" s="119">
        <v>0</v>
      </c>
      <c r="I22" s="57"/>
      <c r="J22" s="119">
        <v>610927.16710000008</v>
      </c>
      <c r="K22" s="57">
        <v>0.24741035165737929</v>
      </c>
      <c r="L22" s="119">
        <v>0</v>
      </c>
      <c r="M22" s="57"/>
      <c r="N22" s="119">
        <v>0</v>
      </c>
      <c r="O22" s="57"/>
      <c r="P22" s="119">
        <v>0</v>
      </c>
      <c r="Q22" s="57"/>
      <c r="R22" s="119">
        <v>399061.46468000003</v>
      </c>
      <c r="S22" s="57">
        <v>0.24957350008545759</v>
      </c>
      <c r="T22" s="119">
        <v>0</v>
      </c>
      <c r="U22" s="57"/>
      <c r="V22" s="119">
        <v>0</v>
      </c>
      <c r="W22" s="57"/>
      <c r="X22" s="119">
        <v>0</v>
      </c>
      <c r="Y22" s="57"/>
      <c r="Z22" s="119">
        <v>422346.94732487621</v>
      </c>
      <c r="AA22" s="57">
        <v>0.25630027730351862</v>
      </c>
      <c r="AB22" s="119">
        <v>0</v>
      </c>
      <c r="AC22" s="57"/>
      <c r="AD22" s="119">
        <v>0</v>
      </c>
      <c r="AE22" s="57"/>
      <c r="AF22" s="119">
        <v>0</v>
      </c>
      <c r="AG22" s="57"/>
      <c r="AH22" s="119">
        <v>1459584.2912038765</v>
      </c>
      <c r="AI22" s="57">
        <v>1.1614076731479128E-2</v>
      </c>
    </row>
    <row r="23" spans="1:35" x14ac:dyDescent="0.3">
      <c r="A23" s="114" t="s">
        <v>77</v>
      </c>
      <c r="B23" s="119">
        <v>0</v>
      </c>
      <c r="C23" s="57"/>
      <c r="D23" s="119">
        <v>0</v>
      </c>
      <c r="E23" s="57"/>
      <c r="F23" s="119">
        <v>0</v>
      </c>
      <c r="G23" s="57"/>
      <c r="H23" s="119">
        <v>0</v>
      </c>
      <c r="I23" s="57"/>
      <c r="J23" s="119">
        <v>0</v>
      </c>
      <c r="K23" s="57"/>
      <c r="L23" s="119">
        <v>0</v>
      </c>
      <c r="M23" s="57"/>
      <c r="N23" s="119">
        <v>0</v>
      </c>
      <c r="O23" s="57"/>
      <c r="P23" s="119">
        <v>0</v>
      </c>
      <c r="Q23" s="57"/>
      <c r="R23" s="119">
        <v>7573.5658981500001</v>
      </c>
      <c r="S23" s="57">
        <v>4.7365168442030431E-3</v>
      </c>
      <c r="T23" s="119">
        <v>0</v>
      </c>
      <c r="U23" s="57"/>
      <c r="V23" s="119">
        <v>0</v>
      </c>
      <c r="W23" s="57"/>
      <c r="X23" s="119">
        <v>0</v>
      </c>
      <c r="Y23" s="57"/>
      <c r="Z23" s="119">
        <v>0</v>
      </c>
      <c r="AA23" s="57"/>
      <c r="AB23" s="119">
        <v>0</v>
      </c>
      <c r="AC23" s="57"/>
      <c r="AD23" s="119">
        <v>0</v>
      </c>
      <c r="AE23" s="57"/>
      <c r="AF23" s="119">
        <v>0</v>
      </c>
      <c r="AG23" s="57"/>
      <c r="AH23" s="119">
        <v>7573.5658981500001</v>
      </c>
      <c r="AI23" s="57">
        <v>6.0263717554453602E-5</v>
      </c>
    </row>
    <row r="24" spans="1:35" x14ac:dyDescent="0.3">
      <c r="A24" s="112" t="s">
        <v>1056</v>
      </c>
      <c r="B24" s="119">
        <v>2782.3171499999999</v>
      </c>
      <c r="C24" s="57">
        <v>1.4074710486522E-2</v>
      </c>
      <c r="D24" s="119">
        <v>71304.679124354006</v>
      </c>
      <c r="E24" s="57">
        <v>5.214914374321647E-2</v>
      </c>
      <c r="F24" s="119">
        <v>88299.949725959988</v>
      </c>
      <c r="G24" s="57">
        <v>8.1385904714869565E-3</v>
      </c>
      <c r="H24" s="119">
        <v>162.62026514500002</v>
      </c>
      <c r="I24" s="57">
        <v>4.4792152277662567E-5</v>
      </c>
      <c r="J24" s="119">
        <v>7352.6039399999991</v>
      </c>
      <c r="K24" s="57">
        <v>2.9776222508289115E-3</v>
      </c>
      <c r="L24" s="119">
        <v>354399.12215713604</v>
      </c>
      <c r="M24" s="57">
        <v>4.6994897390874812E-2</v>
      </c>
      <c r="N24" s="119">
        <v>340823.35730820498</v>
      </c>
      <c r="O24" s="57">
        <v>1.0954153114020312E-2</v>
      </c>
      <c r="P24" s="119">
        <v>32401.269764254997</v>
      </c>
      <c r="Q24" s="57">
        <v>7.9850401361453872E-3</v>
      </c>
      <c r="R24" s="119">
        <v>48918.989130000002</v>
      </c>
      <c r="S24" s="57">
        <v>3.0593992200190594E-2</v>
      </c>
      <c r="T24" s="119">
        <v>34076.663733511996</v>
      </c>
      <c r="U24" s="57">
        <v>6.9803537372293955E-3</v>
      </c>
      <c r="V24" s="119">
        <v>197234.535883303</v>
      </c>
      <c r="W24" s="57">
        <v>1.2034952909096503E-2</v>
      </c>
      <c r="X24" s="119">
        <v>13253.440858240001</v>
      </c>
      <c r="Y24" s="57">
        <v>3.5448317547697745E-3</v>
      </c>
      <c r="Z24" s="119">
        <v>19.218610000000002</v>
      </c>
      <c r="AA24" s="57">
        <v>1.1662769444854587E-5</v>
      </c>
      <c r="AB24" s="119">
        <v>302810.71160442696</v>
      </c>
      <c r="AC24" s="57">
        <v>4.6962971021720673E-2</v>
      </c>
      <c r="AD24" s="119">
        <v>1060126.5875671559</v>
      </c>
      <c r="AE24" s="57">
        <v>4.0562591609937984E-2</v>
      </c>
      <c r="AF24" s="119">
        <v>695.13884074999999</v>
      </c>
      <c r="AG24" s="57">
        <v>1.9269778610861831E-4</v>
      </c>
      <c r="AH24" s="119">
        <v>2554661.2056624433</v>
      </c>
      <c r="AI24" s="57">
        <v>2.0327727178417722E-2</v>
      </c>
    </row>
    <row r="25" spans="1:35" x14ac:dyDescent="0.3">
      <c r="A25" s="114" t="s">
        <v>76</v>
      </c>
      <c r="B25" s="119">
        <v>0</v>
      </c>
      <c r="C25" s="57"/>
      <c r="D25" s="119">
        <v>0</v>
      </c>
      <c r="E25" s="57"/>
      <c r="F25" s="119">
        <v>0</v>
      </c>
      <c r="G25" s="57"/>
      <c r="H25" s="119">
        <v>0</v>
      </c>
      <c r="I25" s="57"/>
      <c r="J25" s="119">
        <v>0</v>
      </c>
      <c r="K25" s="57"/>
      <c r="L25" s="119">
        <v>0</v>
      </c>
      <c r="M25" s="57"/>
      <c r="N25" s="119">
        <v>0</v>
      </c>
      <c r="O25" s="57"/>
      <c r="P25" s="119">
        <v>0</v>
      </c>
      <c r="Q25" s="57"/>
      <c r="R25" s="119">
        <v>0</v>
      </c>
      <c r="S25" s="57"/>
      <c r="T25" s="119">
        <v>0</v>
      </c>
      <c r="U25" s="57"/>
      <c r="V25" s="119">
        <v>0</v>
      </c>
      <c r="W25" s="57"/>
      <c r="X25" s="119">
        <v>0</v>
      </c>
      <c r="Y25" s="57"/>
      <c r="Z25" s="119">
        <v>0</v>
      </c>
      <c r="AA25" s="57"/>
      <c r="AB25" s="119">
        <v>0</v>
      </c>
      <c r="AC25" s="57"/>
      <c r="AD25" s="119">
        <v>12137.866370192001</v>
      </c>
      <c r="AE25" s="57">
        <v>4.6441936497410024E-4</v>
      </c>
      <c r="AF25" s="119">
        <v>0</v>
      </c>
      <c r="AG25" s="57"/>
      <c r="AH25" s="119">
        <v>12137.866370192001</v>
      </c>
      <c r="AI25" s="57">
        <v>9.6582370904784646E-5</v>
      </c>
    </row>
    <row r="26" spans="1:35" x14ac:dyDescent="0.3">
      <c r="A26" s="114" t="s">
        <v>73</v>
      </c>
      <c r="B26" s="119">
        <v>2782.3171499999999</v>
      </c>
      <c r="C26" s="57">
        <v>1.4074710486522E-2</v>
      </c>
      <c r="D26" s="119">
        <v>32.975875359999996</v>
      </c>
      <c r="E26" s="57">
        <v>2.4117122260770148E-5</v>
      </c>
      <c r="F26" s="119">
        <v>2424.6780765600001</v>
      </c>
      <c r="G26" s="57">
        <v>2.2348214185350716E-4</v>
      </c>
      <c r="H26" s="119">
        <v>162.62026514500002</v>
      </c>
      <c r="I26" s="57">
        <v>4.4792152277662567E-5</v>
      </c>
      <c r="J26" s="119">
        <v>4852.6039399999991</v>
      </c>
      <c r="K26" s="57">
        <v>1.9651842509286642E-3</v>
      </c>
      <c r="L26" s="119">
        <v>996.81713292999996</v>
      </c>
      <c r="M26" s="57">
        <v>1.3218237842795998E-4</v>
      </c>
      <c r="N26" s="119">
        <v>2852.2299866849999</v>
      </c>
      <c r="O26" s="57">
        <v>9.1671428382456824E-5</v>
      </c>
      <c r="P26" s="119">
        <v>401.26976425500004</v>
      </c>
      <c r="Q26" s="57">
        <v>9.8889802662381718E-5</v>
      </c>
      <c r="R26" s="119">
        <v>298.98912999999999</v>
      </c>
      <c r="S26" s="57">
        <v>1.8698814660403779E-4</v>
      </c>
      <c r="T26" s="119">
        <v>169.96194819499999</v>
      </c>
      <c r="U26" s="57">
        <v>3.481545404643066E-5</v>
      </c>
      <c r="V26" s="119">
        <v>672.59026549999999</v>
      </c>
      <c r="W26" s="57">
        <v>4.1040440185376613E-5</v>
      </c>
      <c r="X26" s="119">
        <v>103.44085824</v>
      </c>
      <c r="Y26" s="57">
        <v>2.7666810675947306E-5</v>
      </c>
      <c r="Z26" s="119">
        <v>19.218610000000002</v>
      </c>
      <c r="AA26" s="57">
        <v>1.1662769444854587E-5</v>
      </c>
      <c r="AB26" s="119">
        <v>1318.6726450599999</v>
      </c>
      <c r="AC26" s="57">
        <v>2.0451319204978596E-4</v>
      </c>
      <c r="AD26" s="119">
        <v>5891.261858320001</v>
      </c>
      <c r="AE26" s="57">
        <v>2.2541161746978709E-4</v>
      </c>
      <c r="AF26" s="119">
        <v>695.13884074999999</v>
      </c>
      <c r="AG26" s="57">
        <v>1.9269778610861831E-4</v>
      </c>
      <c r="AH26" s="119">
        <v>23674.786346999997</v>
      </c>
      <c r="AI26" s="57">
        <v>1.8838294361790017E-4</v>
      </c>
    </row>
    <row r="27" spans="1:35" x14ac:dyDescent="0.3">
      <c r="A27" s="114" t="s">
        <v>75</v>
      </c>
      <c r="B27" s="119">
        <v>0</v>
      </c>
      <c r="C27" s="57"/>
      <c r="D27" s="119">
        <v>0</v>
      </c>
      <c r="E27" s="57"/>
      <c r="F27" s="119">
        <v>0</v>
      </c>
      <c r="G27" s="57"/>
      <c r="H27" s="119">
        <v>0</v>
      </c>
      <c r="I27" s="57"/>
      <c r="J27" s="119">
        <v>2500</v>
      </c>
      <c r="K27" s="57">
        <v>1.0124379999002474E-3</v>
      </c>
      <c r="L27" s="119">
        <v>35500</v>
      </c>
      <c r="M27" s="57">
        <v>4.7074576461178276E-3</v>
      </c>
      <c r="N27" s="119">
        <v>17000</v>
      </c>
      <c r="O27" s="57">
        <v>5.463845095861398E-4</v>
      </c>
      <c r="P27" s="119">
        <v>32000</v>
      </c>
      <c r="Q27" s="57">
        <v>7.8861503334830049E-3</v>
      </c>
      <c r="R27" s="119">
        <v>48620</v>
      </c>
      <c r="S27" s="57">
        <v>3.0407004053586557E-2</v>
      </c>
      <c r="T27" s="119">
        <v>3120</v>
      </c>
      <c r="U27" s="57">
        <v>6.3910903457188779E-4</v>
      </c>
      <c r="V27" s="119">
        <v>19100</v>
      </c>
      <c r="W27" s="57">
        <v>1.1654530964077614E-3</v>
      </c>
      <c r="X27" s="119">
        <v>13150</v>
      </c>
      <c r="Y27" s="57">
        <v>3.5171649440938271E-3</v>
      </c>
      <c r="Z27" s="119">
        <v>0</v>
      </c>
      <c r="AA27" s="57"/>
      <c r="AB27" s="119">
        <v>0</v>
      </c>
      <c r="AC27" s="57"/>
      <c r="AD27" s="119">
        <v>500088.47200000001</v>
      </c>
      <c r="AE27" s="57">
        <v>1.913439837890012E-2</v>
      </c>
      <c r="AF27" s="119">
        <v>0</v>
      </c>
      <c r="AG27" s="57"/>
      <c r="AH27" s="119">
        <v>671078.47199999995</v>
      </c>
      <c r="AI27" s="57">
        <v>5.3398470466020529E-3</v>
      </c>
    </row>
    <row r="28" spans="1:35" x14ac:dyDescent="0.3">
      <c r="A28" s="114" t="s">
        <v>77</v>
      </c>
      <c r="B28" s="119">
        <v>0</v>
      </c>
      <c r="C28" s="57"/>
      <c r="D28" s="119">
        <v>71271.703248993988</v>
      </c>
      <c r="E28" s="57">
        <v>5.2125026620955701E-2</v>
      </c>
      <c r="F28" s="119">
        <v>85875.271649399991</v>
      </c>
      <c r="G28" s="57">
        <v>7.9151083296334496E-3</v>
      </c>
      <c r="H28" s="119">
        <v>0</v>
      </c>
      <c r="I28" s="57"/>
      <c r="J28" s="119">
        <v>0</v>
      </c>
      <c r="K28" s="57"/>
      <c r="L28" s="119">
        <v>317902.30502420606</v>
      </c>
      <c r="M28" s="57">
        <v>4.2155257366329024E-2</v>
      </c>
      <c r="N28" s="119">
        <v>320971.12732151995</v>
      </c>
      <c r="O28" s="57">
        <v>1.0316097176051715E-2</v>
      </c>
      <c r="P28" s="119">
        <v>0</v>
      </c>
      <c r="Q28" s="57"/>
      <c r="R28" s="119">
        <v>0</v>
      </c>
      <c r="S28" s="57"/>
      <c r="T28" s="119">
        <v>30786.701785317</v>
      </c>
      <c r="U28" s="57">
        <v>6.3064292486110767E-3</v>
      </c>
      <c r="V28" s="119">
        <v>177461.94561780299</v>
      </c>
      <c r="W28" s="57">
        <v>1.0828459372503365E-2</v>
      </c>
      <c r="X28" s="119">
        <v>0</v>
      </c>
      <c r="Y28" s="57"/>
      <c r="Z28" s="119">
        <v>0</v>
      </c>
      <c r="AA28" s="57"/>
      <c r="AB28" s="119">
        <v>301492.03895936697</v>
      </c>
      <c r="AC28" s="57">
        <v>4.6758457829670884E-2</v>
      </c>
      <c r="AD28" s="119">
        <v>542008.98733864399</v>
      </c>
      <c r="AE28" s="57">
        <v>2.0738362248593979E-2</v>
      </c>
      <c r="AF28" s="119">
        <v>0</v>
      </c>
      <c r="AG28" s="57"/>
      <c r="AH28" s="119">
        <v>1847770.0809452513</v>
      </c>
      <c r="AI28" s="57">
        <v>1.4702914817292984E-2</v>
      </c>
    </row>
    <row r="29" spans="1:35" x14ac:dyDescent="0.3">
      <c r="A29" s="112" t="s">
        <v>1057</v>
      </c>
      <c r="B29" s="119">
        <v>0</v>
      </c>
      <c r="C29" s="57"/>
      <c r="D29" s="119">
        <v>0</v>
      </c>
      <c r="E29" s="57"/>
      <c r="F29" s="119">
        <v>21207.0424250256</v>
      </c>
      <c r="G29" s="57">
        <v>1.9546492828635253E-3</v>
      </c>
      <c r="H29" s="119">
        <v>0</v>
      </c>
      <c r="I29" s="57"/>
      <c r="J29" s="119">
        <v>0</v>
      </c>
      <c r="K29" s="57"/>
      <c r="L29" s="119">
        <v>0</v>
      </c>
      <c r="M29" s="57"/>
      <c r="N29" s="119">
        <v>19218.949362985601</v>
      </c>
      <c r="O29" s="57">
        <v>6.1770213073269065E-4</v>
      </c>
      <c r="P29" s="119">
        <v>0</v>
      </c>
      <c r="Q29" s="57"/>
      <c r="R29" s="119">
        <v>0</v>
      </c>
      <c r="S29" s="57"/>
      <c r="T29" s="119">
        <v>0</v>
      </c>
      <c r="U29" s="57"/>
      <c r="V29" s="119">
        <v>0</v>
      </c>
      <c r="W29" s="57"/>
      <c r="X29" s="119">
        <v>0</v>
      </c>
      <c r="Y29" s="57"/>
      <c r="Z29" s="119">
        <v>0</v>
      </c>
      <c r="AA29" s="57"/>
      <c r="AB29" s="119">
        <v>0</v>
      </c>
      <c r="AC29" s="57"/>
      <c r="AD29" s="119">
        <v>0</v>
      </c>
      <c r="AE29" s="57"/>
      <c r="AF29" s="119">
        <v>0</v>
      </c>
      <c r="AG29" s="57"/>
      <c r="AH29" s="119">
        <v>40425.991788011204</v>
      </c>
      <c r="AI29" s="57">
        <v>3.2167417353118496E-4</v>
      </c>
    </row>
    <row r="30" spans="1:35" x14ac:dyDescent="0.3">
      <c r="A30" s="114" t="s">
        <v>76</v>
      </c>
      <c r="B30" s="119">
        <v>0</v>
      </c>
      <c r="C30" s="57"/>
      <c r="D30" s="119">
        <v>0</v>
      </c>
      <c r="E30" s="57"/>
      <c r="F30" s="119">
        <v>21207.0424250256</v>
      </c>
      <c r="G30" s="57">
        <v>1.9546492828635253E-3</v>
      </c>
      <c r="H30" s="119">
        <v>0</v>
      </c>
      <c r="I30" s="57"/>
      <c r="J30" s="119">
        <v>0</v>
      </c>
      <c r="K30" s="57"/>
      <c r="L30" s="119">
        <v>0</v>
      </c>
      <c r="M30" s="57"/>
      <c r="N30" s="119">
        <v>19218.949362985601</v>
      </c>
      <c r="O30" s="57">
        <v>6.1770213073269065E-4</v>
      </c>
      <c r="P30" s="119">
        <v>0</v>
      </c>
      <c r="Q30" s="57"/>
      <c r="R30" s="119">
        <v>0</v>
      </c>
      <c r="S30" s="57"/>
      <c r="T30" s="119">
        <v>0</v>
      </c>
      <c r="U30" s="57"/>
      <c r="V30" s="119">
        <v>0</v>
      </c>
      <c r="W30" s="57"/>
      <c r="X30" s="119">
        <v>0</v>
      </c>
      <c r="Y30" s="57"/>
      <c r="Z30" s="119">
        <v>0</v>
      </c>
      <c r="AA30" s="57"/>
      <c r="AB30" s="119">
        <v>0</v>
      </c>
      <c r="AC30" s="57"/>
      <c r="AD30" s="119">
        <v>0</v>
      </c>
      <c r="AE30" s="57"/>
      <c r="AF30" s="119">
        <v>0</v>
      </c>
      <c r="AG30" s="57"/>
      <c r="AH30" s="119">
        <v>40425.991788011204</v>
      </c>
      <c r="AI30" s="57">
        <v>3.2167417353118496E-4</v>
      </c>
    </row>
    <row r="31" spans="1:35" x14ac:dyDescent="0.3">
      <c r="A31" s="112" t="s">
        <v>1058</v>
      </c>
      <c r="B31" s="119">
        <v>13180.572940834401</v>
      </c>
      <c r="C31" s="57">
        <v>6.6675629767343397E-2</v>
      </c>
      <c r="D31" s="119">
        <v>0</v>
      </c>
      <c r="E31" s="57"/>
      <c r="F31" s="119">
        <v>0</v>
      </c>
      <c r="G31" s="57"/>
      <c r="H31" s="119">
        <v>0</v>
      </c>
      <c r="I31" s="57"/>
      <c r="J31" s="119">
        <v>10642.6809580182</v>
      </c>
      <c r="K31" s="57">
        <v>4.3100218490849584E-3</v>
      </c>
      <c r="L31" s="119">
        <v>0</v>
      </c>
      <c r="M31" s="57"/>
      <c r="N31" s="119">
        <v>0</v>
      </c>
      <c r="O31" s="57"/>
      <c r="P31" s="119">
        <v>0</v>
      </c>
      <c r="Q31" s="57"/>
      <c r="R31" s="119">
        <v>222312.04284769</v>
      </c>
      <c r="S31" s="57">
        <v>0.13903420789861823</v>
      </c>
      <c r="T31" s="119">
        <v>0</v>
      </c>
      <c r="U31" s="57"/>
      <c r="V31" s="119">
        <v>0</v>
      </c>
      <c r="W31" s="57"/>
      <c r="X31" s="119">
        <v>0</v>
      </c>
      <c r="Y31" s="57"/>
      <c r="Z31" s="119">
        <v>152552.445338063</v>
      </c>
      <c r="AA31" s="57">
        <v>9.2576101925509219E-2</v>
      </c>
      <c r="AB31" s="119">
        <v>0</v>
      </c>
      <c r="AC31" s="57"/>
      <c r="AD31" s="119">
        <v>0</v>
      </c>
      <c r="AE31" s="57"/>
      <c r="AF31" s="119">
        <v>0</v>
      </c>
      <c r="AG31" s="57"/>
      <c r="AH31" s="119">
        <v>398687.74208460556</v>
      </c>
      <c r="AI31" s="57">
        <v>3.1724033044036055E-3</v>
      </c>
    </row>
    <row r="32" spans="1:35" x14ac:dyDescent="0.3">
      <c r="A32" s="114" t="s">
        <v>78</v>
      </c>
      <c r="B32" s="119">
        <v>13180.572940834401</v>
      </c>
      <c r="C32" s="57">
        <v>6.6675629767343397E-2</v>
      </c>
      <c r="D32" s="119">
        <v>0</v>
      </c>
      <c r="E32" s="57"/>
      <c r="F32" s="119">
        <v>0</v>
      </c>
      <c r="G32" s="57"/>
      <c r="H32" s="119">
        <v>0</v>
      </c>
      <c r="I32" s="57"/>
      <c r="J32" s="119">
        <v>10642.6809580182</v>
      </c>
      <c r="K32" s="57">
        <v>4.3100218490849584E-3</v>
      </c>
      <c r="L32" s="119">
        <v>0</v>
      </c>
      <c r="M32" s="57"/>
      <c r="N32" s="119">
        <v>0</v>
      </c>
      <c r="O32" s="57"/>
      <c r="P32" s="119">
        <v>0</v>
      </c>
      <c r="Q32" s="57"/>
      <c r="R32" s="119">
        <v>169506.20519768997</v>
      </c>
      <c r="S32" s="57">
        <v>0.10600937615290487</v>
      </c>
      <c r="T32" s="119">
        <v>0</v>
      </c>
      <c r="U32" s="57"/>
      <c r="V32" s="119">
        <v>0</v>
      </c>
      <c r="W32" s="57"/>
      <c r="X32" s="119">
        <v>0</v>
      </c>
      <c r="Y32" s="57"/>
      <c r="Z32" s="119">
        <v>105275.25839306299</v>
      </c>
      <c r="AA32" s="57">
        <v>6.3886049349343513E-2</v>
      </c>
      <c r="AB32" s="119">
        <v>0</v>
      </c>
      <c r="AC32" s="57"/>
      <c r="AD32" s="119">
        <v>0</v>
      </c>
      <c r="AE32" s="57"/>
      <c r="AF32" s="119">
        <v>0</v>
      </c>
      <c r="AG32" s="57"/>
      <c r="AH32" s="119">
        <v>298604.71748960559</v>
      </c>
      <c r="AI32" s="57">
        <v>2.3760313962035589E-3</v>
      </c>
    </row>
    <row r="33" spans="1:35" x14ac:dyDescent="0.3">
      <c r="A33" s="114" t="s">
        <v>75</v>
      </c>
      <c r="B33" s="119">
        <v>0</v>
      </c>
      <c r="C33" s="57"/>
      <c r="D33" s="119">
        <v>0</v>
      </c>
      <c r="E33" s="57"/>
      <c r="F33" s="119">
        <v>0</v>
      </c>
      <c r="G33" s="57"/>
      <c r="H33" s="119">
        <v>0</v>
      </c>
      <c r="I33" s="57"/>
      <c r="J33" s="119">
        <v>0</v>
      </c>
      <c r="K33" s="57"/>
      <c r="L33" s="119">
        <v>0</v>
      </c>
      <c r="M33" s="57"/>
      <c r="N33" s="119">
        <v>0</v>
      </c>
      <c r="O33" s="57"/>
      <c r="P33" s="119">
        <v>0</v>
      </c>
      <c r="Q33" s="57"/>
      <c r="R33" s="119">
        <v>52805.837650000001</v>
      </c>
      <c r="S33" s="57">
        <v>3.3024831745713357E-2</v>
      </c>
      <c r="T33" s="119">
        <v>0</v>
      </c>
      <c r="U33" s="57"/>
      <c r="V33" s="119">
        <v>0</v>
      </c>
      <c r="W33" s="57"/>
      <c r="X33" s="119">
        <v>0</v>
      </c>
      <c r="Y33" s="57"/>
      <c r="Z33" s="119">
        <v>47277.186944999994</v>
      </c>
      <c r="AA33" s="57">
        <v>2.8690052576165713E-2</v>
      </c>
      <c r="AB33" s="119">
        <v>0</v>
      </c>
      <c r="AC33" s="57"/>
      <c r="AD33" s="119">
        <v>0</v>
      </c>
      <c r="AE33" s="57"/>
      <c r="AF33" s="119">
        <v>0</v>
      </c>
      <c r="AG33" s="57"/>
      <c r="AH33" s="119">
        <v>100083.02459499998</v>
      </c>
      <c r="AI33" s="57">
        <v>7.9637190820004635E-4</v>
      </c>
    </row>
    <row r="34" spans="1:35" x14ac:dyDescent="0.3">
      <c r="A34" s="112" t="s">
        <v>156</v>
      </c>
      <c r="B34" s="119">
        <v>10171.310079999999</v>
      </c>
      <c r="C34" s="57">
        <v>5.145288510500786E-2</v>
      </c>
      <c r="D34" s="119">
        <v>0</v>
      </c>
      <c r="E34" s="57"/>
      <c r="F34" s="119">
        <v>0</v>
      </c>
      <c r="G34" s="57"/>
      <c r="H34" s="119">
        <v>0</v>
      </c>
      <c r="I34" s="57"/>
      <c r="J34" s="119">
        <v>108137.0598639181</v>
      </c>
      <c r="K34" s="57">
        <v>4.3792827441487429E-2</v>
      </c>
      <c r="L34" s="119">
        <v>0</v>
      </c>
      <c r="M34" s="57"/>
      <c r="N34" s="119">
        <v>0</v>
      </c>
      <c r="O34" s="57"/>
      <c r="P34" s="119">
        <v>0</v>
      </c>
      <c r="Q34" s="57"/>
      <c r="R34" s="119">
        <v>59898.885457836201</v>
      </c>
      <c r="S34" s="57">
        <v>3.7460832022248917E-2</v>
      </c>
      <c r="T34" s="119">
        <v>0</v>
      </c>
      <c r="U34" s="57"/>
      <c r="V34" s="119">
        <v>0</v>
      </c>
      <c r="W34" s="57"/>
      <c r="X34" s="119">
        <v>0</v>
      </c>
      <c r="Y34" s="57"/>
      <c r="Z34" s="119">
        <v>50383.332799999996</v>
      </c>
      <c r="AA34" s="57">
        <v>3.057501007147655E-2</v>
      </c>
      <c r="AB34" s="119">
        <v>0</v>
      </c>
      <c r="AC34" s="57">
        <v>0</v>
      </c>
      <c r="AD34" s="119">
        <v>0</v>
      </c>
      <c r="AE34" s="57">
        <v>0</v>
      </c>
      <c r="AF34" s="119">
        <v>0</v>
      </c>
      <c r="AG34" s="57">
        <v>0</v>
      </c>
      <c r="AH34" s="119">
        <v>228590.58820175432</v>
      </c>
      <c r="AI34" s="57">
        <v>1.8189210773701648E-3</v>
      </c>
    </row>
    <row r="35" spans="1:35" x14ac:dyDescent="0.3">
      <c r="A35" s="114" t="s">
        <v>78</v>
      </c>
      <c r="B35" s="119">
        <v>0</v>
      </c>
      <c r="C35" s="57"/>
      <c r="D35" s="119">
        <v>0</v>
      </c>
      <c r="E35" s="57"/>
      <c r="F35" s="119">
        <v>0</v>
      </c>
      <c r="G35" s="57"/>
      <c r="H35" s="119">
        <v>0</v>
      </c>
      <c r="I35" s="57"/>
      <c r="J35" s="119">
        <v>51935.622803918101</v>
      </c>
      <c r="K35" s="57">
        <v>2.1032639230069011E-2</v>
      </c>
      <c r="L35" s="119">
        <v>0</v>
      </c>
      <c r="M35" s="57"/>
      <c r="N35" s="119">
        <v>0</v>
      </c>
      <c r="O35" s="57"/>
      <c r="P35" s="119">
        <v>0</v>
      </c>
      <c r="Q35" s="57"/>
      <c r="R35" s="119">
        <v>8818.9518178362014</v>
      </c>
      <c r="S35" s="57">
        <v>5.5153826341696813E-3</v>
      </c>
      <c r="T35" s="119">
        <v>0</v>
      </c>
      <c r="U35" s="57"/>
      <c r="V35" s="119">
        <v>0</v>
      </c>
      <c r="W35" s="57"/>
      <c r="X35" s="119">
        <v>0</v>
      </c>
      <c r="Y35" s="57"/>
      <c r="Z35" s="119">
        <v>0</v>
      </c>
      <c r="AA35" s="57"/>
      <c r="AB35" s="119">
        <v>0</v>
      </c>
      <c r="AC35" s="57"/>
      <c r="AD35" s="119">
        <v>0</v>
      </c>
      <c r="AE35" s="57"/>
      <c r="AF35" s="119">
        <v>0</v>
      </c>
      <c r="AG35" s="57"/>
      <c r="AH35" s="119">
        <v>60754.574621754306</v>
      </c>
      <c r="AI35" s="57">
        <v>4.8343099860538921E-4</v>
      </c>
    </row>
    <row r="36" spans="1:35" x14ac:dyDescent="0.3">
      <c r="A36" s="114" t="s">
        <v>73</v>
      </c>
      <c r="B36" s="119">
        <v>0</v>
      </c>
      <c r="C36" s="57"/>
      <c r="D36" s="119">
        <v>0</v>
      </c>
      <c r="E36" s="57"/>
      <c r="F36" s="119">
        <v>0</v>
      </c>
      <c r="G36" s="57"/>
      <c r="H36" s="119">
        <v>0</v>
      </c>
      <c r="I36" s="57"/>
      <c r="J36" s="119">
        <v>0</v>
      </c>
      <c r="K36" s="57"/>
      <c r="L36" s="119">
        <v>0</v>
      </c>
      <c r="M36" s="57"/>
      <c r="N36" s="119">
        <v>0</v>
      </c>
      <c r="O36" s="57"/>
      <c r="P36" s="119">
        <v>0</v>
      </c>
      <c r="Q36" s="57"/>
      <c r="R36" s="119">
        <v>0</v>
      </c>
      <c r="S36" s="57"/>
      <c r="T36" s="119">
        <v>0</v>
      </c>
      <c r="U36" s="57"/>
      <c r="V36" s="119">
        <v>0</v>
      </c>
      <c r="W36" s="57"/>
      <c r="X36" s="119">
        <v>0</v>
      </c>
      <c r="Y36" s="57"/>
      <c r="Z36" s="119">
        <v>0</v>
      </c>
      <c r="AA36" s="57"/>
      <c r="AB36" s="119">
        <v>0</v>
      </c>
      <c r="AC36" s="57">
        <v>0</v>
      </c>
      <c r="AD36" s="119">
        <v>0</v>
      </c>
      <c r="AE36" s="57">
        <v>0</v>
      </c>
      <c r="AF36" s="119">
        <v>0</v>
      </c>
      <c r="AG36" s="57">
        <v>0</v>
      </c>
      <c r="AH36" s="119">
        <v>0</v>
      </c>
      <c r="AI36" s="57">
        <v>0</v>
      </c>
    </row>
    <row r="37" spans="1:35" x14ac:dyDescent="0.3">
      <c r="A37" s="114" t="s">
        <v>75</v>
      </c>
      <c r="B37" s="119">
        <v>10171.310079999999</v>
      </c>
      <c r="C37" s="57">
        <v>5.145288510500786E-2</v>
      </c>
      <c r="D37" s="119">
        <v>0</v>
      </c>
      <c r="E37" s="57"/>
      <c r="F37" s="119">
        <v>0</v>
      </c>
      <c r="G37" s="57"/>
      <c r="H37" s="119">
        <v>0</v>
      </c>
      <c r="I37" s="57"/>
      <c r="J37" s="119">
        <v>56201.437059999997</v>
      </c>
      <c r="K37" s="57">
        <v>2.2760188211418418E-2</v>
      </c>
      <c r="L37" s="119">
        <v>0</v>
      </c>
      <c r="M37" s="57"/>
      <c r="N37" s="119">
        <v>0</v>
      </c>
      <c r="O37" s="57"/>
      <c r="P37" s="119">
        <v>0</v>
      </c>
      <c r="Q37" s="57"/>
      <c r="R37" s="119">
        <v>51079.933640000003</v>
      </c>
      <c r="S37" s="57">
        <v>3.1945449388079236E-2</v>
      </c>
      <c r="T37" s="119">
        <v>0</v>
      </c>
      <c r="U37" s="57"/>
      <c r="V37" s="119">
        <v>0</v>
      </c>
      <c r="W37" s="57"/>
      <c r="X37" s="119">
        <v>0</v>
      </c>
      <c r="Y37" s="57"/>
      <c r="Z37" s="119">
        <v>50383.332799999996</v>
      </c>
      <c r="AA37" s="57">
        <v>3.057501007147655E-2</v>
      </c>
      <c r="AB37" s="119">
        <v>0</v>
      </c>
      <c r="AC37" s="57"/>
      <c r="AD37" s="119">
        <v>0</v>
      </c>
      <c r="AE37" s="57"/>
      <c r="AF37" s="119">
        <v>0</v>
      </c>
      <c r="AG37" s="57"/>
      <c r="AH37" s="119">
        <v>167836.01357999997</v>
      </c>
      <c r="AI37" s="57">
        <v>1.3354900787647755E-3</v>
      </c>
    </row>
    <row r="38" spans="1:35" x14ac:dyDescent="0.3">
      <c r="A38" s="112" t="s">
        <v>1059</v>
      </c>
      <c r="B38" s="119">
        <v>0</v>
      </c>
      <c r="C38" s="57"/>
      <c r="D38" s="119">
        <v>0</v>
      </c>
      <c r="E38" s="57"/>
      <c r="F38" s="119">
        <v>66481.58928</v>
      </c>
      <c r="G38" s="57">
        <v>6.127596116676441E-3</v>
      </c>
      <c r="H38" s="119">
        <v>23070</v>
      </c>
      <c r="I38" s="57">
        <v>6.3544045517591958E-3</v>
      </c>
      <c r="J38" s="119">
        <v>160741.15888673172</v>
      </c>
      <c r="K38" s="57">
        <v>6.5096182961972227E-2</v>
      </c>
      <c r="L38" s="119">
        <v>22757.043980299997</v>
      </c>
      <c r="M38" s="57">
        <v>3.0176850898057158E-3</v>
      </c>
      <c r="N38" s="119">
        <v>5278.0396205000006</v>
      </c>
      <c r="O38" s="57">
        <v>1.6963759350724166E-4</v>
      </c>
      <c r="P38" s="119">
        <v>110.04219999999999</v>
      </c>
      <c r="Q38" s="57">
        <v>2.7119041632100107E-5</v>
      </c>
      <c r="R38" s="119">
        <v>8.6458399999999997</v>
      </c>
      <c r="S38" s="57">
        <v>5.4071183037157711E-6</v>
      </c>
      <c r="T38" s="119">
        <v>3719.3626111999997</v>
      </c>
      <c r="U38" s="57">
        <v>7.6188405373936138E-4</v>
      </c>
      <c r="V38" s="119">
        <v>103.57979</v>
      </c>
      <c r="W38" s="57">
        <v>6.3202820408777848E-6</v>
      </c>
      <c r="X38" s="119">
        <v>29.600740000000002</v>
      </c>
      <c r="Y38" s="57">
        <v>7.9171623610065335E-6</v>
      </c>
      <c r="Z38" s="119">
        <v>104888.7083256225</v>
      </c>
      <c r="AA38" s="57">
        <v>6.3651472326580083E-2</v>
      </c>
      <c r="AB38" s="119">
        <v>14956.769086128001</v>
      </c>
      <c r="AC38" s="57">
        <v>2.3196481704649439E-3</v>
      </c>
      <c r="AD38" s="119">
        <v>164.49053999999998</v>
      </c>
      <c r="AE38" s="57">
        <v>6.2937414040618108E-6</v>
      </c>
      <c r="AF38" s="119">
        <v>75.54522</v>
      </c>
      <c r="AG38" s="57">
        <v>2.0941710909697163E-5</v>
      </c>
      <c r="AH38" s="119">
        <v>402384.57612048229</v>
      </c>
      <c r="AI38" s="57">
        <v>3.2018194295393458E-3</v>
      </c>
    </row>
    <row r="39" spans="1:35" x14ac:dyDescent="0.3">
      <c r="A39" s="114" t="s">
        <v>76</v>
      </c>
      <c r="B39" s="119">
        <v>0</v>
      </c>
      <c r="C39" s="57"/>
      <c r="D39" s="119">
        <v>0</v>
      </c>
      <c r="E39" s="57"/>
      <c r="F39" s="119">
        <v>0</v>
      </c>
      <c r="G39" s="57"/>
      <c r="H39" s="119">
        <v>0</v>
      </c>
      <c r="I39" s="57"/>
      <c r="J39" s="119">
        <v>0</v>
      </c>
      <c r="K39" s="57"/>
      <c r="L39" s="119">
        <v>22645.509420300001</v>
      </c>
      <c r="M39" s="57">
        <v>3.0028951118542119E-3</v>
      </c>
      <c r="N39" s="119">
        <v>4922.9368304999998</v>
      </c>
      <c r="O39" s="57">
        <v>1.5822449563860519E-4</v>
      </c>
      <c r="P39" s="119">
        <v>0</v>
      </c>
      <c r="Q39" s="57"/>
      <c r="R39" s="119">
        <v>0</v>
      </c>
      <c r="S39" s="57"/>
      <c r="T39" s="119">
        <v>3716.0712712</v>
      </c>
      <c r="U39" s="57">
        <v>7.612098469669742E-4</v>
      </c>
      <c r="V39" s="119">
        <v>0</v>
      </c>
      <c r="W39" s="57"/>
      <c r="X39" s="119">
        <v>0</v>
      </c>
      <c r="Y39" s="57"/>
      <c r="Z39" s="119">
        <v>0</v>
      </c>
      <c r="AA39" s="57"/>
      <c r="AB39" s="119">
        <v>14660.431486128</v>
      </c>
      <c r="AC39" s="57">
        <v>2.2736891155566538E-3</v>
      </c>
      <c r="AD39" s="119">
        <v>0</v>
      </c>
      <c r="AE39" s="57"/>
      <c r="AF39" s="119">
        <v>0</v>
      </c>
      <c r="AG39" s="57"/>
      <c r="AH39" s="119">
        <v>45944.949008128002</v>
      </c>
      <c r="AI39" s="57">
        <v>3.6558913823618263E-4</v>
      </c>
    </row>
    <row r="40" spans="1:35" x14ac:dyDescent="0.3">
      <c r="A40" s="114" t="s">
        <v>78</v>
      </c>
      <c r="B40" s="119">
        <v>0</v>
      </c>
      <c r="C40" s="57"/>
      <c r="D40" s="119">
        <v>0</v>
      </c>
      <c r="E40" s="57"/>
      <c r="F40" s="119">
        <v>0</v>
      </c>
      <c r="G40" s="57"/>
      <c r="H40" s="119">
        <v>0</v>
      </c>
      <c r="I40" s="57"/>
      <c r="J40" s="119">
        <v>11327.2884367317</v>
      </c>
      <c r="K40" s="57">
        <v>4.587270899671138E-3</v>
      </c>
      <c r="L40" s="119">
        <v>0</v>
      </c>
      <c r="M40" s="57"/>
      <c r="N40" s="119">
        <v>0</v>
      </c>
      <c r="O40" s="57"/>
      <c r="P40" s="119">
        <v>0</v>
      </c>
      <c r="Q40" s="57"/>
      <c r="R40" s="119">
        <v>0</v>
      </c>
      <c r="S40" s="57"/>
      <c r="T40" s="119">
        <v>0</v>
      </c>
      <c r="U40" s="57"/>
      <c r="V40" s="119">
        <v>0</v>
      </c>
      <c r="W40" s="57"/>
      <c r="X40" s="119">
        <v>0</v>
      </c>
      <c r="Y40" s="57"/>
      <c r="Z40" s="119">
        <v>104844.8282556225</v>
      </c>
      <c r="AA40" s="57">
        <v>6.362484380663852E-2</v>
      </c>
      <c r="AB40" s="119">
        <v>0</v>
      </c>
      <c r="AC40" s="57"/>
      <c r="AD40" s="119">
        <v>0</v>
      </c>
      <c r="AE40" s="57"/>
      <c r="AF40" s="119">
        <v>0</v>
      </c>
      <c r="AG40" s="57"/>
      <c r="AH40" s="119">
        <v>116172.1166923542</v>
      </c>
      <c r="AI40" s="57">
        <v>9.2439462760351607E-4</v>
      </c>
    </row>
    <row r="41" spans="1:35" x14ac:dyDescent="0.3">
      <c r="A41" s="114" t="s">
        <v>73</v>
      </c>
      <c r="B41" s="119">
        <v>0</v>
      </c>
      <c r="C41" s="57"/>
      <c r="D41" s="119">
        <v>0</v>
      </c>
      <c r="E41" s="57"/>
      <c r="F41" s="119">
        <v>3387.5892800000001</v>
      </c>
      <c r="G41" s="57">
        <v>3.1223349414222581E-4</v>
      </c>
      <c r="H41" s="119">
        <v>0</v>
      </c>
      <c r="I41" s="57"/>
      <c r="J41" s="119">
        <v>104.21317000000001</v>
      </c>
      <c r="K41" s="57">
        <v>4.220374935922579E-5</v>
      </c>
      <c r="L41" s="119">
        <v>111.53456</v>
      </c>
      <c r="M41" s="57">
        <v>1.4789977951503876E-5</v>
      </c>
      <c r="N41" s="119">
        <v>355.10279000000003</v>
      </c>
      <c r="O41" s="57">
        <v>1.1413097868636471E-5</v>
      </c>
      <c r="P41" s="119">
        <v>110.04219999999999</v>
      </c>
      <c r="Q41" s="57">
        <v>2.7119041632100107E-5</v>
      </c>
      <c r="R41" s="119">
        <v>8.6458399999999997</v>
      </c>
      <c r="S41" s="57">
        <v>5.4071183037157711E-6</v>
      </c>
      <c r="T41" s="119">
        <v>3.2913399999999999</v>
      </c>
      <c r="U41" s="57">
        <v>6.7420677238712724E-7</v>
      </c>
      <c r="V41" s="119">
        <v>103.57979</v>
      </c>
      <c r="W41" s="57">
        <v>6.3202820408777848E-6</v>
      </c>
      <c r="X41" s="119">
        <v>29.600740000000002</v>
      </c>
      <c r="Y41" s="57">
        <v>7.9171623610065335E-6</v>
      </c>
      <c r="Z41" s="119">
        <v>43.880069999999996</v>
      </c>
      <c r="AA41" s="57">
        <v>2.6628519941560834E-5</v>
      </c>
      <c r="AB41" s="119">
        <v>296.33760000000001</v>
      </c>
      <c r="AC41" s="57">
        <v>4.5959054908290078E-5</v>
      </c>
      <c r="AD41" s="119">
        <v>164.49053999999998</v>
      </c>
      <c r="AE41" s="57">
        <v>6.2937414040618108E-6</v>
      </c>
      <c r="AF41" s="119">
        <v>75.54522</v>
      </c>
      <c r="AG41" s="57">
        <v>2.0941710909697163E-5</v>
      </c>
      <c r="AH41" s="119">
        <v>4793.8531399999993</v>
      </c>
      <c r="AI41" s="57">
        <v>3.814522980476862E-5</v>
      </c>
    </row>
    <row r="42" spans="1:35" x14ac:dyDescent="0.3">
      <c r="A42" s="114" t="s">
        <v>75</v>
      </c>
      <c r="B42" s="119">
        <v>0</v>
      </c>
      <c r="C42" s="57"/>
      <c r="D42" s="119">
        <v>0</v>
      </c>
      <c r="E42" s="57"/>
      <c r="F42" s="119">
        <v>63094</v>
      </c>
      <c r="G42" s="57">
        <v>5.8153626225342153E-3</v>
      </c>
      <c r="H42" s="119">
        <v>23070</v>
      </c>
      <c r="I42" s="57">
        <v>6.3544045517591958E-3</v>
      </c>
      <c r="J42" s="119">
        <v>149309.65728000001</v>
      </c>
      <c r="K42" s="57">
        <v>6.0466708312941861E-2</v>
      </c>
      <c r="L42" s="119">
        <v>0</v>
      </c>
      <c r="M42" s="57"/>
      <c r="N42" s="119">
        <v>0</v>
      </c>
      <c r="O42" s="57"/>
      <c r="P42" s="119">
        <v>0</v>
      </c>
      <c r="Q42" s="57"/>
      <c r="R42" s="119">
        <v>0</v>
      </c>
      <c r="S42" s="57"/>
      <c r="T42" s="119">
        <v>0</v>
      </c>
      <c r="U42" s="57"/>
      <c r="V42" s="119">
        <v>0</v>
      </c>
      <c r="W42" s="57"/>
      <c r="X42" s="119">
        <v>0</v>
      </c>
      <c r="Y42" s="57"/>
      <c r="Z42" s="119">
        <v>0</v>
      </c>
      <c r="AA42" s="57"/>
      <c r="AB42" s="119">
        <v>0</v>
      </c>
      <c r="AC42" s="57"/>
      <c r="AD42" s="119">
        <v>0</v>
      </c>
      <c r="AE42" s="57"/>
      <c r="AF42" s="119">
        <v>0</v>
      </c>
      <c r="AG42" s="57"/>
      <c r="AH42" s="119">
        <v>235473.65728000004</v>
      </c>
      <c r="AI42" s="57">
        <v>1.8736904338948783E-3</v>
      </c>
    </row>
    <row r="43" spans="1:35" x14ac:dyDescent="0.3">
      <c r="A43" s="112" t="s">
        <v>1060</v>
      </c>
      <c r="B43" s="119">
        <v>19145.122729999999</v>
      </c>
      <c r="C43" s="57">
        <v>9.6848074869423748E-2</v>
      </c>
      <c r="D43" s="119">
        <v>40180.795152649996</v>
      </c>
      <c r="E43" s="57">
        <v>2.9386487504949755E-2</v>
      </c>
      <c r="F43" s="119">
        <v>441177.18507835717</v>
      </c>
      <c r="G43" s="57">
        <v>4.0663221732962544E-2</v>
      </c>
      <c r="H43" s="119">
        <v>63273.363238865895</v>
      </c>
      <c r="I43" s="57">
        <v>1.7428025460345144E-2</v>
      </c>
      <c r="J43" s="119">
        <v>145234.52506499999</v>
      </c>
      <c r="K43" s="57">
        <v>5.8816380829308394E-2</v>
      </c>
      <c r="L43" s="119">
        <v>75030.032350844995</v>
      </c>
      <c r="M43" s="57">
        <v>9.9493154782662879E-3</v>
      </c>
      <c r="N43" s="119">
        <v>95404.071286770006</v>
      </c>
      <c r="O43" s="57">
        <v>3.0663121589731149E-3</v>
      </c>
      <c r="P43" s="119">
        <v>523.76332686000001</v>
      </c>
      <c r="Q43" s="57">
        <v>1.2907738546197366E-4</v>
      </c>
      <c r="R43" s="119">
        <v>108045.36546000002</v>
      </c>
      <c r="S43" s="57">
        <v>6.7571696123271519E-2</v>
      </c>
      <c r="T43" s="119">
        <v>19503.29371528</v>
      </c>
      <c r="U43" s="57">
        <v>3.9951061594053093E-3</v>
      </c>
      <c r="V43" s="119">
        <v>81275.371981879987</v>
      </c>
      <c r="W43" s="57">
        <v>4.9593002061766832E-3</v>
      </c>
      <c r="X43" s="119">
        <v>737.96837805500002</v>
      </c>
      <c r="Y43" s="57">
        <v>1.9738072312888412E-4</v>
      </c>
      <c r="Z43" s="119">
        <v>391.10228000000001</v>
      </c>
      <c r="AA43" s="57">
        <v>2.3733952252514431E-4</v>
      </c>
      <c r="AB43" s="119">
        <v>603.62554872500004</v>
      </c>
      <c r="AC43" s="57">
        <v>9.3616401489041563E-5</v>
      </c>
      <c r="AD43" s="119">
        <v>11150.306395058898</v>
      </c>
      <c r="AE43" s="57">
        <v>4.2663331901370976E-4</v>
      </c>
      <c r="AF43" s="119">
        <v>500.11658382500002</v>
      </c>
      <c r="AG43" s="57">
        <v>1.3863612971950413E-4</v>
      </c>
      <c r="AH43" s="119">
        <v>1102176.0085721721</v>
      </c>
      <c r="AI43" s="57">
        <v>8.7701387390203001E-3</v>
      </c>
    </row>
    <row r="44" spans="1:35" x14ac:dyDescent="0.3">
      <c r="A44" s="114" t="s">
        <v>76</v>
      </c>
      <c r="B44" s="119">
        <v>0</v>
      </c>
      <c r="C44" s="57"/>
      <c r="D44" s="119">
        <v>0</v>
      </c>
      <c r="E44" s="57"/>
      <c r="F44" s="119">
        <v>1998.1385646422</v>
      </c>
      <c r="G44" s="57">
        <v>1.8416807182084538E-4</v>
      </c>
      <c r="H44" s="119">
        <v>3226.3521777709002</v>
      </c>
      <c r="I44" s="57">
        <v>8.8866696853080198E-4</v>
      </c>
      <c r="J44" s="119">
        <v>0</v>
      </c>
      <c r="K44" s="57"/>
      <c r="L44" s="119">
        <v>0</v>
      </c>
      <c r="M44" s="57"/>
      <c r="N44" s="119">
        <v>0</v>
      </c>
      <c r="O44" s="57"/>
      <c r="P44" s="119">
        <v>0</v>
      </c>
      <c r="Q44" s="57"/>
      <c r="R44" s="119">
        <v>0</v>
      </c>
      <c r="S44" s="57"/>
      <c r="T44" s="119">
        <v>0</v>
      </c>
      <c r="U44" s="57"/>
      <c r="V44" s="119">
        <v>0</v>
      </c>
      <c r="W44" s="57"/>
      <c r="X44" s="119">
        <v>0</v>
      </c>
      <c r="Y44" s="57"/>
      <c r="Z44" s="119">
        <v>0</v>
      </c>
      <c r="AA44" s="57"/>
      <c r="AB44" s="119">
        <v>0</v>
      </c>
      <c r="AC44" s="57"/>
      <c r="AD44" s="119">
        <v>10286.7127360539</v>
      </c>
      <c r="AE44" s="57">
        <v>3.9359047552881997E-4</v>
      </c>
      <c r="AF44" s="119">
        <v>0</v>
      </c>
      <c r="AG44" s="57"/>
      <c r="AH44" s="119">
        <v>15511.203478467</v>
      </c>
      <c r="AI44" s="57">
        <v>1.2342439452257606E-4</v>
      </c>
    </row>
    <row r="45" spans="1:35" x14ac:dyDescent="0.3">
      <c r="A45" s="114" t="s">
        <v>73</v>
      </c>
      <c r="B45" s="119">
        <v>35.122730000000004</v>
      </c>
      <c r="C45" s="57">
        <v>1.7767286387401264E-4</v>
      </c>
      <c r="D45" s="119">
        <v>68.356071150000005</v>
      </c>
      <c r="E45" s="57">
        <v>4.9992660003505453E-5</v>
      </c>
      <c r="F45" s="119">
        <v>501.290187715</v>
      </c>
      <c r="G45" s="57">
        <v>4.620382636512143E-5</v>
      </c>
      <c r="H45" s="119">
        <v>47.011061094999995</v>
      </c>
      <c r="I45" s="57">
        <v>1.294873431318152E-5</v>
      </c>
      <c r="J45" s="119">
        <v>699.74869000000001</v>
      </c>
      <c r="K45" s="57">
        <v>2.833808656545673E-4</v>
      </c>
      <c r="L45" s="119">
        <v>626.98923959499996</v>
      </c>
      <c r="M45" s="57">
        <v>8.3141557463805229E-5</v>
      </c>
      <c r="N45" s="119">
        <v>2178.5281755200003</v>
      </c>
      <c r="O45" s="57">
        <v>7.0018473458887241E-5</v>
      </c>
      <c r="P45" s="119">
        <v>523.76332686000001</v>
      </c>
      <c r="Q45" s="57">
        <v>1.2907738546197366E-4</v>
      </c>
      <c r="R45" s="119">
        <v>297.59217000000001</v>
      </c>
      <c r="S45" s="57">
        <v>1.8611448620949443E-4</v>
      </c>
      <c r="T45" s="119">
        <v>164.41555228000001</v>
      </c>
      <c r="U45" s="57">
        <v>3.3679315668677735E-5</v>
      </c>
      <c r="V45" s="119">
        <v>795.32432987999994</v>
      </c>
      <c r="W45" s="57">
        <v>4.8529487063197583E-5</v>
      </c>
      <c r="X45" s="119">
        <v>210.93837805500002</v>
      </c>
      <c r="Y45" s="57">
        <v>5.6418636399928267E-5</v>
      </c>
      <c r="Z45" s="119">
        <v>391.10228000000001</v>
      </c>
      <c r="AA45" s="57">
        <v>2.3733952252514431E-4</v>
      </c>
      <c r="AB45" s="119">
        <v>603.62554872500004</v>
      </c>
      <c r="AC45" s="57">
        <v>9.3616401489041563E-5</v>
      </c>
      <c r="AD45" s="119">
        <v>863.59365900500006</v>
      </c>
      <c r="AE45" s="57">
        <v>3.3042843484889803E-5</v>
      </c>
      <c r="AF45" s="119">
        <v>500.11658382500002</v>
      </c>
      <c r="AG45" s="57">
        <v>1.3863612971950413E-4</v>
      </c>
      <c r="AH45" s="119">
        <v>8507.5179837050018</v>
      </c>
      <c r="AI45" s="57">
        <v>6.7695279575591866E-5</v>
      </c>
    </row>
    <row r="46" spans="1:35" x14ac:dyDescent="0.3">
      <c r="A46" s="114" t="s">
        <v>75</v>
      </c>
      <c r="B46" s="119">
        <v>19110</v>
      </c>
      <c r="C46" s="57">
        <v>9.667040200554973E-2</v>
      </c>
      <c r="D46" s="119">
        <v>30443</v>
      </c>
      <c r="E46" s="57">
        <v>2.2264687289399846E-2</v>
      </c>
      <c r="F46" s="119">
        <v>400000</v>
      </c>
      <c r="G46" s="57">
        <v>3.6867927996539866E-2</v>
      </c>
      <c r="H46" s="119">
        <v>60000</v>
      </c>
      <c r="I46" s="57">
        <v>1.6526409757501161E-2</v>
      </c>
      <c r="J46" s="119">
        <v>144534.77637499999</v>
      </c>
      <c r="K46" s="57">
        <v>5.8532999963653826E-2</v>
      </c>
      <c r="L46" s="119">
        <v>1882.25</v>
      </c>
      <c r="M46" s="57">
        <v>2.4959470857479667E-4</v>
      </c>
      <c r="N46" s="119">
        <v>20704.75</v>
      </c>
      <c r="O46" s="57">
        <v>6.6545615734433107E-4</v>
      </c>
      <c r="P46" s="119">
        <v>0</v>
      </c>
      <c r="Q46" s="57"/>
      <c r="R46" s="119">
        <v>107747.77329000001</v>
      </c>
      <c r="S46" s="57">
        <v>6.7385581637062028E-2</v>
      </c>
      <c r="T46" s="119">
        <v>0</v>
      </c>
      <c r="U46" s="57"/>
      <c r="V46" s="119">
        <v>3124.5349999999999</v>
      </c>
      <c r="W46" s="57">
        <v>1.9065439741279712E-4</v>
      </c>
      <c r="X46" s="119">
        <v>527.03</v>
      </c>
      <c r="Y46" s="57">
        <v>1.4096208672895587E-4</v>
      </c>
      <c r="Z46" s="119">
        <v>0</v>
      </c>
      <c r="AA46" s="57"/>
      <c r="AB46" s="119">
        <v>0</v>
      </c>
      <c r="AC46" s="57"/>
      <c r="AD46" s="119">
        <v>0</v>
      </c>
      <c r="AE46" s="57"/>
      <c r="AF46" s="119">
        <v>0</v>
      </c>
      <c r="AG46" s="57"/>
      <c r="AH46" s="119">
        <v>788074.11466500012</v>
      </c>
      <c r="AI46" s="57">
        <v>6.2707945631989021E-3</v>
      </c>
    </row>
    <row r="47" spans="1:35" x14ac:dyDescent="0.3">
      <c r="A47" s="114" t="s">
        <v>77</v>
      </c>
      <c r="B47" s="119">
        <v>0</v>
      </c>
      <c r="C47" s="57"/>
      <c r="D47" s="119">
        <v>9669.4390814999988</v>
      </c>
      <c r="E47" s="57">
        <v>7.0718075555464034E-3</v>
      </c>
      <c r="F47" s="119">
        <v>38677.756325999995</v>
      </c>
      <c r="G47" s="57">
        <v>3.5649218382367057E-3</v>
      </c>
      <c r="H47" s="119">
        <v>0</v>
      </c>
      <c r="I47" s="57"/>
      <c r="J47" s="119">
        <v>0</v>
      </c>
      <c r="K47" s="57"/>
      <c r="L47" s="119">
        <v>72520.793111249994</v>
      </c>
      <c r="M47" s="57">
        <v>9.6165792122276869E-3</v>
      </c>
      <c r="N47" s="119">
        <v>72520.793111249994</v>
      </c>
      <c r="O47" s="57">
        <v>2.3308375281698964E-3</v>
      </c>
      <c r="P47" s="119">
        <v>0</v>
      </c>
      <c r="Q47" s="57"/>
      <c r="R47" s="119">
        <v>0</v>
      </c>
      <c r="S47" s="57"/>
      <c r="T47" s="119">
        <v>19338.878162999998</v>
      </c>
      <c r="U47" s="57">
        <v>3.9614268437366314E-3</v>
      </c>
      <c r="V47" s="119">
        <v>77355.51265199999</v>
      </c>
      <c r="W47" s="57">
        <v>4.7201163217006886E-3</v>
      </c>
      <c r="X47" s="119">
        <v>0</v>
      </c>
      <c r="Y47" s="57"/>
      <c r="Z47" s="119">
        <v>0</v>
      </c>
      <c r="AA47" s="57"/>
      <c r="AB47" s="119">
        <v>0</v>
      </c>
      <c r="AC47" s="57"/>
      <c r="AD47" s="119">
        <v>0</v>
      </c>
      <c r="AE47" s="57"/>
      <c r="AF47" s="119">
        <v>0</v>
      </c>
      <c r="AG47" s="57"/>
      <c r="AH47" s="119">
        <v>290083.17244499997</v>
      </c>
      <c r="AI47" s="57">
        <v>2.3082245017232309E-3</v>
      </c>
    </row>
    <row r="48" spans="1:35" x14ac:dyDescent="0.3">
      <c r="A48" s="112" t="s">
        <v>1061</v>
      </c>
      <c r="B48" s="119">
        <v>3955.3860192000002</v>
      </c>
      <c r="C48" s="57">
        <v>2.0008830798701988E-2</v>
      </c>
      <c r="D48" s="119">
        <v>0</v>
      </c>
      <c r="E48" s="57"/>
      <c r="F48" s="119">
        <v>623.92215913619998</v>
      </c>
      <c r="G48" s="57">
        <v>5.7506793096197773E-5</v>
      </c>
      <c r="H48" s="119">
        <v>0</v>
      </c>
      <c r="I48" s="57"/>
      <c r="J48" s="119">
        <v>226024.57939000003</v>
      </c>
      <c r="K48" s="57">
        <v>9.153434923436253E-2</v>
      </c>
      <c r="L48" s="119">
        <v>0</v>
      </c>
      <c r="M48" s="57"/>
      <c r="N48" s="119">
        <v>0</v>
      </c>
      <c r="O48" s="57"/>
      <c r="P48" s="119">
        <v>0</v>
      </c>
      <c r="Q48" s="57"/>
      <c r="R48" s="119">
        <v>110682.61183521502</v>
      </c>
      <c r="S48" s="57">
        <v>6.9221033046790004E-2</v>
      </c>
      <c r="T48" s="119">
        <v>0</v>
      </c>
      <c r="U48" s="57"/>
      <c r="V48" s="119">
        <v>0</v>
      </c>
      <c r="W48" s="57"/>
      <c r="X48" s="119">
        <v>0</v>
      </c>
      <c r="Y48" s="57"/>
      <c r="Z48" s="119">
        <v>93360.306394152503</v>
      </c>
      <c r="AA48" s="57">
        <v>5.6655488028321724E-2</v>
      </c>
      <c r="AB48" s="119">
        <v>1412.462216937</v>
      </c>
      <c r="AC48" s="57">
        <v>2.1905903464188381E-4</v>
      </c>
      <c r="AD48" s="119">
        <v>0</v>
      </c>
      <c r="AE48" s="57"/>
      <c r="AF48" s="119">
        <v>0</v>
      </c>
      <c r="AG48" s="57"/>
      <c r="AH48" s="119">
        <v>436059.26801464078</v>
      </c>
      <c r="AI48" s="57">
        <v>3.4697727487992382E-3</v>
      </c>
    </row>
    <row r="49" spans="1:35" x14ac:dyDescent="0.3">
      <c r="A49" s="114" t="s">
        <v>76</v>
      </c>
      <c r="B49" s="119">
        <v>0</v>
      </c>
      <c r="C49" s="57"/>
      <c r="D49" s="119">
        <v>0</v>
      </c>
      <c r="E49" s="57"/>
      <c r="F49" s="119">
        <v>623.92215913619998</v>
      </c>
      <c r="G49" s="57">
        <v>5.7506793096197773E-5</v>
      </c>
      <c r="H49" s="119">
        <v>0</v>
      </c>
      <c r="I49" s="57"/>
      <c r="J49" s="119">
        <v>0</v>
      </c>
      <c r="K49" s="57"/>
      <c r="L49" s="119">
        <v>0</v>
      </c>
      <c r="M49" s="57"/>
      <c r="N49" s="119">
        <v>0</v>
      </c>
      <c r="O49" s="57"/>
      <c r="P49" s="119">
        <v>0</v>
      </c>
      <c r="Q49" s="57"/>
      <c r="R49" s="119">
        <v>0</v>
      </c>
      <c r="S49" s="57"/>
      <c r="T49" s="119">
        <v>0</v>
      </c>
      <c r="U49" s="57"/>
      <c r="V49" s="119">
        <v>0</v>
      </c>
      <c r="W49" s="57"/>
      <c r="X49" s="119">
        <v>0</v>
      </c>
      <c r="Y49" s="57"/>
      <c r="Z49" s="119">
        <v>0</v>
      </c>
      <c r="AA49" s="57"/>
      <c r="AB49" s="119">
        <v>1412.462216937</v>
      </c>
      <c r="AC49" s="57">
        <v>2.1905903464188381E-4</v>
      </c>
      <c r="AD49" s="119">
        <v>0</v>
      </c>
      <c r="AE49" s="57"/>
      <c r="AF49" s="119">
        <v>0</v>
      </c>
      <c r="AG49" s="57"/>
      <c r="AH49" s="119">
        <v>2036.3843760731997</v>
      </c>
      <c r="AI49" s="57">
        <v>1.6203740024491563E-5</v>
      </c>
    </row>
    <row r="50" spans="1:35" x14ac:dyDescent="0.3">
      <c r="A50" s="114" t="s">
        <v>78</v>
      </c>
      <c r="B50" s="119">
        <v>3955.3860192000002</v>
      </c>
      <c r="C50" s="57">
        <v>2.0008830798701988E-2</v>
      </c>
      <c r="D50" s="119">
        <v>0</v>
      </c>
      <c r="E50" s="57"/>
      <c r="F50" s="119">
        <v>0</v>
      </c>
      <c r="G50" s="57"/>
      <c r="H50" s="119">
        <v>0</v>
      </c>
      <c r="I50" s="57"/>
      <c r="J50" s="119">
        <v>39146.958020000005</v>
      </c>
      <c r="K50" s="57">
        <v>1.5853547151979102E-2</v>
      </c>
      <c r="L50" s="119">
        <v>0</v>
      </c>
      <c r="M50" s="57"/>
      <c r="N50" s="119">
        <v>0</v>
      </c>
      <c r="O50" s="57"/>
      <c r="P50" s="119">
        <v>0</v>
      </c>
      <c r="Q50" s="57"/>
      <c r="R50" s="119">
        <v>56713.872692215002</v>
      </c>
      <c r="S50" s="57">
        <v>3.5468921366655151E-2</v>
      </c>
      <c r="T50" s="119">
        <v>0</v>
      </c>
      <c r="U50" s="57"/>
      <c r="V50" s="119">
        <v>0</v>
      </c>
      <c r="W50" s="57"/>
      <c r="X50" s="119">
        <v>0</v>
      </c>
      <c r="Y50" s="57"/>
      <c r="Z50" s="119">
        <v>30249.776588152501</v>
      </c>
      <c r="AA50" s="57">
        <v>1.8357007614285457E-2</v>
      </c>
      <c r="AB50" s="119">
        <v>0</v>
      </c>
      <c r="AC50" s="57"/>
      <c r="AD50" s="119">
        <v>0</v>
      </c>
      <c r="AE50" s="57"/>
      <c r="AF50" s="119">
        <v>0</v>
      </c>
      <c r="AG50" s="57"/>
      <c r="AH50" s="119">
        <v>130065.9933195675</v>
      </c>
      <c r="AI50" s="57">
        <v>1.0349497700633361E-3</v>
      </c>
    </row>
    <row r="51" spans="1:35" x14ac:dyDescent="0.3">
      <c r="A51" s="114" t="s">
        <v>75</v>
      </c>
      <c r="B51" s="119">
        <v>0</v>
      </c>
      <c r="C51" s="57"/>
      <c r="D51" s="119">
        <v>0</v>
      </c>
      <c r="E51" s="57"/>
      <c r="F51" s="119">
        <v>0</v>
      </c>
      <c r="G51" s="57"/>
      <c r="H51" s="119">
        <v>0</v>
      </c>
      <c r="I51" s="57"/>
      <c r="J51" s="119">
        <v>186877.62137000001</v>
      </c>
      <c r="K51" s="57">
        <v>7.5680802082383425E-2</v>
      </c>
      <c r="L51" s="119">
        <v>0</v>
      </c>
      <c r="M51" s="57"/>
      <c r="N51" s="119">
        <v>0</v>
      </c>
      <c r="O51" s="57"/>
      <c r="P51" s="119">
        <v>0</v>
      </c>
      <c r="Q51" s="57"/>
      <c r="R51" s="119">
        <v>53968.739142999999</v>
      </c>
      <c r="S51" s="57">
        <v>3.3752111680134853E-2</v>
      </c>
      <c r="T51" s="119">
        <v>0</v>
      </c>
      <c r="U51" s="57"/>
      <c r="V51" s="119">
        <v>0</v>
      </c>
      <c r="W51" s="57"/>
      <c r="X51" s="119">
        <v>0</v>
      </c>
      <c r="Y51" s="57"/>
      <c r="Z51" s="119">
        <v>63110.529805999999</v>
      </c>
      <c r="AA51" s="57">
        <v>3.8298480414036266E-2</v>
      </c>
      <c r="AB51" s="119">
        <v>0</v>
      </c>
      <c r="AC51" s="57"/>
      <c r="AD51" s="119">
        <v>0</v>
      </c>
      <c r="AE51" s="57"/>
      <c r="AF51" s="119">
        <v>0</v>
      </c>
      <c r="AG51" s="57"/>
      <c r="AH51" s="119">
        <v>303956.890319</v>
      </c>
      <c r="AI51" s="57">
        <v>2.4186192387114103E-3</v>
      </c>
    </row>
    <row r="52" spans="1:35" x14ac:dyDescent="0.3">
      <c r="A52" s="112" t="s">
        <v>165</v>
      </c>
      <c r="B52" s="119">
        <v>0</v>
      </c>
      <c r="C52" s="57"/>
      <c r="D52" s="119">
        <v>0</v>
      </c>
      <c r="E52" s="57"/>
      <c r="F52" s="119">
        <v>0</v>
      </c>
      <c r="G52" s="57"/>
      <c r="H52" s="119">
        <v>0</v>
      </c>
      <c r="I52" s="57"/>
      <c r="J52" s="119">
        <v>104.43316</v>
      </c>
      <c r="K52" s="57">
        <v>4.2292839853465013E-5</v>
      </c>
      <c r="L52" s="119">
        <v>110.8882</v>
      </c>
      <c r="M52" s="57">
        <v>1.470426774518994E-5</v>
      </c>
      <c r="N52" s="119">
        <v>138.75648999999999</v>
      </c>
      <c r="O52" s="57">
        <v>4.4596703965025942E-6</v>
      </c>
      <c r="P52" s="119">
        <v>119.56092</v>
      </c>
      <c r="Q52" s="57">
        <v>2.946485591029796E-5</v>
      </c>
      <c r="R52" s="119">
        <v>0</v>
      </c>
      <c r="S52" s="57"/>
      <c r="T52" s="119">
        <v>0</v>
      </c>
      <c r="U52" s="57"/>
      <c r="V52" s="119">
        <v>0</v>
      </c>
      <c r="W52" s="57"/>
      <c r="X52" s="119">
        <v>0</v>
      </c>
      <c r="Y52" s="57"/>
      <c r="Z52" s="119">
        <v>0</v>
      </c>
      <c r="AA52" s="57"/>
      <c r="AB52" s="119">
        <v>0</v>
      </c>
      <c r="AC52" s="57"/>
      <c r="AD52" s="119">
        <v>0</v>
      </c>
      <c r="AE52" s="57"/>
      <c r="AF52" s="119">
        <v>0</v>
      </c>
      <c r="AG52" s="57"/>
      <c r="AH52" s="119">
        <v>473.63877000000002</v>
      </c>
      <c r="AI52" s="57">
        <v>3.7687970821104349E-6</v>
      </c>
    </row>
    <row r="53" spans="1:35" x14ac:dyDescent="0.3">
      <c r="A53" s="114" t="s">
        <v>73</v>
      </c>
      <c r="B53" s="119">
        <v>0</v>
      </c>
      <c r="C53" s="57"/>
      <c r="D53" s="119">
        <v>0</v>
      </c>
      <c r="E53" s="57"/>
      <c r="F53" s="119">
        <v>0</v>
      </c>
      <c r="G53" s="57"/>
      <c r="H53" s="119">
        <v>0</v>
      </c>
      <c r="I53" s="57"/>
      <c r="J53" s="119">
        <v>104.43316</v>
      </c>
      <c r="K53" s="57">
        <v>4.2292839853465013E-5</v>
      </c>
      <c r="L53" s="119">
        <v>110.8882</v>
      </c>
      <c r="M53" s="57">
        <v>1.470426774518994E-5</v>
      </c>
      <c r="N53" s="119">
        <v>138.75648999999999</v>
      </c>
      <c r="O53" s="57">
        <v>4.4596703965025942E-6</v>
      </c>
      <c r="P53" s="119">
        <v>119.56092</v>
      </c>
      <c r="Q53" s="57">
        <v>2.946485591029796E-5</v>
      </c>
      <c r="R53" s="119">
        <v>0</v>
      </c>
      <c r="S53" s="57"/>
      <c r="T53" s="119">
        <v>0</v>
      </c>
      <c r="U53" s="57"/>
      <c r="V53" s="119">
        <v>0</v>
      </c>
      <c r="W53" s="57"/>
      <c r="X53" s="119">
        <v>0</v>
      </c>
      <c r="Y53" s="57"/>
      <c r="Z53" s="119">
        <v>0</v>
      </c>
      <c r="AA53" s="57"/>
      <c r="AB53" s="119">
        <v>0</v>
      </c>
      <c r="AC53" s="57"/>
      <c r="AD53" s="119">
        <v>0</v>
      </c>
      <c r="AE53" s="57"/>
      <c r="AF53" s="119">
        <v>0</v>
      </c>
      <c r="AG53" s="57"/>
      <c r="AH53" s="119">
        <v>473.63877000000002</v>
      </c>
      <c r="AI53" s="57">
        <v>3.7687970821104349E-6</v>
      </c>
    </row>
    <row r="54" spans="1:35" x14ac:dyDescent="0.3">
      <c r="A54" s="112" t="s">
        <v>1062</v>
      </c>
      <c r="B54" s="119">
        <v>8994.4301805128016</v>
      </c>
      <c r="C54" s="57">
        <v>4.5499486204135089E-2</v>
      </c>
      <c r="D54" s="119">
        <v>1396.9916127664001</v>
      </c>
      <c r="E54" s="57">
        <v>1.0216989588463115E-3</v>
      </c>
      <c r="F54" s="119">
        <v>0</v>
      </c>
      <c r="G54" s="57"/>
      <c r="H54" s="119">
        <v>0</v>
      </c>
      <c r="I54" s="57"/>
      <c r="J54" s="119">
        <v>0</v>
      </c>
      <c r="K54" s="57"/>
      <c r="L54" s="119">
        <v>0</v>
      </c>
      <c r="M54" s="57"/>
      <c r="N54" s="119">
        <v>0</v>
      </c>
      <c r="O54" s="57"/>
      <c r="P54" s="119">
        <v>0</v>
      </c>
      <c r="Q54" s="57"/>
      <c r="R54" s="119">
        <v>87437.840439397609</v>
      </c>
      <c r="S54" s="57">
        <v>5.4683726217145567E-2</v>
      </c>
      <c r="T54" s="119">
        <v>0</v>
      </c>
      <c r="U54" s="57"/>
      <c r="V54" s="119">
        <v>0</v>
      </c>
      <c r="W54" s="57"/>
      <c r="X54" s="119">
        <v>0</v>
      </c>
      <c r="Y54" s="57"/>
      <c r="Z54" s="119">
        <v>0</v>
      </c>
      <c r="AA54" s="57"/>
      <c r="AB54" s="119">
        <v>0</v>
      </c>
      <c r="AC54" s="57"/>
      <c r="AD54" s="119">
        <v>0</v>
      </c>
      <c r="AE54" s="57"/>
      <c r="AF54" s="119">
        <v>0</v>
      </c>
      <c r="AG54" s="57"/>
      <c r="AH54" s="119">
        <v>97829.262232676803</v>
      </c>
      <c r="AI54" s="57">
        <v>7.7843846703581486E-4</v>
      </c>
    </row>
    <row r="55" spans="1:35" x14ac:dyDescent="0.3">
      <c r="A55" s="114" t="s">
        <v>78</v>
      </c>
      <c r="B55" s="119">
        <v>8994.4301805128016</v>
      </c>
      <c r="C55" s="57">
        <v>4.5499486204135089E-2</v>
      </c>
      <c r="D55" s="119">
        <v>1396.9916127664001</v>
      </c>
      <c r="E55" s="57">
        <v>1.0216989588463115E-3</v>
      </c>
      <c r="F55" s="119">
        <v>0</v>
      </c>
      <c r="G55" s="57"/>
      <c r="H55" s="119">
        <v>0</v>
      </c>
      <c r="I55" s="57"/>
      <c r="J55" s="119">
        <v>0</v>
      </c>
      <c r="K55" s="57"/>
      <c r="L55" s="119">
        <v>0</v>
      </c>
      <c r="M55" s="57"/>
      <c r="N55" s="119">
        <v>0</v>
      </c>
      <c r="O55" s="57"/>
      <c r="P55" s="119">
        <v>0</v>
      </c>
      <c r="Q55" s="57"/>
      <c r="R55" s="119">
        <v>87437.840439397609</v>
      </c>
      <c r="S55" s="57">
        <v>5.4683726217145567E-2</v>
      </c>
      <c r="T55" s="119">
        <v>0</v>
      </c>
      <c r="U55" s="57"/>
      <c r="V55" s="119">
        <v>0</v>
      </c>
      <c r="W55" s="57"/>
      <c r="X55" s="119">
        <v>0</v>
      </c>
      <c r="Y55" s="57"/>
      <c r="Z55" s="119">
        <v>0</v>
      </c>
      <c r="AA55" s="57"/>
      <c r="AB55" s="119">
        <v>0</v>
      </c>
      <c r="AC55" s="57"/>
      <c r="AD55" s="119">
        <v>0</v>
      </c>
      <c r="AE55" s="57"/>
      <c r="AF55" s="119">
        <v>0</v>
      </c>
      <c r="AG55" s="57"/>
      <c r="AH55" s="119">
        <v>97829.262232676803</v>
      </c>
      <c r="AI55" s="57">
        <v>7.7843846703581486E-4</v>
      </c>
    </row>
    <row r="56" spans="1:35" x14ac:dyDescent="0.3">
      <c r="A56" s="112" t="s">
        <v>1063</v>
      </c>
      <c r="B56" s="119">
        <v>0</v>
      </c>
      <c r="C56" s="57"/>
      <c r="D56" s="119">
        <v>0</v>
      </c>
      <c r="E56" s="57"/>
      <c r="F56" s="119">
        <v>0</v>
      </c>
      <c r="G56" s="57"/>
      <c r="H56" s="119">
        <v>0</v>
      </c>
      <c r="I56" s="57"/>
      <c r="J56" s="119">
        <v>10379.66689</v>
      </c>
      <c r="K56" s="57">
        <v>4.2035076742969694E-3</v>
      </c>
      <c r="L56" s="119">
        <v>124.982341125</v>
      </c>
      <c r="M56" s="57">
        <v>1.6573213446720787E-5</v>
      </c>
      <c r="N56" s="119">
        <v>3.5047495000000004</v>
      </c>
      <c r="O56" s="57">
        <v>1.1264357863410405E-7</v>
      </c>
      <c r="P56" s="119">
        <v>75.410464000000005</v>
      </c>
      <c r="Q56" s="57">
        <v>1.858432049442838E-5</v>
      </c>
      <c r="R56" s="119">
        <v>41507.498919999998</v>
      </c>
      <c r="S56" s="57">
        <v>2.5958837678212249E-2</v>
      </c>
      <c r="T56" s="119">
        <v>0</v>
      </c>
      <c r="U56" s="57"/>
      <c r="V56" s="119">
        <v>0</v>
      </c>
      <c r="W56" s="57"/>
      <c r="X56" s="119">
        <v>0</v>
      </c>
      <c r="Y56" s="57"/>
      <c r="Z56" s="119">
        <v>0</v>
      </c>
      <c r="AA56" s="57"/>
      <c r="AB56" s="119">
        <v>0</v>
      </c>
      <c r="AC56" s="57"/>
      <c r="AD56" s="119">
        <v>0</v>
      </c>
      <c r="AE56" s="57"/>
      <c r="AF56" s="119">
        <v>0</v>
      </c>
      <c r="AG56" s="57"/>
      <c r="AH56" s="119">
        <v>52091.063364624999</v>
      </c>
      <c r="AI56" s="57">
        <v>4.1449446296938159E-4</v>
      </c>
    </row>
    <row r="57" spans="1:35" x14ac:dyDescent="0.3">
      <c r="A57" s="114" t="s">
        <v>73</v>
      </c>
      <c r="B57" s="119">
        <v>0</v>
      </c>
      <c r="C57" s="57"/>
      <c r="D57" s="119">
        <v>0</v>
      </c>
      <c r="E57" s="57"/>
      <c r="F57" s="119">
        <v>0</v>
      </c>
      <c r="G57" s="57"/>
      <c r="H57" s="119">
        <v>0</v>
      </c>
      <c r="I57" s="57"/>
      <c r="J57" s="119">
        <v>0</v>
      </c>
      <c r="K57" s="57"/>
      <c r="L57" s="119">
        <v>124.982341125</v>
      </c>
      <c r="M57" s="57">
        <v>1.6573213446720787E-5</v>
      </c>
      <c r="N57" s="119">
        <v>3.5047495000000004</v>
      </c>
      <c r="O57" s="57">
        <v>1.1264357863410405E-7</v>
      </c>
      <c r="P57" s="119">
        <v>75.410464000000005</v>
      </c>
      <c r="Q57" s="57">
        <v>1.858432049442838E-5</v>
      </c>
      <c r="R57" s="119">
        <v>0</v>
      </c>
      <c r="S57" s="57"/>
      <c r="T57" s="119">
        <v>0</v>
      </c>
      <c r="U57" s="57"/>
      <c r="V57" s="119">
        <v>0</v>
      </c>
      <c r="W57" s="57"/>
      <c r="X57" s="119">
        <v>0</v>
      </c>
      <c r="Y57" s="57"/>
      <c r="Z57" s="119">
        <v>0</v>
      </c>
      <c r="AA57" s="57"/>
      <c r="AB57" s="119">
        <v>0</v>
      </c>
      <c r="AC57" s="57"/>
      <c r="AD57" s="119">
        <v>0</v>
      </c>
      <c r="AE57" s="57"/>
      <c r="AF57" s="119">
        <v>0</v>
      </c>
      <c r="AG57" s="57"/>
      <c r="AH57" s="119">
        <v>203.89755462500003</v>
      </c>
      <c r="AI57" s="57">
        <v>1.6224358257668665E-6</v>
      </c>
    </row>
    <row r="58" spans="1:35" x14ac:dyDescent="0.3">
      <c r="A58" s="114" t="s">
        <v>75</v>
      </c>
      <c r="B58" s="119">
        <v>0</v>
      </c>
      <c r="C58" s="57"/>
      <c r="D58" s="119">
        <v>0</v>
      </c>
      <c r="E58" s="57"/>
      <c r="F58" s="119">
        <v>0</v>
      </c>
      <c r="G58" s="57"/>
      <c r="H58" s="119">
        <v>0</v>
      </c>
      <c r="I58" s="57"/>
      <c r="J58" s="119">
        <v>10379.66689</v>
      </c>
      <c r="K58" s="57">
        <v>4.2035076742969694E-3</v>
      </c>
      <c r="L58" s="119">
        <v>0</v>
      </c>
      <c r="M58" s="57"/>
      <c r="N58" s="119">
        <v>0</v>
      </c>
      <c r="O58" s="57"/>
      <c r="P58" s="119">
        <v>0</v>
      </c>
      <c r="Q58" s="57"/>
      <c r="R58" s="119">
        <v>41507.498919999998</v>
      </c>
      <c r="S58" s="57">
        <v>2.5958837678212249E-2</v>
      </c>
      <c r="T58" s="119">
        <v>0</v>
      </c>
      <c r="U58" s="57"/>
      <c r="V58" s="119">
        <v>0</v>
      </c>
      <c r="W58" s="57"/>
      <c r="X58" s="119">
        <v>0</v>
      </c>
      <c r="Y58" s="57"/>
      <c r="Z58" s="119">
        <v>0</v>
      </c>
      <c r="AA58" s="57"/>
      <c r="AB58" s="119">
        <v>0</v>
      </c>
      <c r="AC58" s="57"/>
      <c r="AD58" s="119">
        <v>0</v>
      </c>
      <c r="AE58" s="57"/>
      <c r="AF58" s="119">
        <v>0</v>
      </c>
      <c r="AG58" s="57"/>
      <c r="AH58" s="119">
        <v>51887.165810000006</v>
      </c>
      <c r="AI58" s="57">
        <v>4.1287202714361472E-4</v>
      </c>
    </row>
    <row r="59" spans="1:35" x14ac:dyDescent="0.3">
      <c r="A59" s="112" t="s">
        <v>1064</v>
      </c>
      <c r="B59" s="119">
        <v>242.38300000000001</v>
      </c>
      <c r="C59" s="57">
        <v>1.22612569593465E-3</v>
      </c>
      <c r="D59" s="119">
        <v>1922.881855075</v>
      </c>
      <c r="E59" s="57">
        <v>1.4063122293369889E-3</v>
      </c>
      <c r="F59" s="119">
        <v>6232.7642502150002</v>
      </c>
      <c r="G59" s="57">
        <v>5.7447275899083603E-4</v>
      </c>
      <c r="H59" s="119">
        <v>86248.343158420001</v>
      </c>
      <c r="I59" s="57">
        <v>2.375625766569368E-2</v>
      </c>
      <c r="J59" s="119">
        <v>507056.10036099999</v>
      </c>
      <c r="K59" s="57">
        <v>0.20534514563468398</v>
      </c>
      <c r="L59" s="119">
        <v>11875.296459458201</v>
      </c>
      <c r="M59" s="57">
        <v>1.5747170455772527E-3</v>
      </c>
      <c r="N59" s="119">
        <v>22803.945882038199</v>
      </c>
      <c r="O59" s="57">
        <v>7.3292486984625365E-4</v>
      </c>
      <c r="P59" s="119">
        <v>1625.1516991800002</v>
      </c>
      <c r="Q59" s="57">
        <v>4.0050595670152584E-4</v>
      </c>
      <c r="R59" s="119">
        <v>87163.379830000005</v>
      </c>
      <c r="S59" s="57">
        <v>5.4512078235604992E-2</v>
      </c>
      <c r="T59" s="119">
        <v>489.99758582000004</v>
      </c>
      <c r="U59" s="57">
        <v>1.003723987230692E-4</v>
      </c>
      <c r="V59" s="119">
        <v>6958.3845425699992</v>
      </c>
      <c r="W59" s="57">
        <v>4.2459009482377543E-4</v>
      </c>
      <c r="X59" s="119">
        <v>444.37223478499999</v>
      </c>
      <c r="Y59" s="57">
        <v>1.1885402633569838E-4</v>
      </c>
      <c r="Z59" s="119">
        <v>91703.093490000014</v>
      </c>
      <c r="AA59" s="57">
        <v>5.5649812174440066E-2</v>
      </c>
      <c r="AB59" s="119">
        <v>96977.745756855002</v>
      </c>
      <c r="AC59" s="57">
        <v>1.5040297087246079E-2</v>
      </c>
      <c r="AD59" s="119">
        <v>467031.836035605</v>
      </c>
      <c r="AE59" s="57">
        <v>1.7869584496909632E-2</v>
      </c>
      <c r="AF59" s="119">
        <v>63364.290847779994</v>
      </c>
      <c r="AG59" s="57">
        <v>1.7565064486306063E-2</v>
      </c>
      <c r="AH59" s="119">
        <v>1452139.9669888015</v>
      </c>
      <c r="AI59" s="57">
        <v>1.1554841404565206E-2</v>
      </c>
    </row>
    <row r="60" spans="1:35" x14ac:dyDescent="0.3">
      <c r="A60" s="114" t="s">
        <v>76</v>
      </c>
      <c r="B60" s="119">
        <v>0</v>
      </c>
      <c r="C60" s="57"/>
      <c r="D60" s="119">
        <v>0</v>
      </c>
      <c r="E60" s="57"/>
      <c r="F60" s="119">
        <v>0</v>
      </c>
      <c r="G60" s="57"/>
      <c r="H60" s="119">
        <v>0</v>
      </c>
      <c r="I60" s="57"/>
      <c r="J60" s="119">
        <v>0</v>
      </c>
      <c r="K60" s="57"/>
      <c r="L60" s="119">
        <v>8383.7889595481993</v>
      </c>
      <c r="M60" s="57">
        <v>1.1117276462271381E-3</v>
      </c>
      <c r="N60" s="119">
        <v>8383.7889595481993</v>
      </c>
      <c r="O60" s="57">
        <v>2.6945720112567272E-4</v>
      </c>
      <c r="P60" s="119">
        <v>0</v>
      </c>
      <c r="Q60" s="57"/>
      <c r="R60" s="119">
        <v>0</v>
      </c>
      <c r="S60" s="57"/>
      <c r="T60" s="119">
        <v>0</v>
      </c>
      <c r="U60" s="57"/>
      <c r="V60" s="119">
        <v>0</v>
      </c>
      <c r="W60" s="57"/>
      <c r="X60" s="119">
        <v>0</v>
      </c>
      <c r="Y60" s="57"/>
      <c r="Z60" s="119">
        <v>0</v>
      </c>
      <c r="AA60" s="57"/>
      <c r="AB60" s="119">
        <v>0</v>
      </c>
      <c r="AC60" s="57"/>
      <c r="AD60" s="119">
        <v>0</v>
      </c>
      <c r="AE60" s="57"/>
      <c r="AF60" s="119">
        <v>0</v>
      </c>
      <c r="AG60" s="57"/>
      <c r="AH60" s="119">
        <v>16767.577919096399</v>
      </c>
      <c r="AI60" s="57">
        <v>1.3342150756693729E-4</v>
      </c>
    </row>
    <row r="61" spans="1:35" x14ac:dyDescent="0.3">
      <c r="A61" s="114" t="s">
        <v>73</v>
      </c>
      <c r="B61" s="119">
        <v>242.38300000000001</v>
      </c>
      <c r="C61" s="57">
        <v>1.22612569593465E-3</v>
      </c>
      <c r="D61" s="119">
        <v>1922.881855075</v>
      </c>
      <c r="E61" s="57">
        <v>1.4063122293369889E-3</v>
      </c>
      <c r="F61" s="119">
        <v>6232.7642502150002</v>
      </c>
      <c r="G61" s="57">
        <v>5.7447275899083603E-4</v>
      </c>
      <c r="H61" s="119">
        <v>1076.53065842</v>
      </c>
      <c r="I61" s="57">
        <v>2.9651977962602397E-4</v>
      </c>
      <c r="J61" s="119">
        <v>2966.5437099999999</v>
      </c>
      <c r="K61" s="57">
        <v>1.2013766321476238E-3</v>
      </c>
      <c r="L61" s="119">
        <v>3491.5074999100002</v>
      </c>
      <c r="M61" s="57">
        <v>4.6298939935011469E-4</v>
      </c>
      <c r="N61" s="119">
        <v>14420.156922489999</v>
      </c>
      <c r="O61" s="57">
        <v>4.6346766872058098E-4</v>
      </c>
      <c r="P61" s="119">
        <v>1625.1516991800002</v>
      </c>
      <c r="Q61" s="57">
        <v>4.0050595670152584E-4</v>
      </c>
      <c r="R61" s="119">
        <v>13192.742249999998</v>
      </c>
      <c r="S61" s="57">
        <v>8.2507562129508979E-3</v>
      </c>
      <c r="T61" s="119">
        <v>489.99758582000004</v>
      </c>
      <c r="U61" s="57">
        <v>1.003723987230692E-4</v>
      </c>
      <c r="V61" s="119">
        <v>6958.3845425699992</v>
      </c>
      <c r="W61" s="57">
        <v>4.2459009482377543E-4</v>
      </c>
      <c r="X61" s="119">
        <v>444.37223478499999</v>
      </c>
      <c r="Y61" s="57">
        <v>1.1885402633569838E-4</v>
      </c>
      <c r="Z61" s="119">
        <v>106.01188999999999</v>
      </c>
      <c r="AA61" s="57">
        <v>6.4333072552244183E-5</v>
      </c>
      <c r="AB61" s="119">
        <v>977.74575685500008</v>
      </c>
      <c r="AC61" s="57">
        <v>1.5163877592869274E-4</v>
      </c>
      <c r="AD61" s="119">
        <v>6031.8360356049998</v>
      </c>
      <c r="AE61" s="57">
        <v>2.3079027036934302E-4</v>
      </c>
      <c r="AF61" s="119">
        <v>364.29084778000004</v>
      </c>
      <c r="AG61" s="57">
        <v>1.0098420020826274E-4</v>
      </c>
      <c r="AH61" s="119">
        <v>60543.300738704987</v>
      </c>
      <c r="AI61" s="57">
        <v>4.8174986850288014E-4</v>
      </c>
    </row>
    <row r="62" spans="1:35" x14ac:dyDescent="0.3">
      <c r="A62" s="114" t="s">
        <v>75</v>
      </c>
      <c r="B62" s="119">
        <v>0</v>
      </c>
      <c r="C62" s="57"/>
      <c r="D62" s="119">
        <v>0</v>
      </c>
      <c r="E62" s="57"/>
      <c r="F62" s="119">
        <v>0</v>
      </c>
      <c r="G62" s="57"/>
      <c r="H62" s="119">
        <v>85171.8125</v>
      </c>
      <c r="I62" s="57">
        <v>2.3459737886067655E-2</v>
      </c>
      <c r="J62" s="119">
        <v>504089.55665099999</v>
      </c>
      <c r="K62" s="57">
        <v>0.20414376900253636</v>
      </c>
      <c r="L62" s="119">
        <v>0</v>
      </c>
      <c r="M62" s="57"/>
      <c r="N62" s="119">
        <v>0</v>
      </c>
      <c r="O62" s="57"/>
      <c r="P62" s="119">
        <v>0</v>
      </c>
      <c r="Q62" s="57"/>
      <c r="R62" s="119">
        <v>73970.637579999995</v>
      </c>
      <c r="S62" s="57">
        <v>4.6261322022654094E-2</v>
      </c>
      <c r="T62" s="119">
        <v>0</v>
      </c>
      <c r="U62" s="57"/>
      <c r="V62" s="119">
        <v>0</v>
      </c>
      <c r="W62" s="57"/>
      <c r="X62" s="119">
        <v>0</v>
      </c>
      <c r="Y62" s="57"/>
      <c r="Z62" s="119">
        <v>91597.08159999999</v>
      </c>
      <c r="AA62" s="57">
        <v>5.5585479101887825E-2</v>
      </c>
      <c r="AB62" s="119">
        <v>96000</v>
      </c>
      <c r="AC62" s="57">
        <v>1.4888658311317388E-2</v>
      </c>
      <c r="AD62" s="119">
        <v>461000</v>
      </c>
      <c r="AE62" s="57">
        <v>1.7638794226540289E-2</v>
      </c>
      <c r="AF62" s="119">
        <v>63000</v>
      </c>
      <c r="AG62" s="57">
        <v>1.7464080286097802E-2</v>
      </c>
      <c r="AH62" s="119">
        <v>1374829.0883309999</v>
      </c>
      <c r="AI62" s="57">
        <v>1.0939670028495389E-2</v>
      </c>
    </row>
    <row r="63" spans="1:35" x14ac:dyDescent="0.3">
      <c r="A63" s="112" t="s">
        <v>1065</v>
      </c>
      <c r="B63" s="119">
        <v>0</v>
      </c>
      <c r="C63" s="57"/>
      <c r="D63" s="119">
        <v>0</v>
      </c>
      <c r="E63" s="57"/>
      <c r="F63" s="119">
        <v>0</v>
      </c>
      <c r="G63" s="57"/>
      <c r="H63" s="119">
        <v>0</v>
      </c>
      <c r="I63" s="57"/>
      <c r="J63" s="119">
        <v>0</v>
      </c>
      <c r="K63" s="57"/>
      <c r="L63" s="119">
        <v>0</v>
      </c>
      <c r="M63" s="57"/>
      <c r="N63" s="119">
        <v>0</v>
      </c>
      <c r="O63" s="57"/>
      <c r="P63" s="119">
        <v>0</v>
      </c>
      <c r="Q63" s="57"/>
      <c r="R63" s="119">
        <v>0</v>
      </c>
      <c r="S63" s="57"/>
      <c r="T63" s="119">
        <v>0</v>
      </c>
      <c r="U63" s="57"/>
      <c r="V63" s="119">
        <v>0</v>
      </c>
      <c r="W63" s="57"/>
      <c r="X63" s="119">
        <v>0</v>
      </c>
      <c r="Y63" s="57"/>
      <c r="Z63" s="119">
        <v>60898.555759999996</v>
      </c>
      <c r="AA63" s="57">
        <v>3.6956149032292204E-2</v>
      </c>
      <c r="AB63" s="119">
        <v>0</v>
      </c>
      <c r="AC63" s="57"/>
      <c r="AD63" s="119">
        <v>0</v>
      </c>
      <c r="AE63" s="57"/>
      <c r="AF63" s="119">
        <v>0</v>
      </c>
      <c r="AG63" s="57"/>
      <c r="AH63" s="119">
        <v>60898.555759999996</v>
      </c>
      <c r="AI63" s="57">
        <v>4.8457667275216432E-4</v>
      </c>
    </row>
    <row r="64" spans="1:35" x14ac:dyDescent="0.3">
      <c r="A64" s="114" t="s">
        <v>75</v>
      </c>
      <c r="B64" s="119">
        <v>0</v>
      </c>
      <c r="C64" s="57"/>
      <c r="D64" s="119">
        <v>0</v>
      </c>
      <c r="E64" s="57"/>
      <c r="F64" s="119">
        <v>0</v>
      </c>
      <c r="G64" s="57"/>
      <c r="H64" s="119">
        <v>0</v>
      </c>
      <c r="I64" s="57"/>
      <c r="J64" s="119">
        <v>0</v>
      </c>
      <c r="K64" s="57"/>
      <c r="L64" s="119">
        <v>0</v>
      </c>
      <c r="M64" s="57"/>
      <c r="N64" s="119">
        <v>0</v>
      </c>
      <c r="O64" s="57"/>
      <c r="P64" s="119">
        <v>0</v>
      </c>
      <c r="Q64" s="57"/>
      <c r="R64" s="119">
        <v>0</v>
      </c>
      <c r="S64" s="57"/>
      <c r="T64" s="119">
        <v>0</v>
      </c>
      <c r="U64" s="57"/>
      <c r="V64" s="119">
        <v>0</v>
      </c>
      <c r="W64" s="57"/>
      <c r="X64" s="119">
        <v>0</v>
      </c>
      <c r="Y64" s="57"/>
      <c r="Z64" s="119">
        <v>60898.555759999996</v>
      </c>
      <c r="AA64" s="57">
        <v>3.6956149032292204E-2</v>
      </c>
      <c r="AB64" s="119">
        <v>0</v>
      </c>
      <c r="AC64" s="57"/>
      <c r="AD64" s="119">
        <v>0</v>
      </c>
      <c r="AE64" s="57"/>
      <c r="AF64" s="119">
        <v>0</v>
      </c>
      <c r="AG64" s="57"/>
      <c r="AH64" s="119">
        <v>60898.555759999996</v>
      </c>
      <c r="AI64" s="57">
        <v>4.8457667275216432E-4</v>
      </c>
    </row>
    <row r="65" spans="1:35" x14ac:dyDescent="0.3">
      <c r="A65" s="112" t="s">
        <v>1066</v>
      </c>
      <c r="B65" s="119">
        <v>0</v>
      </c>
      <c r="C65" s="57"/>
      <c r="D65" s="119">
        <v>0</v>
      </c>
      <c r="E65" s="57"/>
      <c r="F65" s="119">
        <v>250.87832</v>
      </c>
      <c r="G65" s="57">
        <v>2.312340959413222E-5</v>
      </c>
      <c r="H65" s="119">
        <v>0</v>
      </c>
      <c r="I65" s="57"/>
      <c r="J65" s="119">
        <v>0</v>
      </c>
      <c r="K65" s="57"/>
      <c r="L65" s="119">
        <v>39.123770890000003</v>
      </c>
      <c r="M65" s="57">
        <v>5.1879857583406363E-6</v>
      </c>
      <c r="N65" s="119">
        <v>155.38501363</v>
      </c>
      <c r="O65" s="57">
        <v>4.9941155570154827E-6</v>
      </c>
      <c r="P65" s="119">
        <v>37.657309914999999</v>
      </c>
      <c r="Q65" s="57">
        <v>9.2803502232578153E-6</v>
      </c>
      <c r="R65" s="119">
        <v>0.46106000000000003</v>
      </c>
      <c r="S65" s="57">
        <v>2.883474555521723E-7</v>
      </c>
      <c r="T65" s="119">
        <v>59.875430850000001</v>
      </c>
      <c r="U65" s="57">
        <v>1.2265041283692092E-5</v>
      </c>
      <c r="V65" s="119">
        <v>126.64107510000002</v>
      </c>
      <c r="W65" s="57">
        <v>7.727446759565595E-6</v>
      </c>
      <c r="X65" s="119">
        <v>40.154152234999998</v>
      </c>
      <c r="Y65" s="57">
        <v>1.0739830920209035E-5</v>
      </c>
      <c r="Z65" s="119">
        <v>604.69071999999994</v>
      </c>
      <c r="AA65" s="57">
        <v>3.6695517796568643E-4</v>
      </c>
      <c r="AB65" s="119">
        <v>15.13218</v>
      </c>
      <c r="AC65" s="57">
        <v>2.3468526825557371E-6</v>
      </c>
      <c r="AD65" s="119">
        <v>350.25457</v>
      </c>
      <c r="AE65" s="57">
        <v>1.340144964671443E-5</v>
      </c>
      <c r="AF65" s="119">
        <v>3.54142</v>
      </c>
      <c r="AG65" s="57">
        <v>9.8170862233003919E-7</v>
      </c>
      <c r="AH65" s="119">
        <v>1683.7950226200001</v>
      </c>
      <c r="AI65" s="57">
        <v>1.339814679470249E-5</v>
      </c>
    </row>
    <row r="66" spans="1:35" x14ac:dyDescent="0.3">
      <c r="A66" s="114" t="s">
        <v>73</v>
      </c>
      <c r="B66" s="119">
        <v>0</v>
      </c>
      <c r="C66" s="57"/>
      <c r="D66" s="119">
        <v>0</v>
      </c>
      <c r="E66" s="57"/>
      <c r="F66" s="119">
        <v>250.87832</v>
      </c>
      <c r="G66" s="57">
        <v>2.312340959413222E-5</v>
      </c>
      <c r="H66" s="119">
        <v>0</v>
      </c>
      <c r="I66" s="57"/>
      <c r="J66" s="119">
        <v>0</v>
      </c>
      <c r="K66" s="57"/>
      <c r="L66" s="119">
        <v>39.123770890000003</v>
      </c>
      <c r="M66" s="57">
        <v>5.1879857583406363E-6</v>
      </c>
      <c r="N66" s="119">
        <v>155.38501363</v>
      </c>
      <c r="O66" s="57">
        <v>4.9941155570154827E-6</v>
      </c>
      <c r="P66" s="119">
        <v>37.657309914999999</v>
      </c>
      <c r="Q66" s="57">
        <v>9.2803502232578153E-6</v>
      </c>
      <c r="R66" s="119">
        <v>0.46106000000000003</v>
      </c>
      <c r="S66" s="57">
        <v>2.883474555521723E-7</v>
      </c>
      <c r="T66" s="119">
        <v>59.875430850000001</v>
      </c>
      <c r="U66" s="57">
        <v>1.2265041283692092E-5</v>
      </c>
      <c r="V66" s="119">
        <v>126.64107510000002</v>
      </c>
      <c r="W66" s="57">
        <v>7.727446759565595E-6</v>
      </c>
      <c r="X66" s="119">
        <v>40.154152234999998</v>
      </c>
      <c r="Y66" s="57">
        <v>1.0739830920209035E-5</v>
      </c>
      <c r="Z66" s="119">
        <v>604.69071999999994</v>
      </c>
      <c r="AA66" s="57">
        <v>3.6695517796568643E-4</v>
      </c>
      <c r="AB66" s="119">
        <v>15.13218</v>
      </c>
      <c r="AC66" s="57">
        <v>2.3468526825557371E-6</v>
      </c>
      <c r="AD66" s="119">
        <v>350.25457</v>
      </c>
      <c r="AE66" s="57">
        <v>1.340144964671443E-5</v>
      </c>
      <c r="AF66" s="119">
        <v>3.54142</v>
      </c>
      <c r="AG66" s="57">
        <v>9.8170862233003919E-7</v>
      </c>
      <c r="AH66" s="119">
        <v>1683.7950226200001</v>
      </c>
      <c r="AI66" s="57">
        <v>1.339814679470249E-5</v>
      </c>
    </row>
    <row r="67" spans="1:35" x14ac:dyDescent="0.3">
      <c r="A67" s="112" t="s">
        <v>167</v>
      </c>
      <c r="B67" s="119">
        <v>42046.587253746795</v>
      </c>
      <c r="C67" s="57">
        <v>0.2126980896274791</v>
      </c>
      <c r="D67" s="119">
        <v>0</v>
      </c>
      <c r="E67" s="57"/>
      <c r="F67" s="119">
        <v>10780.63854</v>
      </c>
      <c r="G67" s="57">
        <v>9.9364951362360663E-4</v>
      </c>
      <c r="H67" s="119">
        <v>0</v>
      </c>
      <c r="I67" s="57"/>
      <c r="J67" s="119">
        <v>108882.04276000003</v>
      </c>
      <c r="K67" s="57">
        <v>4.4094527038795045E-2</v>
      </c>
      <c r="L67" s="119">
        <v>0</v>
      </c>
      <c r="M67" s="57"/>
      <c r="N67" s="119">
        <v>0</v>
      </c>
      <c r="O67" s="57"/>
      <c r="P67" s="119">
        <v>0</v>
      </c>
      <c r="Q67" s="57"/>
      <c r="R67" s="119">
        <v>141058.5645723854</v>
      </c>
      <c r="S67" s="57">
        <v>8.8218188908795223E-2</v>
      </c>
      <c r="T67" s="119">
        <v>0</v>
      </c>
      <c r="U67" s="57"/>
      <c r="V67" s="119">
        <v>0</v>
      </c>
      <c r="W67" s="57"/>
      <c r="X67" s="119">
        <v>0</v>
      </c>
      <c r="Y67" s="57"/>
      <c r="Z67" s="119">
        <v>140598.42879248611</v>
      </c>
      <c r="AA67" s="57">
        <v>8.5321834373847563E-2</v>
      </c>
      <c r="AB67" s="119">
        <v>0</v>
      </c>
      <c r="AC67" s="57"/>
      <c r="AD67" s="119">
        <v>0</v>
      </c>
      <c r="AE67" s="57"/>
      <c r="AF67" s="119">
        <v>0</v>
      </c>
      <c r="AG67" s="57"/>
      <c r="AH67" s="119">
        <v>443366.26191861834</v>
      </c>
      <c r="AI67" s="57">
        <v>3.5279153229476955E-3</v>
      </c>
    </row>
    <row r="68" spans="1:35" x14ac:dyDescent="0.3">
      <c r="A68" s="114" t="s">
        <v>78</v>
      </c>
      <c r="B68" s="119">
        <v>8384.2999007468006</v>
      </c>
      <c r="C68" s="57">
        <v>4.2413063419167125E-2</v>
      </c>
      <c r="D68" s="119">
        <v>0</v>
      </c>
      <c r="E68" s="57"/>
      <c r="F68" s="119">
        <v>0</v>
      </c>
      <c r="G68" s="57"/>
      <c r="H68" s="119">
        <v>0</v>
      </c>
      <c r="I68" s="57"/>
      <c r="J68" s="119">
        <v>28917.0219</v>
      </c>
      <c r="K68" s="57">
        <v>1.1710676726203061E-2</v>
      </c>
      <c r="L68" s="119">
        <v>0</v>
      </c>
      <c r="M68" s="57"/>
      <c r="N68" s="119">
        <v>0</v>
      </c>
      <c r="O68" s="57"/>
      <c r="P68" s="119">
        <v>0</v>
      </c>
      <c r="Q68" s="57"/>
      <c r="R68" s="119">
        <v>94219.371342385391</v>
      </c>
      <c r="S68" s="57">
        <v>5.8924903462243723E-2</v>
      </c>
      <c r="T68" s="119">
        <v>0</v>
      </c>
      <c r="U68" s="57"/>
      <c r="V68" s="119">
        <v>0</v>
      </c>
      <c r="W68" s="57"/>
      <c r="X68" s="119">
        <v>0</v>
      </c>
      <c r="Y68" s="57"/>
      <c r="Z68" s="119">
        <v>93574.98191248611</v>
      </c>
      <c r="AA68" s="57">
        <v>5.6785763374758304E-2</v>
      </c>
      <c r="AB68" s="119">
        <v>0</v>
      </c>
      <c r="AC68" s="57"/>
      <c r="AD68" s="119">
        <v>0</v>
      </c>
      <c r="AE68" s="57"/>
      <c r="AF68" s="119">
        <v>0</v>
      </c>
      <c r="AG68" s="57"/>
      <c r="AH68" s="119">
        <v>225095.67505561834</v>
      </c>
      <c r="AI68" s="57">
        <v>1.7911116595148932E-3</v>
      </c>
    </row>
    <row r="69" spans="1:35" x14ac:dyDescent="0.3">
      <c r="A69" s="114" t="s">
        <v>75</v>
      </c>
      <c r="B69" s="119">
        <v>33662.287353</v>
      </c>
      <c r="C69" s="57">
        <v>0.17028502620831198</v>
      </c>
      <c r="D69" s="119">
        <v>0</v>
      </c>
      <c r="E69" s="57"/>
      <c r="F69" s="119">
        <v>10780.63854</v>
      </c>
      <c r="G69" s="57">
        <v>9.9364951362360663E-4</v>
      </c>
      <c r="H69" s="119">
        <v>0</v>
      </c>
      <c r="I69" s="57"/>
      <c r="J69" s="119">
        <v>79965.020860000004</v>
      </c>
      <c r="K69" s="57">
        <v>3.2383850312591986E-2</v>
      </c>
      <c r="L69" s="119">
        <v>0</v>
      </c>
      <c r="M69" s="57"/>
      <c r="N69" s="119">
        <v>0</v>
      </c>
      <c r="O69" s="57"/>
      <c r="P69" s="119">
        <v>0</v>
      </c>
      <c r="Q69" s="57"/>
      <c r="R69" s="119">
        <v>46839.193230000004</v>
      </c>
      <c r="S69" s="57">
        <v>2.9293285446551499E-2</v>
      </c>
      <c r="T69" s="119">
        <v>0</v>
      </c>
      <c r="U69" s="57"/>
      <c r="V69" s="119">
        <v>0</v>
      </c>
      <c r="W69" s="57"/>
      <c r="X69" s="119">
        <v>0</v>
      </c>
      <c r="Y69" s="57"/>
      <c r="Z69" s="119">
        <v>47023.446879999996</v>
      </c>
      <c r="AA69" s="57">
        <v>2.8536070999089259E-2</v>
      </c>
      <c r="AB69" s="119">
        <v>0</v>
      </c>
      <c r="AC69" s="57"/>
      <c r="AD69" s="119">
        <v>0</v>
      </c>
      <c r="AE69" s="57"/>
      <c r="AF69" s="119">
        <v>0</v>
      </c>
      <c r="AG69" s="57"/>
      <c r="AH69" s="119">
        <v>218270.58686299995</v>
      </c>
      <c r="AI69" s="57">
        <v>1.7368036634328023E-3</v>
      </c>
    </row>
    <row r="70" spans="1:35" x14ac:dyDescent="0.3">
      <c r="A70" s="112" t="s">
        <v>1067</v>
      </c>
      <c r="B70" s="119">
        <v>1516.6687805919</v>
      </c>
      <c r="C70" s="57">
        <v>7.6722648209882711E-3</v>
      </c>
      <c r="D70" s="119">
        <v>67.095335616399993</v>
      </c>
      <c r="E70" s="57">
        <v>4.9070612819908611E-5</v>
      </c>
      <c r="F70" s="119">
        <v>139.35185089559999</v>
      </c>
      <c r="G70" s="57">
        <v>1.2844035012508849E-5</v>
      </c>
      <c r="H70" s="119">
        <v>0</v>
      </c>
      <c r="I70" s="57"/>
      <c r="J70" s="119">
        <v>102994.39208677772</v>
      </c>
      <c r="K70" s="57">
        <v>4.1710174530111638E-2</v>
      </c>
      <c r="L70" s="119">
        <v>0</v>
      </c>
      <c r="M70" s="57"/>
      <c r="N70" s="119">
        <v>13157.6675454548</v>
      </c>
      <c r="O70" s="57">
        <v>4.2289092524239934E-4</v>
      </c>
      <c r="P70" s="119">
        <v>0</v>
      </c>
      <c r="Q70" s="57"/>
      <c r="R70" s="119">
        <v>77263.058524101594</v>
      </c>
      <c r="S70" s="57">
        <v>4.832040587689948E-2</v>
      </c>
      <c r="T70" s="119">
        <v>0</v>
      </c>
      <c r="U70" s="57"/>
      <c r="V70" s="119">
        <v>0</v>
      </c>
      <c r="W70" s="57"/>
      <c r="X70" s="119">
        <v>0</v>
      </c>
      <c r="Y70" s="57"/>
      <c r="Z70" s="119">
        <v>0</v>
      </c>
      <c r="AA70" s="57"/>
      <c r="AB70" s="119">
        <v>0</v>
      </c>
      <c r="AC70" s="57"/>
      <c r="AD70" s="119">
        <v>0</v>
      </c>
      <c r="AE70" s="57"/>
      <c r="AF70" s="119">
        <v>0</v>
      </c>
      <c r="AG70" s="57"/>
      <c r="AH70" s="119">
        <v>195138.23412343804</v>
      </c>
      <c r="AI70" s="57">
        <v>1.5527369251731567E-3</v>
      </c>
    </row>
    <row r="71" spans="1:35" x14ac:dyDescent="0.3">
      <c r="A71" s="114" t="s">
        <v>77</v>
      </c>
      <c r="B71" s="119">
        <v>0</v>
      </c>
      <c r="C71" s="57"/>
      <c r="D71" s="119">
        <v>67.095335616399993</v>
      </c>
      <c r="E71" s="57">
        <v>4.9070612819908611E-5</v>
      </c>
      <c r="F71" s="119">
        <v>139.35185089559999</v>
      </c>
      <c r="G71" s="57">
        <v>1.2844035012508849E-5</v>
      </c>
      <c r="H71" s="119">
        <v>0</v>
      </c>
      <c r="I71" s="57"/>
      <c r="J71" s="119">
        <v>0</v>
      </c>
      <c r="K71" s="57"/>
      <c r="L71" s="119">
        <v>0</v>
      </c>
      <c r="M71" s="57"/>
      <c r="N71" s="119">
        <v>13157.6675454548</v>
      </c>
      <c r="O71" s="57">
        <v>4.2289092524239934E-4</v>
      </c>
      <c r="P71" s="119">
        <v>0</v>
      </c>
      <c r="Q71" s="57"/>
      <c r="R71" s="119">
        <v>0</v>
      </c>
      <c r="S71" s="57"/>
      <c r="T71" s="119">
        <v>0</v>
      </c>
      <c r="U71" s="57"/>
      <c r="V71" s="119">
        <v>0</v>
      </c>
      <c r="W71" s="57"/>
      <c r="X71" s="119">
        <v>0</v>
      </c>
      <c r="Y71" s="57"/>
      <c r="Z71" s="119">
        <v>0</v>
      </c>
      <c r="AA71" s="57"/>
      <c r="AB71" s="119">
        <v>0</v>
      </c>
      <c r="AC71" s="57"/>
      <c r="AD71" s="119">
        <v>0</v>
      </c>
      <c r="AE71" s="57"/>
      <c r="AF71" s="119">
        <v>0</v>
      </c>
      <c r="AG71" s="57"/>
      <c r="AH71" s="119">
        <v>13364.114731966802</v>
      </c>
      <c r="AI71" s="57">
        <v>1.0633976734384634E-4</v>
      </c>
    </row>
    <row r="72" spans="1:35" x14ac:dyDescent="0.3">
      <c r="A72" s="114" t="s">
        <v>157</v>
      </c>
      <c r="B72" s="119">
        <v>1516.6687805919</v>
      </c>
      <c r="C72" s="57">
        <v>7.6722648209882711E-3</v>
      </c>
      <c r="D72" s="119">
        <v>0</v>
      </c>
      <c r="E72" s="57"/>
      <c r="F72" s="119">
        <v>0</v>
      </c>
      <c r="G72" s="57"/>
      <c r="H72" s="119">
        <v>0</v>
      </c>
      <c r="I72" s="57"/>
      <c r="J72" s="119">
        <v>102994.39208677772</v>
      </c>
      <c r="K72" s="57">
        <v>4.1710174530111638E-2</v>
      </c>
      <c r="L72" s="119">
        <v>0</v>
      </c>
      <c r="M72" s="57"/>
      <c r="N72" s="119">
        <v>0</v>
      </c>
      <c r="O72" s="57"/>
      <c r="P72" s="119">
        <v>0</v>
      </c>
      <c r="Q72" s="57"/>
      <c r="R72" s="119">
        <v>77263.058524101594</v>
      </c>
      <c r="S72" s="57">
        <v>4.832040587689948E-2</v>
      </c>
      <c r="T72" s="119">
        <v>0</v>
      </c>
      <c r="U72" s="57"/>
      <c r="V72" s="119">
        <v>0</v>
      </c>
      <c r="W72" s="57"/>
      <c r="X72" s="119">
        <v>0</v>
      </c>
      <c r="Y72" s="57"/>
      <c r="Z72" s="119">
        <v>0</v>
      </c>
      <c r="AA72" s="57"/>
      <c r="AB72" s="119">
        <v>0</v>
      </c>
      <c r="AC72" s="57"/>
      <c r="AD72" s="119">
        <v>0</v>
      </c>
      <c r="AE72" s="57"/>
      <c r="AF72" s="119">
        <v>0</v>
      </c>
      <c r="AG72" s="57"/>
      <c r="AH72" s="119">
        <v>181774.11939147121</v>
      </c>
      <c r="AI72" s="57">
        <v>1.4463971578293105E-3</v>
      </c>
    </row>
    <row r="73" spans="1:35" x14ac:dyDescent="0.3">
      <c r="A73" s="112" t="s">
        <v>1068</v>
      </c>
      <c r="B73" s="119">
        <v>0</v>
      </c>
      <c r="C73" s="57"/>
      <c r="D73" s="119">
        <v>5116.5626009150001</v>
      </c>
      <c r="E73" s="57">
        <v>3.7420315443947973E-3</v>
      </c>
      <c r="F73" s="119">
        <v>266714.61915713997</v>
      </c>
      <c r="G73" s="57">
        <v>2.4583038436774972E-2</v>
      </c>
      <c r="H73" s="119">
        <v>89316.966128924993</v>
      </c>
      <c r="I73" s="57">
        <v>2.4601479675724444E-2</v>
      </c>
      <c r="J73" s="119">
        <v>0</v>
      </c>
      <c r="K73" s="57"/>
      <c r="L73" s="119">
        <v>18420.747553215002</v>
      </c>
      <c r="M73" s="57">
        <v>2.4426729272278374E-3</v>
      </c>
      <c r="N73" s="119">
        <v>800234.87954279</v>
      </c>
      <c r="O73" s="57">
        <v>2.5719761306630059E-2</v>
      </c>
      <c r="P73" s="119">
        <v>93881.161913169999</v>
      </c>
      <c r="Q73" s="57">
        <v>2.3136279885291169E-2</v>
      </c>
      <c r="R73" s="119">
        <v>0</v>
      </c>
      <c r="S73" s="57"/>
      <c r="T73" s="119">
        <v>7865.9279073649996</v>
      </c>
      <c r="U73" s="57">
        <v>1.6112774329769598E-3</v>
      </c>
      <c r="V73" s="119">
        <v>391060.12023123505</v>
      </c>
      <c r="W73" s="57">
        <v>2.3861896754192896E-2</v>
      </c>
      <c r="X73" s="119">
        <v>74463.535646799995</v>
      </c>
      <c r="Y73" s="57">
        <v>1.9916390660852167E-2</v>
      </c>
      <c r="Z73" s="119">
        <v>0</v>
      </c>
      <c r="AA73" s="57"/>
      <c r="AB73" s="119">
        <v>18418.253797835001</v>
      </c>
      <c r="AC73" s="57">
        <v>2.8564904946571782E-3</v>
      </c>
      <c r="AD73" s="119">
        <v>704444.74788623</v>
      </c>
      <c r="AE73" s="57">
        <v>2.6953483626751117E-2</v>
      </c>
      <c r="AF73" s="119">
        <v>89588.162026499995</v>
      </c>
      <c r="AG73" s="57">
        <v>2.4834521497059274E-2</v>
      </c>
      <c r="AH73" s="119">
        <v>2559525.6843921207</v>
      </c>
      <c r="AI73" s="57">
        <v>2.0366434384000567E-2</v>
      </c>
    </row>
    <row r="74" spans="1:35" x14ac:dyDescent="0.3">
      <c r="A74" s="114" t="s">
        <v>74</v>
      </c>
      <c r="B74" s="119">
        <v>0</v>
      </c>
      <c r="C74" s="57"/>
      <c r="D74" s="119">
        <v>5116.5626009150001</v>
      </c>
      <c r="E74" s="57">
        <v>3.7420315443947973E-3</v>
      </c>
      <c r="F74" s="119">
        <v>266714.61915713997</v>
      </c>
      <c r="G74" s="57">
        <v>2.4583038436774972E-2</v>
      </c>
      <c r="H74" s="119">
        <v>89316.966128924993</v>
      </c>
      <c r="I74" s="57">
        <v>2.4601479675724444E-2</v>
      </c>
      <c r="J74" s="119">
        <v>0</v>
      </c>
      <c r="K74" s="57"/>
      <c r="L74" s="119">
        <v>18420.747553215002</v>
      </c>
      <c r="M74" s="57">
        <v>2.4426729272278374E-3</v>
      </c>
      <c r="N74" s="119">
        <v>800234.87954279</v>
      </c>
      <c r="O74" s="57">
        <v>2.5719761306630059E-2</v>
      </c>
      <c r="P74" s="119">
        <v>93881.161913169999</v>
      </c>
      <c r="Q74" s="57">
        <v>2.3136279885291169E-2</v>
      </c>
      <c r="R74" s="119">
        <v>0</v>
      </c>
      <c r="S74" s="57"/>
      <c r="T74" s="119">
        <v>7865.9279073649996</v>
      </c>
      <c r="U74" s="57">
        <v>1.6112774329769598E-3</v>
      </c>
      <c r="V74" s="119">
        <v>391060.12023123505</v>
      </c>
      <c r="W74" s="57">
        <v>2.3861896754192896E-2</v>
      </c>
      <c r="X74" s="119">
        <v>74463.535646799995</v>
      </c>
      <c r="Y74" s="57">
        <v>1.9916390660852167E-2</v>
      </c>
      <c r="Z74" s="119">
        <v>0</v>
      </c>
      <c r="AA74" s="57"/>
      <c r="AB74" s="119">
        <v>18418.253797835001</v>
      </c>
      <c r="AC74" s="57">
        <v>2.8564904946571782E-3</v>
      </c>
      <c r="AD74" s="119">
        <v>704444.74788623</v>
      </c>
      <c r="AE74" s="57">
        <v>2.6953483626751117E-2</v>
      </c>
      <c r="AF74" s="119">
        <v>89588.162026499995</v>
      </c>
      <c r="AG74" s="57">
        <v>2.4834521497059274E-2</v>
      </c>
      <c r="AH74" s="119">
        <v>2559525.6843921207</v>
      </c>
      <c r="AI74" s="57">
        <v>2.0366434384000567E-2</v>
      </c>
    </row>
    <row r="75" spans="1:35" x14ac:dyDescent="0.3">
      <c r="A75" s="112" t="s">
        <v>1069</v>
      </c>
      <c r="B75" s="119">
        <v>15913.4676194146</v>
      </c>
      <c r="C75" s="57">
        <v>8.0500330301994133E-2</v>
      </c>
      <c r="D75" s="119">
        <v>0</v>
      </c>
      <c r="E75" s="57"/>
      <c r="F75" s="119">
        <v>0</v>
      </c>
      <c r="G75" s="57"/>
      <c r="H75" s="119">
        <v>0</v>
      </c>
      <c r="I75" s="57"/>
      <c r="J75" s="119">
        <v>54814.243011999992</v>
      </c>
      <c r="K75" s="57">
        <v>2.2198409024446159E-2</v>
      </c>
      <c r="L75" s="119">
        <v>0</v>
      </c>
      <c r="M75" s="57"/>
      <c r="N75" s="119">
        <v>0</v>
      </c>
      <c r="O75" s="57"/>
      <c r="P75" s="119">
        <v>0</v>
      </c>
      <c r="Q75" s="57"/>
      <c r="R75" s="119">
        <v>0</v>
      </c>
      <c r="S75" s="57"/>
      <c r="T75" s="119">
        <v>0</v>
      </c>
      <c r="U75" s="57"/>
      <c r="V75" s="119">
        <v>0</v>
      </c>
      <c r="W75" s="57"/>
      <c r="X75" s="119">
        <v>0</v>
      </c>
      <c r="Y75" s="57"/>
      <c r="Z75" s="119">
        <v>108224.0098070852</v>
      </c>
      <c r="AA75" s="57">
        <v>6.5675492388768839E-2</v>
      </c>
      <c r="AB75" s="119">
        <v>0</v>
      </c>
      <c r="AC75" s="57"/>
      <c r="AD75" s="119">
        <v>0</v>
      </c>
      <c r="AE75" s="57"/>
      <c r="AF75" s="119">
        <v>0</v>
      </c>
      <c r="AG75" s="57"/>
      <c r="AH75" s="119">
        <v>178951.72043849985</v>
      </c>
      <c r="AI75" s="57">
        <v>1.4239390112157843E-3</v>
      </c>
    </row>
    <row r="76" spans="1:35" x14ac:dyDescent="0.3">
      <c r="A76" s="114" t="s">
        <v>78</v>
      </c>
      <c r="B76" s="119">
        <v>6133.7340448145997</v>
      </c>
      <c r="C76" s="57">
        <v>3.1028285500123175E-2</v>
      </c>
      <c r="D76" s="119">
        <v>0</v>
      </c>
      <c r="E76" s="57"/>
      <c r="F76" s="119">
        <v>0</v>
      </c>
      <c r="G76" s="57"/>
      <c r="H76" s="119">
        <v>0</v>
      </c>
      <c r="I76" s="57"/>
      <c r="J76" s="119">
        <v>38549.427491999995</v>
      </c>
      <c r="K76" s="57">
        <v>1.5611562106920038E-2</v>
      </c>
      <c r="L76" s="119">
        <v>0</v>
      </c>
      <c r="M76" s="57"/>
      <c r="N76" s="119">
        <v>0</v>
      </c>
      <c r="O76" s="57"/>
      <c r="P76" s="119">
        <v>0</v>
      </c>
      <c r="Q76" s="57"/>
      <c r="R76" s="119">
        <v>0</v>
      </c>
      <c r="S76" s="57"/>
      <c r="T76" s="119">
        <v>0</v>
      </c>
      <c r="U76" s="57"/>
      <c r="V76" s="119">
        <v>0</v>
      </c>
      <c r="W76" s="57"/>
      <c r="X76" s="119">
        <v>0</v>
      </c>
      <c r="Y76" s="57"/>
      <c r="Z76" s="119">
        <v>98079.009907085201</v>
      </c>
      <c r="AA76" s="57">
        <v>5.9519022443659753E-2</v>
      </c>
      <c r="AB76" s="119">
        <v>0</v>
      </c>
      <c r="AC76" s="57"/>
      <c r="AD76" s="119">
        <v>0</v>
      </c>
      <c r="AE76" s="57"/>
      <c r="AF76" s="119">
        <v>0</v>
      </c>
      <c r="AG76" s="57"/>
      <c r="AH76" s="119">
        <v>142762.1714438998</v>
      </c>
      <c r="AI76" s="57">
        <v>1.1359746905294918E-3</v>
      </c>
    </row>
    <row r="77" spans="1:35" x14ac:dyDescent="0.3">
      <c r="A77" s="114" t="s">
        <v>75</v>
      </c>
      <c r="B77" s="119">
        <v>9779.7335746000008</v>
      </c>
      <c r="C77" s="57">
        <v>4.9472044801870951E-2</v>
      </c>
      <c r="D77" s="119">
        <v>0</v>
      </c>
      <c r="E77" s="57"/>
      <c r="F77" s="119">
        <v>0</v>
      </c>
      <c r="G77" s="57"/>
      <c r="H77" s="119">
        <v>0</v>
      </c>
      <c r="I77" s="57"/>
      <c r="J77" s="119">
        <v>16264.81552</v>
      </c>
      <c r="K77" s="57">
        <v>6.5868469175261214E-3</v>
      </c>
      <c r="L77" s="119">
        <v>0</v>
      </c>
      <c r="M77" s="57"/>
      <c r="N77" s="119">
        <v>0</v>
      </c>
      <c r="O77" s="57"/>
      <c r="P77" s="119">
        <v>0</v>
      </c>
      <c r="Q77" s="57"/>
      <c r="R77" s="119">
        <v>0</v>
      </c>
      <c r="S77" s="57"/>
      <c r="T77" s="119">
        <v>0</v>
      </c>
      <c r="U77" s="57"/>
      <c r="V77" s="119">
        <v>0</v>
      </c>
      <c r="W77" s="57"/>
      <c r="X77" s="119">
        <v>0</v>
      </c>
      <c r="Y77" s="57"/>
      <c r="Z77" s="119">
        <v>10144.999900000001</v>
      </c>
      <c r="AA77" s="57">
        <v>6.1564699451090816E-3</v>
      </c>
      <c r="AB77" s="119">
        <v>0</v>
      </c>
      <c r="AC77" s="57"/>
      <c r="AD77" s="119">
        <v>0</v>
      </c>
      <c r="AE77" s="57"/>
      <c r="AF77" s="119">
        <v>0</v>
      </c>
      <c r="AG77" s="57"/>
      <c r="AH77" s="119">
        <v>36189.548994600002</v>
      </c>
      <c r="AI77" s="57">
        <v>2.8796432068629244E-4</v>
      </c>
    </row>
    <row r="78" spans="1:35" x14ac:dyDescent="0.3">
      <c r="A78" s="112" t="s">
        <v>158</v>
      </c>
      <c r="B78" s="119">
        <v>4951.8029283382002</v>
      </c>
      <c r="C78" s="57">
        <v>2.5049334366023659E-2</v>
      </c>
      <c r="D78" s="119">
        <v>0</v>
      </c>
      <c r="E78" s="57"/>
      <c r="F78" s="119">
        <v>0</v>
      </c>
      <c r="G78" s="57"/>
      <c r="H78" s="119">
        <v>0</v>
      </c>
      <c r="I78" s="57"/>
      <c r="J78" s="119">
        <v>79986.101017446999</v>
      </c>
      <c r="K78" s="57">
        <v>3.2392387253569278E-2</v>
      </c>
      <c r="L78" s="119">
        <v>0</v>
      </c>
      <c r="M78" s="57"/>
      <c r="N78" s="119">
        <v>0</v>
      </c>
      <c r="O78" s="57"/>
      <c r="P78" s="119">
        <v>0</v>
      </c>
      <c r="Q78" s="57"/>
      <c r="R78" s="119">
        <v>37029.868587462704</v>
      </c>
      <c r="S78" s="57">
        <v>2.3158522506021302E-2</v>
      </c>
      <c r="T78" s="119">
        <v>0</v>
      </c>
      <c r="U78" s="57"/>
      <c r="V78" s="119">
        <v>0</v>
      </c>
      <c r="W78" s="57"/>
      <c r="X78" s="119">
        <v>0</v>
      </c>
      <c r="Y78" s="57"/>
      <c r="Z78" s="119">
        <v>95883.250489742888</v>
      </c>
      <c r="AA78" s="57">
        <v>5.8186530872165687E-2</v>
      </c>
      <c r="AB78" s="119">
        <v>0</v>
      </c>
      <c r="AC78" s="57"/>
      <c r="AD78" s="119">
        <v>0</v>
      </c>
      <c r="AE78" s="57"/>
      <c r="AF78" s="119">
        <v>0</v>
      </c>
      <c r="AG78" s="57"/>
      <c r="AH78" s="119">
        <v>217851.02302299079</v>
      </c>
      <c r="AI78" s="57">
        <v>1.7334651466640303E-3</v>
      </c>
    </row>
    <row r="79" spans="1:35" x14ac:dyDescent="0.3">
      <c r="A79" s="114" t="s">
        <v>157</v>
      </c>
      <c r="B79" s="119">
        <v>4951.8029283382002</v>
      </c>
      <c r="C79" s="57">
        <v>2.5049334366023659E-2</v>
      </c>
      <c r="D79" s="119">
        <v>0</v>
      </c>
      <c r="E79" s="57"/>
      <c r="F79" s="119">
        <v>0</v>
      </c>
      <c r="G79" s="57"/>
      <c r="H79" s="119">
        <v>0</v>
      </c>
      <c r="I79" s="57"/>
      <c r="J79" s="119">
        <v>79986.101017446999</v>
      </c>
      <c r="K79" s="57">
        <v>3.2392387253569278E-2</v>
      </c>
      <c r="L79" s="119">
        <v>0</v>
      </c>
      <c r="M79" s="57"/>
      <c r="N79" s="119">
        <v>0</v>
      </c>
      <c r="O79" s="57"/>
      <c r="P79" s="119">
        <v>0</v>
      </c>
      <c r="Q79" s="57"/>
      <c r="R79" s="119">
        <v>37029.868587462704</v>
      </c>
      <c r="S79" s="57">
        <v>2.3158522506021302E-2</v>
      </c>
      <c r="T79" s="119">
        <v>0</v>
      </c>
      <c r="U79" s="57"/>
      <c r="V79" s="119">
        <v>0</v>
      </c>
      <c r="W79" s="57"/>
      <c r="X79" s="119">
        <v>0</v>
      </c>
      <c r="Y79" s="57"/>
      <c r="Z79" s="119">
        <v>95883.250489742888</v>
      </c>
      <c r="AA79" s="57">
        <v>5.8186530872165687E-2</v>
      </c>
      <c r="AB79" s="119">
        <v>0</v>
      </c>
      <c r="AC79" s="57"/>
      <c r="AD79" s="119">
        <v>0</v>
      </c>
      <c r="AE79" s="57"/>
      <c r="AF79" s="119">
        <v>0</v>
      </c>
      <c r="AG79" s="57"/>
      <c r="AH79" s="119">
        <v>217851.02302299079</v>
      </c>
      <c r="AI79" s="57">
        <v>1.7334651466640303E-3</v>
      </c>
    </row>
    <row r="80" spans="1:35" x14ac:dyDescent="0.3">
      <c r="A80" s="112" t="s">
        <v>159</v>
      </c>
      <c r="B80" s="119">
        <v>958.32080361210001</v>
      </c>
      <c r="C80" s="57">
        <v>4.8477894995009509E-3</v>
      </c>
      <c r="D80" s="119">
        <v>0</v>
      </c>
      <c r="E80" s="57"/>
      <c r="F80" s="119">
        <v>0</v>
      </c>
      <c r="G80" s="57"/>
      <c r="H80" s="119">
        <v>0</v>
      </c>
      <c r="I80" s="57"/>
      <c r="J80" s="119">
        <v>0</v>
      </c>
      <c r="K80" s="57"/>
      <c r="L80" s="119">
        <v>0</v>
      </c>
      <c r="M80" s="57"/>
      <c r="N80" s="119">
        <v>0</v>
      </c>
      <c r="O80" s="57"/>
      <c r="P80" s="119">
        <v>0</v>
      </c>
      <c r="Q80" s="57"/>
      <c r="R80" s="119">
        <v>10112.46727008</v>
      </c>
      <c r="S80" s="57">
        <v>6.3243486892859717E-3</v>
      </c>
      <c r="T80" s="119">
        <v>0</v>
      </c>
      <c r="U80" s="57"/>
      <c r="V80" s="119">
        <v>0</v>
      </c>
      <c r="W80" s="57"/>
      <c r="X80" s="119">
        <v>0</v>
      </c>
      <c r="Y80" s="57"/>
      <c r="Z80" s="119">
        <v>47610.531500415294</v>
      </c>
      <c r="AA80" s="57">
        <v>2.8892341955861031E-2</v>
      </c>
      <c r="AB80" s="119">
        <v>0</v>
      </c>
      <c r="AC80" s="57"/>
      <c r="AD80" s="119">
        <v>0</v>
      </c>
      <c r="AE80" s="57"/>
      <c r="AF80" s="119">
        <v>0</v>
      </c>
      <c r="AG80" s="57"/>
      <c r="AH80" s="119">
        <v>58681.319574107401</v>
      </c>
      <c r="AI80" s="57">
        <v>4.6693387449107238E-4</v>
      </c>
    </row>
    <row r="81" spans="1:35" x14ac:dyDescent="0.3">
      <c r="A81" s="114" t="s">
        <v>78</v>
      </c>
      <c r="B81" s="119">
        <v>958.32080361210001</v>
      </c>
      <c r="C81" s="57">
        <v>4.8477894995009509E-3</v>
      </c>
      <c r="D81" s="119">
        <v>0</v>
      </c>
      <c r="E81" s="57"/>
      <c r="F81" s="119">
        <v>0</v>
      </c>
      <c r="G81" s="57"/>
      <c r="H81" s="119">
        <v>0</v>
      </c>
      <c r="I81" s="57"/>
      <c r="J81" s="119">
        <v>0</v>
      </c>
      <c r="K81" s="57"/>
      <c r="L81" s="119">
        <v>0</v>
      </c>
      <c r="M81" s="57"/>
      <c r="N81" s="119">
        <v>0</v>
      </c>
      <c r="O81" s="57"/>
      <c r="P81" s="119">
        <v>0</v>
      </c>
      <c r="Q81" s="57"/>
      <c r="R81" s="119">
        <v>10112.46727008</v>
      </c>
      <c r="S81" s="57">
        <v>6.3243486892859717E-3</v>
      </c>
      <c r="T81" s="119">
        <v>0</v>
      </c>
      <c r="U81" s="57"/>
      <c r="V81" s="119">
        <v>0</v>
      </c>
      <c r="W81" s="57"/>
      <c r="X81" s="119">
        <v>0</v>
      </c>
      <c r="Y81" s="57"/>
      <c r="Z81" s="119">
        <v>47610.531500415294</v>
      </c>
      <c r="AA81" s="57">
        <v>2.8892341955861031E-2</v>
      </c>
      <c r="AB81" s="119">
        <v>0</v>
      </c>
      <c r="AC81" s="57"/>
      <c r="AD81" s="119">
        <v>0</v>
      </c>
      <c r="AE81" s="57"/>
      <c r="AF81" s="119">
        <v>0</v>
      </c>
      <c r="AG81" s="57"/>
      <c r="AH81" s="119">
        <v>58681.319574107401</v>
      </c>
      <c r="AI81" s="57">
        <v>4.6693387449107238E-4</v>
      </c>
    </row>
    <row r="82" spans="1:35" x14ac:dyDescent="0.3">
      <c r="A82" s="112" t="s">
        <v>168</v>
      </c>
      <c r="B82" s="119">
        <v>10614.9086994811</v>
      </c>
      <c r="C82" s="57">
        <v>5.3696885988019097E-2</v>
      </c>
      <c r="D82" s="119">
        <v>0</v>
      </c>
      <c r="E82" s="57"/>
      <c r="F82" s="119">
        <v>0</v>
      </c>
      <c r="G82" s="57"/>
      <c r="H82" s="119">
        <v>0</v>
      </c>
      <c r="I82" s="57"/>
      <c r="J82" s="119">
        <v>15872.074243138901</v>
      </c>
      <c r="K82" s="57">
        <v>6.4277964403967125E-3</v>
      </c>
      <c r="L82" s="119">
        <v>0</v>
      </c>
      <c r="M82" s="57"/>
      <c r="N82" s="119">
        <v>0</v>
      </c>
      <c r="O82" s="57"/>
      <c r="P82" s="119">
        <v>0</v>
      </c>
      <c r="Q82" s="57"/>
      <c r="R82" s="119">
        <v>8871.7805272170008</v>
      </c>
      <c r="S82" s="57">
        <v>5.5484217699222054E-3</v>
      </c>
      <c r="T82" s="119">
        <v>0</v>
      </c>
      <c r="U82" s="57"/>
      <c r="V82" s="119">
        <v>0</v>
      </c>
      <c r="W82" s="57"/>
      <c r="X82" s="119">
        <v>0</v>
      </c>
      <c r="Y82" s="57"/>
      <c r="Z82" s="119">
        <v>15078.993545830301</v>
      </c>
      <c r="AA82" s="57">
        <v>9.1506526843236399E-3</v>
      </c>
      <c r="AB82" s="119">
        <v>0</v>
      </c>
      <c r="AC82" s="57"/>
      <c r="AD82" s="119">
        <v>0</v>
      </c>
      <c r="AE82" s="57"/>
      <c r="AF82" s="119">
        <v>0</v>
      </c>
      <c r="AG82" s="57"/>
      <c r="AH82" s="119">
        <v>50437.757015667303</v>
      </c>
      <c r="AI82" s="57">
        <v>4.0133891798773574E-4</v>
      </c>
    </row>
    <row r="83" spans="1:35" x14ac:dyDescent="0.3">
      <c r="A83" s="114" t="s">
        <v>78</v>
      </c>
      <c r="B83" s="119">
        <v>10614.9086994811</v>
      </c>
      <c r="C83" s="57">
        <v>5.3696885988019097E-2</v>
      </c>
      <c r="D83" s="119">
        <v>0</v>
      </c>
      <c r="E83" s="57"/>
      <c r="F83" s="119">
        <v>0</v>
      </c>
      <c r="G83" s="57"/>
      <c r="H83" s="119">
        <v>0</v>
      </c>
      <c r="I83" s="57"/>
      <c r="J83" s="119">
        <v>15872.074243138901</v>
      </c>
      <c r="K83" s="57">
        <v>6.4277964403967125E-3</v>
      </c>
      <c r="L83" s="119">
        <v>0</v>
      </c>
      <c r="M83" s="57"/>
      <c r="N83" s="119">
        <v>0</v>
      </c>
      <c r="O83" s="57"/>
      <c r="P83" s="119">
        <v>0</v>
      </c>
      <c r="Q83" s="57"/>
      <c r="R83" s="119">
        <v>8871.7805272170008</v>
      </c>
      <c r="S83" s="57">
        <v>5.5484217699222054E-3</v>
      </c>
      <c r="T83" s="119">
        <v>0</v>
      </c>
      <c r="U83" s="57"/>
      <c r="V83" s="119">
        <v>0</v>
      </c>
      <c r="W83" s="57"/>
      <c r="X83" s="119">
        <v>0</v>
      </c>
      <c r="Y83" s="57"/>
      <c r="Z83" s="119">
        <v>15078.993545830301</v>
      </c>
      <c r="AA83" s="57">
        <v>9.1506526843236399E-3</v>
      </c>
      <c r="AB83" s="119">
        <v>0</v>
      </c>
      <c r="AC83" s="57"/>
      <c r="AD83" s="119">
        <v>0</v>
      </c>
      <c r="AE83" s="57"/>
      <c r="AF83" s="119">
        <v>0</v>
      </c>
      <c r="AG83" s="57"/>
      <c r="AH83" s="119">
        <v>50437.757015667303</v>
      </c>
      <c r="AI83" s="57">
        <v>4.0133891798773574E-4</v>
      </c>
    </row>
    <row r="84" spans="1:35" x14ac:dyDescent="0.3">
      <c r="A84" s="112" t="s">
        <v>160</v>
      </c>
      <c r="B84" s="119">
        <v>0</v>
      </c>
      <c r="C84" s="57"/>
      <c r="D84" s="119">
        <v>8178.6749259999997</v>
      </c>
      <c r="E84" s="57">
        <v>5.9815274338614931E-3</v>
      </c>
      <c r="F84" s="119">
        <v>6134.0061944999998</v>
      </c>
      <c r="G84" s="57">
        <v>5.6537024677288884E-4</v>
      </c>
      <c r="H84" s="119">
        <v>0</v>
      </c>
      <c r="I84" s="57"/>
      <c r="J84" s="119">
        <v>95990.445595292811</v>
      </c>
      <c r="K84" s="57">
        <v>3.887374989921271E-2</v>
      </c>
      <c r="L84" s="119">
        <v>0</v>
      </c>
      <c r="M84" s="57"/>
      <c r="N84" s="119">
        <v>0</v>
      </c>
      <c r="O84" s="57"/>
      <c r="P84" s="119">
        <v>0</v>
      </c>
      <c r="Q84" s="57"/>
      <c r="R84" s="119">
        <v>63248.337096508803</v>
      </c>
      <c r="S84" s="57">
        <v>3.9555582938629208E-2</v>
      </c>
      <c r="T84" s="119">
        <v>0</v>
      </c>
      <c r="U84" s="57"/>
      <c r="V84" s="119">
        <v>0</v>
      </c>
      <c r="W84" s="57"/>
      <c r="X84" s="119">
        <v>0</v>
      </c>
      <c r="Y84" s="57"/>
      <c r="Z84" s="119">
        <v>158971.26768225033</v>
      </c>
      <c r="AA84" s="57">
        <v>9.6471349558284833E-2</v>
      </c>
      <c r="AB84" s="119">
        <v>0</v>
      </c>
      <c r="AC84" s="57"/>
      <c r="AD84" s="119">
        <v>0</v>
      </c>
      <c r="AE84" s="57"/>
      <c r="AF84" s="119">
        <v>0</v>
      </c>
      <c r="AG84" s="57"/>
      <c r="AH84" s="119">
        <v>332522.73149455187</v>
      </c>
      <c r="AI84" s="57">
        <v>2.6459208569265956E-3</v>
      </c>
    </row>
    <row r="85" spans="1:35" x14ac:dyDescent="0.3">
      <c r="A85" s="114" t="s">
        <v>76</v>
      </c>
      <c r="B85" s="119">
        <v>0</v>
      </c>
      <c r="C85" s="57"/>
      <c r="D85" s="119">
        <v>8178.6749259999997</v>
      </c>
      <c r="E85" s="57">
        <v>5.9815274338614931E-3</v>
      </c>
      <c r="F85" s="119">
        <v>6134.0061944999998</v>
      </c>
      <c r="G85" s="57">
        <v>5.6537024677288884E-4</v>
      </c>
      <c r="H85" s="119">
        <v>0</v>
      </c>
      <c r="I85" s="57"/>
      <c r="J85" s="119">
        <v>0</v>
      </c>
      <c r="K85" s="57"/>
      <c r="L85" s="119">
        <v>0</v>
      </c>
      <c r="M85" s="57"/>
      <c r="N85" s="119">
        <v>0</v>
      </c>
      <c r="O85" s="57"/>
      <c r="P85" s="119">
        <v>0</v>
      </c>
      <c r="Q85" s="57"/>
      <c r="R85" s="119">
        <v>0</v>
      </c>
      <c r="S85" s="57"/>
      <c r="T85" s="119">
        <v>0</v>
      </c>
      <c r="U85" s="57"/>
      <c r="V85" s="119">
        <v>0</v>
      </c>
      <c r="W85" s="57"/>
      <c r="X85" s="119">
        <v>0</v>
      </c>
      <c r="Y85" s="57"/>
      <c r="Z85" s="119">
        <v>0</v>
      </c>
      <c r="AA85" s="57"/>
      <c r="AB85" s="119">
        <v>0</v>
      </c>
      <c r="AC85" s="57"/>
      <c r="AD85" s="119">
        <v>0</v>
      </c>
      <c r="AE85" s="57"/>
      <c r="AF85" s="119">
        <v>0</v>
      </c>
      <c r="AG85" s="57"/>
      <c r="AH85" s="119">
        <v>14312.681120499999</v>
      </c>
      <c r="AI85" s="57">
        <v>1.1388761702112667E-4</v>
      </c>
    </row>
    <row r="86" spans="1:35" x14ac:dyDescent="0.3">
      <c r="A86" s="114" t="s">
        <v>78</v>
      </c>
      <c r="B86" s="119">
        <v>0</v>
      </c>
      <c r="C86" s="57"/>
      <c r="D86" s="119">
        <v>0</v>
      </c>
      <c r="E86" s="57"/>
      <c r="F86" s="119">
        <v>0</v>
      </c>
      <c r="G86" s="57"/>
      <c r="H86" s="119">
        <v>0</v>
      </c>
      <c r="I86" s="57"/>
      <c r="J86" s="119">
        <v>95990.445595292811</v>
      </c>
      <c r="K86" s="57">
        <v>3.887374989921271E-2</v>
      </c>
      <c r="L86" s="119">
        <v>0</v>
      </c>
      <c r="M86" s="57"/>
      <c r="N86" s="119">
        <v>0</v>
      </c>
      <c r="O86" s="57"/>
      <c r="P86" s="119">
        <v>0</v>
      </c>
      <c r="Q86" s="57"/>
      <c r="R86" s="119">
        <v>63248.337096508803</v>
      </c>
      <c r="S86" s="57">
        <v>3.9555582938629208E-2</v>
      </c>
      <c r="T86" s="119">
        <v>0</v>
      </c>
      <c r="U86" s="57"/>
      <c r="V86" s="119">
        <v>0</v>
      </c>
      <c r="W86" s="57"/>
      <c r="X86" s="119">
        <v>0</v>
      </c>
      <c r="Y86" s="57"/>
      <c r="Z86" s="119">
        <v>158971.26768225033</v>
      </c>
      <c r="AA86" s="57">
        <v>9.6471349558284833E-2</v>
      </c>
      <c r="AB86" s="119">
        <v>0</v>
      </c>
      <c r="AC86" s="57"/>
      <c r="AD86" s="119">
        <v>0</v>
      </c>
      <c r="AE86" s="57"/>
      <c r="AF86" s="119">
        <v>0</v>
      </c>
      <c r="AG86" s="57"/>
      <c r="AH86" s="119">
        <v>318210.05037405191</v>
      </c>
      <c r="AI86" s="57">
        <v>2.5320332399054691E-3</v>
      </c>
    </row>
    <row r="87" spans="1:35" x14ac:dyDescent="0.3">
      <c r="A87" s="112" t="s">
        <v>161</v>
      </c>
      <c r="B87" s="119">
        <v>0</v>
      </c>
      <c r="C87" s="57"/>
      <c r="D87" s="119">
        <v>0</v>
      </c>
      <c r="E87" s="57"/>
      <c r="F87" s="119">
        <v>17657.138905997501</v>
      </c>
      <c r="G87" s="57">
        <v>1.6274553145280463E-3</v>
      </c>
      <c r="H87" s="119">
        <v>0</v>
      </c>
      <c r="I87" s="57"/>
      <c r="J87" s="119">
        <v>0</v>
      </c>
      <c r="K87" s="57"/>
      <c r="L87" s="119">
        <v>394.22227634759997</v>
      </c>
      <c r="M87" s="57">
        <v>5.2275624480633373E-5</v>
      </c>
      <c r="N87" s="119">
        <v>204625.88469165601</v>
      </c>
      <c r="O87" s="57">
        <v>6.5767302150517909E-3</v>
      </c>
      <c r="P87" s="119">
        <v>0</v>
      </c>
      <c r="Q87" s="57"/>
      <c r="R87" s="119">
        <v>0</v>
      </c>
      <c r="S87" s="57"/>
      <c r="T87" s="119">
        <v>7790.5164673466006</v>
      </c>
      <c r="U87" s="57">
        <v>1.5958299545712432E-3</v>
      </c>
      <c r="V87" s="119">
        <v>25733.370710047398</v>
      </c>
      <c r="W87" s="57">
        <v>1.5702113390069915E-3</v>
      </c>
      <c r="X87" s="119">
        <v>0</v>
      </c>
      <c r="Y87" s="57"/>
      <c r="Z87" s="119">
        <v>0</v>
      </c>
      <c r="AA87" s="57"/>
      <c r="AB87" s="119">
        <v>0</v>
      </c>
      <c r="AC87" s="57"/>
      <c r="AD87" s="119">
        <v>0</v>
      </c>
      <c r="AE87" s="57"/>
      <c r="AF87" s="119">
        <v>0</v>
      </c>
      <c r="AG87" s="57"/>
      <c r="AH87" s="119">
        <v>256201.13305139515</v>
      </c>
      <c r="AI87" s="57">
        <v>2.0386212950377464E-3</v>
      </c>
    </row>
    <row r="88" spans="1:35" x14ac:dyDescent="0.3">
      <c r="A88" s="114" t="s">
        <v>77</v>
      </c>
      <c r="B88" s="119">
        <v>0</v>
      </c>
      <c r="C88" s="57"/>
      <c r="D88" s="119">
        <v>0</v>
      </c>
      <c r="E88" s="57"/>
      <c r="F88" s="119">
        <v>17657.138905997501</v>
      </c>
      <c r="G88" s="57">
        <v>1.6274553145280463E-3</v>
      </c>
      <c r="H88" s="119">
        <v>0</v>
      </c>
      <c r="I88" s="57"/>
      <c r="J88" s="119">
        <v>0</v>
      </c>
      <c r="K88" s="57"/>
      <c r="L88" s="119">
        <v>394.22227634759997</v>
      </c>
      <c r="M88" s="57">
        <v>5.2275624480633373E-5</v>
      </c>
      <c r="N88" s="119">
        <v>204625.88469165601</v>
      </c>
      <c r="O88" s="57">
        <v>6.5767302150517909E-3</v>
      </c>
      <c r="P88" s="119">
        <v>0</v>
      </c>
      <c r="Q88" s="57"/>
      <c r="R88" s="119">
        <v>0</v>
      </c>
      <c r="S88" s="57"/>
      <c r="T88" s="119">
        <v>7790.5164673466006</v>
      </c>
      <c r="U88" s="57">
        <v>1.5958299545712432E-3</v>
      </c>
      <c r="V88" s="119">
        <v>25733.370710047398</v>
      </c>
      <c r="W88" s="57">
        <v>1.5702113390069915E-3</v>
      </c>
      <c r="X88" s="119">
        <v>0</v>
      </c>
      <c r="Y88" s="57"/>
      <c r="Z88" s="119">
        <v>0</v>
      </c>
      <c r="AA88" s="57"/>
      <c r="AB88" s="119">
        <v>0</v>
      </c>
      <c r="AC88" s="57"/>
      <c r="AD88" s="119">
        <v>0</v>
      </c>
      <c r="AE88" s="57"/>
      <c r="AF88" s="119">
        <v>0</v>
      </c>
      <c r="AG88" s="57"/>
      <c r="AH88" s="119">
        <v>256201.13305139515</v>
      </c>
      <c r="AI88" s="57">
        <v>2.0386212950377464E-3</v>
      </c>
    </row>
    <row r="89" spans="1:35" x14ac:dyDescent="0.3">
      <c r="A89" s="112" t="s">
        <v>166</v>
      </c>
      <c r="B89" s="119">
        <v>0</v>
      </c>
      <c r="C89" s="57"/>
      <c r="D89" s="119">
        <v>0</v>
      </c>
      <c r="E89" s="57"/>
      <c r="F89" s="119">
        <v>0</v>
      </c>
      <c r="G89" s="57"/>
      <c r="H89" s="119">
        <v>0</v>
      </c>
      <c r="I89" s="57"/>
      <c r="J89" s="119">
        <v>20802.249649999998</v>
      </c>
      <c r="K89" s="57">
        <v>8.4243952116286498E-3</v>
      </c>
      <c r="L89" s="119">
        <v>0</v>
      </c>
      <c r="M89" s="57"/>
      <c r="N89" s="119">
        <v>0</v>
      </c>
      <c r="O89" s="57"/>
      <c r="P89" s="119">
        <v>0</v>
      </c>
      <c r="Q89" s="57"/>
      <c r="R89" s="119">
        <v>0</v>
      </c>
      <c r="S89" s="57"/>
      <c r="T89" s="119">
        <v>0</v>
      </c>
      <c r="U89" s="57"/>
      <c r="V89" s="119">
        <v>0</v>
      </c>
      <c r="W89" s="57"/>
      <c r="X89" s="119">
        <v>0</v>
      </c>
      <c r="Y89" s="57"/>
      <c r="Z89" s="119">
        <v>0</v>
      </c>
      <c r="AA89" s="57"/>
      <c r="AB89" s="119">
        <v>0</v>
      </c>
      <c r="AC89" s="57"/>
      <c r="AD89" s="119">
        <v>0</v>
      </c>
      <c r="AE89" s="57"/>
      <c r="AF89" s="119">
        <v>0</v>
      </c>
      <c r="AG89" s="57"/>
      <c r="AH89" s="119">
        <v>20802.249649999998</v>
      </c>
      <c r="AI89" s="57">
        <v>1.6552584532354228E-4</v>
      </c>
    </row>
    <row r="90" spans="1:35" x14ac:dyDescent="0.3">
      <c r="A90" s="114" t="s">
        <v>75</v>
      </c>
      <c r="B90" s="119">
        <v>0</v>
      </c>
      <c r="C90" s="57"/>
      <c r="D90" s="119">
        <v>0</v>
      </c>
      <c r="E90" s="57"/>
      <c r="F90" s="119">
        <v>0</v>
      </c>
      <c r="G90" s="57"/>
      <c r="H90" s="119">
        <v>0</v>
      </c>
      <c r="I90" s="57"/>
      <c r="J90" s="119">
        <v>20802.249649999998</v>
      </c>
      <c r="K90" s="57">
        <v>8.4243952116286498E-3</v>
      </c>
      <c r="L90" s="119">
        <v>0</v>
      </c>
      <c r="M90" s="57"/>
      <c r="N90" s="119">
        <v>0</v>
      </c>
      <c r="O90" s="57"/>
      <c r="P90" s="119">
        <v>0</v>
      </c>
      <c r="Q90" s="57"/>
      <c r="R90" s="119">
        <v>0</v>
      </c>
      <c r="S90" s="57"/>
      <c r="T90" s="119">
        <v>0</v>
      </c>
      <c r="U90" s="57"/>
      <c r="V90" s="119">
        <v>0</v>
      </c>
      <c r="W90" s="57"/>
      <c r="X90" s="119">
        <v>0</v>
      </c>
      <c r="Y90" s="57"/>
      <c r="Z90" s="119">
        <v>0</v>
      </c>
      <c r="AA90" s="57"/>
      <c r="AB90" s="119">
        <v>0</v>
      </c>
      <c r="AC90" s="57"/>
      <c r="AD90" s="119">
        <v>0</v>
      </c>
      <c r="AE90" s="57"/>
      <c r="AF90" s="119">
        <v>0</v>
      </c>
      <c r="AG90" s="57"/>
      <c r="AH90" s="119">
        <v>20802.249649999998</v>
      </c>
      <c r="AI90" s="57">
        <v>1.6552584532354228E-4</v>
      </c>
    </row>
    <row r="91" spans="1:35" x14ac:dyDescent="0.3">
      <c r="A91" s="112" t="s">
        <v>162</v>
      </c>
      <c r="B91" s="119">
        <v>0</v>
      </c>
      <c r="C91" s="57"/>
      <c r="D91" s="119">
        <v>3378.42823916</v>
      </c>
      <c r="E91" s="57">
        <v>2.4708356034088348E-3</v>
      </c>
      <c r="F91" s="119">
        <v>177382.73179249998</v>
      </c>
      <c r="G91" s="57">
        <v>1.634933445888858E-2</v>
      </c>
      <c r="H91" s="119">
        <v>103394.6396964</v>
      </c>
      <c r="I91" s="57">
        <v>2.8479036372531696E-2</v>
      </c>
      <c r="J91" s="119">
        <v>0</v>
      </c>
      <c r="K91" s="57"/>
      <c r="L91" s="119">
        <v>23338.394802319999</v>
      </c>
      <c r="M91" s="57">
        <v>3.0947747904309254E-3</v>
      </c>
      <c r="N91" s="119">
        <v>466885.95724133996</v>
      </c>
      <c r="O91" s="57">
        <v>1.5005838516468528E-2</v>
      </c>
      <c r="P91" s="119">
        <v>78629.558421440001</v>
      </c>
      <c r="Q91" s="57">
        <v>1.9377641198964388E-2</v>
      </c>
      <c r="R91" s="119">
        <v>0</v>
      </c>
      <c r="S91" s="57"/>
      <c r="T91" s="119">
        <v>3193.5111806</v>
      </c>
      <c r="U91" s="57">
        <v>6.541672588230114E-4</v>
      </c>
      <c r="V91" s="119">
        <v>176924.69288051999</v>
      </c>
      <c r="W91" s="57">
        <v>1.079567702348661E-2</v>
      </c>
      <c r="X91" s="119">
        <v>62364.562145600001</v>
      </c>
      <c r="Y91" s="57">
        <v>1.668033853477302E-2</v>
      </c>
      <c r="Z91" s="119">
        <v>0</v>
      </c>
      <c r="AA91" s="57"/>
      <c r="AB91" s="119">
        <v>6689.9203555599997</v>
      </c>
      <c r="AC91" s="57">
        <v>1.0375410239985392E-3</v>
      </c>
      <c r="AD91" s="119">
        <v>272160.42918194004</v>
      </c>
      <c r="AE91" s="57">
        <v>1.0413409559538246E-2</v>
      </c>
      <c r="AF91" s="119">
        <v>35173.48784586</v>
      </c>
      <c r="AG91" s="57">
        <v>9.7503589790822881E-3</v>
      </c>
      <c r="AH91" s="119">
        <v>1409516.31378324</v>
      </c>
      <c r="AI91" s="57">
        <v>1.1215680191411127E-2</v>
      </c>
    </row>
    <row r="92" spans="1:35" x14ac:dyDescent="0.3">
      <c r="A92" s="114" t="s">
        <v>74</v>
      </c>
      <c r="B92" s="119">
        <v>0</v>
      </c>
      <c r="C92" s="57"/>
      <c r="D92" s="119">
        <v>3378.42823916</v>
      </c>
      <c r="E92" s="57">
        <v>2.4708356034088348E-3</v>
      </c>
      <c r="F92" s="119">
        <v>177382.73179249998</v>
      </c>
      <c r="G92" s="57">
        <v>1.634933445888858E-2</v>
      </c>
      <c r="H92" s="119">
        <v>103394.6396964</v>
      </c>
      <c r="I92" s="57">
        <v>2.8479036372531696E-2</v>
      </c>
      <c r="J92" s="119">
        <v>0</v>
      </c>
      <c r="K92" s="57"/>
      <c r="L92" s="119">
        <v>23338.394802319999</v>
      </c>
      <c r="M92" s="57">
        <v>3.0947747904309254E-3</v>
      </c>
      <c r="N92" s="119">
        <v>466885.95724133996</v>
      </c>
      <c r="O92" s="57">
        <v>1.5005838516468528E-2</v>
      </c>
      <c r="P92" s="119">
        <v>78629.558421440001</v>
      </c>
      <c r="Q92" s="57">
        <v>1.9377641198964388E-2</v>
      </c>
      <c r="R92" s="119">
        <v>0</v>
      </c>
      <c r="S92" s="57"/>
      <c r="T92" s="119">
        <v>3193.5111806</v>
      </c>
      <c r="U92" s="57">
        <v>6.541672588230114E-4</v>
      </c>
      <c r="V92" s="119">
        <v>176924.69288051999</v>
      </c>
      <c r="W92" s="57">
        <v>1.079567702348661E-2</v>
      </c>
      <c r="X92" s="119">
        <v>62364.562145600001</v>
      </c>
      <c r="Y92" s="57">
        <v>1.668033853477302E-2</v>
      </c>
      <c r="Z92" s="119">
        <v>0</v>
      </c>
      <c r="AA92" s="57"/>
      <c r="AB92" s="119">
        <v>6689.9203555599997</v>
      </c>
      <c r="AC92" s="57">
        <v>1.0375410239985392E-3</v>
      </c>
      <c r="AD92" s="119">
        <v>272160.42918194004</v>
      </c>
      <c r="AE92" s="57">
        <v>1.0413409559538246E-2</v>
      </c>
      <c r="AF92" s="119">
        <v>35173.48784586</v>
      </c>
      <c r="AG92" s="57">
        <v>9.7503589790822881E-3</v>
      </c>
      <c r="AH92" s="119">
        <v>1409516.31378324</v>
      </c>
      <c r="AI92" s="57">
        <v>1.1215680191411127E-2</v>
      </c>
    </row>
    <row r="93" spans="1:35" x14ac:dyDescent="0.3">
      <c r="A93" s="112" t="s">
        <v>163</v>
      </c>
      <c r="B93" s="119">
        <v>0</v>
      </c>
      <c r="C93" s="57"/>
      <c r="D93" s="119">
        <v>8497.6652803004999</v>
      </c>
      <c r="E93" s="57">
        <v>6.2148231171658816E-3</v>
      </c>
      <c r="F93" s="119">
        <v>79365.378608508501</v>
      </c>
      <c r="G93" s="57">
        <v>7.3150926598915412E-3</v>
      </c>
      <c r="H93" s="119">
        <v>2625.5650193360002</v>
      </c>
      <c r="I93" s="57">
        <v>7.2318605590846992E-4</v>
      </c>
      <c r="J93" s="119">
        <v>0</v>
      </c>
      <c r="K93" s="57"/>
      <c r="L93" s="119">
        <v>28659.837985490001</v>
      </c>
      <c r="M93" s="57">
        <v>3.8004217876420584E-3</v>
      </c>
      <c r="N93" s="119">
        <v>52204.196804750005</v>
      </c>
      <c r="O93" s="57">
        <v>1.6778567335000974E-3</v>
      </c>
      <c r="P93" s="119">
        <v>0</v>
      </c>
      <c r="Q93" s="57"/>
      <c r="R93" s="119">
        <v>0</v>
      </c>
      <c r="S93" s="57"/>
      <c r="T93" s="119">
        <v>25211.948218230002</v>
      </c>
      <c r="U93" s="57">
        <v>5.1644820145607048E-3</v>
      </c>
      <c r="V93" s="119">
        <v>42155.962278750005</v>
      </c>
      <c r="W93" s="57">
        <v>2.5722930245978002E-3</v>
      </c>
      <c r="X93" s="119">
        <v>0</v>
      </c>
      <c r="Y93" s="57"/>
      <c r="Z93" s="119">
        <v>0</v>
      </c>
      <c r="AA93" s="57"/>
      <c r="AB93" s="119">
        <v>17919.691744800002</v>
      </c>
      <c r="AC93" s="57">
        <v>2.7791684107548137E-3</v>
      </c>
      <c r="AD93" s="119">
        <v>143979.43283595002</v>
      </c>
      <c r="AE93" s="57">
        <v>5.5089448777598709E-3</v>
      </c>
      <c r="AF93" s="119">
        <v>0</v>
      </c>
      <c r="AG93" s="57"/>
      <c r="AH93" s="119">
        <v>400619.67877611506</v>
      </c>
      <c r="AI93" s="57">
        <v>3.1877759424285344E-3</v>
      </c>
    </row>
    <row r="94" spans="1:35" x14ac:dyDescent="0.3">
      <c r="A94" s="114" t="s">
        <v>77</v>
      </c>
      <c r="B94" s="119">
        <v>0</v>
      </c>
      <c r="C94" s="57"/>
      <c r="D94" s="119">
        <v>8497.6652803004999</v>
      </c>
      <c r="E94" s="57">
        <v>6.2148231171658816E-3</v>
      </c>
      <c r="F94" s="119">
        <v>79365.378608508501</v>
      </c>
      <c r="G94" s="57">
        <v>7.3150926598915412E-3</v>
      </c>
      <c r="H94" s="119">
        <v>2625.5650193360002</v>
      </c>
      <c r="I94" s="57">
        <v>7.2318605590846992E-4</v>
      </c>
      <c r="J94" s="119">
        <v>0</v>
      </c>
      <c r="K94" s="57"/>
      <c r="L94" s="119">
        <v>28659.837985490001</v>
      </c>
      <c r="M94" s="57">
        <v>3.8004217876420584E-3</v>
      </c>
      <c r="N94" s="119">
        <v>52204.196804750005</v>
      </c>
      <c r="O94" s="57">
        <v>1.6778567335000974E-3</v>
      </c>
      <c r="P94" s="119">
        <v>0</v>
      </c>
      <c r="Q94" s="57"/>
      <c r="R94" s="119">
        <v>0</v>
      </c>
      <c r="S94" s="57"/>
      <c r="T94" s="119">
        <v>25211.948218230002</v>
      </c>
      <c r="U94" s="57">
        <v>5.1644820145607048E-3</v>
      </c>
      <c r="V94" s="119">
        <v>42155.962278750005</v>
      </c>
      <c r="W94" s="57">
        <v>2.5722930245978002E-3</v>
      </c>
      <c r="X94" s="119">
        <v>0</v>
      </c>
      <c r="Y94" s="57"/>
      <c r="Z94" s="119">
        <v>0</v>
      </c>
      <c r="AA94" s="57"/>
      <c r="AB94" s="119">
        <v>17919.691744800002</v>
      </c>
      <c r="AC94" s="57">
        <v>2.7791684107548137E-3</v>
      </c>
      <c r="AD94" s="119">
        <v>143979.43283595002</v>
      </c>
      <c r="AE94" s="57">
        <v>5.5089448777598709E-3</v>
      </c>
      <c r="AF94" s="119">
        <v>0</v>
      </c>
      <c r="AG94" s="57"/>
      <c r="AH94" s="119">
        <v>400619.67877611506</v>
      </c>
      <c r="AI94" s="57">
        <v>3.1877759424285344E-3</v>
      </c>
    </row>
    <row r="95" spans="1:35" x14ac:dyDescent="0.3">
      <c r="A95" s="112" t="s">
        <v>1070</v>
      </c>
      <c r="B95" s="119">
        <v>0</v>
      </c>
      <c r="C95" s="57"/>
      <c r="D95" s="119">
        <v>6990.2850468391998</v>
      </c>
      <c r="E95" s="57">
        <v>5.1123907181172207E-3</v>
      </c>
      <c r="F95" s="119">
        <v>0</v>
      </c>
      <c r="G95" s="57"/>
      <c r="H95" s="119">
        <v>0</v>
      </c>
      <c r="I95" s="57"/>
      <c r="J95" s="119">
        <v>0</v>
      </c>
      <c r="K95" s="57"/>
      <c r="L95" s="119">
        <v>3492.2775159989001</v>
      </c>
      <c r="M95" s="57">
        <v>4.6309150690294074E-4</v>
      </c>
      <c r="N95" s="119">
        <v>0</v>
      </c>
      <c r="O95" s="57"/>
      <c r="P95" s="119">
        <v>0</v>
      </c>
      <c r="Q95" s="57"/>
      <c r="R95" s="119">
        <v>0</v>
      </c>
      <c r="S95" s="57"/>
      <c r="T95" s="119">
        <v>4190.0173885601998</v>
      </c>
      <c r="U95" s="57">
        <v>8.5829422052632431E-4</v>
      </c>
      <c r="V95" s="119">
        <v>17452.3923716686</v>
      </c>
      <c r="W95" s="57">
        <v>1.064918572213841E-3</v>
      </c>
      <c r="X95" s="119">
        <v>0</v>
      </c>
      <c r="Y95" s="57"/>
      <c r="Z95" s="119">
        <v>0</v>
      </c>
      <c r="AA95" s="57"/>
      <c r="AB95" s="119">
        <v>29441.8635942498</v>
      </c>
      <c r="AC95" s="57">
        <v>4.5661442406583347E-3</v>
      </c>
      <c r="AD95" s="119">
        <v>12874.1852463586</v>
      </c>
      <c r="AE95" s="57">
        <v>4.9259241734247344E-4</v>
      </c>
      <c r="AF95" s="119">
        <v>0</v>
      </c>
      <c r="AG95" s="57"/>
      <c r="AH95" s="119">
        <v>74441.021163675308</v>
      </c>
      <c r="AI95" s="57">
        <v>5.9233559649473082E-4</v>
      </c>
    </row>
    <row r="96" spans="1:35" x14ac:dyDescent="0.3">
      <c r="A96" s="114" t="s">
        <v>76</v>
      </c>
      <c r="B96" s="119">
        <v>0</v>
      </c>
      <c r="C96" s="57"/>
      <c r="D96" s="119">
        <v>6990.2850468391998</v>
      </c>
      <c r="E96" s="57">
        <v>5.1123907181172207E-3</v>
      </c>
      <c r="F96" s="119">
        <v>0</v>
      </c>
      <c r="G96" s="57"/>
      <c r="H96" s="119">
        <v>0</v>
      </c>
      <c r="I96" s="57"/>
      <c r="J96" s="119">
        <v>0</v>
      </c>
      <c r="K96" s="57"/>
      <c r="L96" s="119">
        <v>3492.2775159989001</v>
      </c>
      <c r="M96" s="57">
        <v>4.6309150690294074E-4</v>
      </c>
      <c r="N96" s="119">
        <v>0</v>
      </c>
      <c r="O96" s="57"/>
      <c r="P96" s="119">
        <v>0</v>
      </c>
      <c r="Q96" s="57"/>
      <c r="R96" s="119">
        <v>0</v>
      </c>
      <c r="S96" s="57"/>
      <c r="T96" s="119">
        <v>4190.0173885601998</v>
      </c>
      <c r="U96" s="57">
        <v>8.5829422052632431E-4</v>
      </c>
      <c r="V96" s="119">
        <v>17452.3923716686</v>
      </c>
      <c r="W96" s="57">
        <v>1.064918572213841E-3</v>
      </c>
      <c r="X96" s="119">
        <v>0</v>
      </c>
      <c r="Y96" s="57"/>
      <c r="Z96" s="119">
        <v>0</v>
      </c>
      <c r="AA96" s="57"/>
      <c r="AB96" s="119">
        <v>29441.8635942498</v>
      </c>
      <c r="AC96" s="57">
        <v>4.5661442406583347E-3</v>
      </c>
      <c r="AD96" s="119">
        <v>12874.1852463586</v>
      </c>
      <c r="AE96" s="57">
        <v>4.9259241734247344E-4</v>
      </c>
      <c r="AF96" s="119">
        <v>0</v>
      </c>
      <c r="AG96" s="57"/>
      <c r="AH96" s="119">
        <v>74441.021163675308</v>
      </c>
      <c r="AI96" s="57">
        <v>5.9233559649473082E-4</v>
      </c>
    </row>
    <row r="97" spans="1:35" x14ac:dyDescent="0.3">
      <c r="A97" s="112" t="s">
        <v>164</v>
      </c>
      <c r="B97" s="119">
        <v>0</v>
      </c>
      <c r="C97" s="57"/>
      <c r="D97" s="119">
        <v>16284.1439715739</v>
      </c>
      <c r="E97" s="57">
        <v>1.1909515267965002E-2</v>
      </c>
      <c r="F97" s="119">
        <v>50202.564588175301</v>
      </c>
      <c r="G97" s="57">
        <v>4.6271613411962226E-3</v>
      </c>
      <c r="H97" s="119">
        <v>0</v>
      </c>
      <c r="I97" s="57"/>
      <c r="J97" s="119">
        <v>0</v>
      </c>
      <c r="K97" s="57"/>
      <c r="L97" s="119">
        <v>0</v>
      </c>
      <c r="M97" s="57"/>
      <c r="N97" s="119">
        <v>0</v>
      </c>
      <c r="O97" s="57"/>
      <c r="P97" s="119">
        <v>0</v>
      </c>
      <c r="Q97" s="57"/>
      <c r="R97" s="119">
        <v>0</v>
      </c>
      <c r="S97" s="57"/>
      <c r="T97" s="119">
        <v>0</v>
      </c>
      <c r="U97" s="57"/>
      <c r="V97" s="119">
        <v>28637.987440291199</v>
      </c>
      <c r="W97" s="57">
        <v>1.7474466563965425E-3</v>
      </c>
      <c r="X97" s="119">
        <v>0</v>
      </c>
      <c r="Y97" s="57"/>
      <c r="Z97" s="119">
        <v>0</v>
      </c>
      <c r="AA97" s="57"/>
      <c r="AB97" s="119">
        <v>0</v>
      </c>
      <c r="AC97" s="57"/>
      <c r="AD97" s="119">
        <v>0</v>
      </c>
      <c r="AE97" s="57"/>
      <c r="AF97" s="119">
        <v>0</v>
      </c>
      <c r="AG97" s="57"/>
      <c r="AH97" s="119">
        <v>95124.696000040392</v>
      </c>
      <c r="AI97" s="57">
        <v>7.5691792866026237E-4</v>
      </c>
    </row>
    <row r="98" spans="1:35" x14ac:dyDescent="0.3">
      <c r="A98" s="114" t="s">
        <v>76</v>
      </c>
      <c r="B98" s="119">
        <v>0</v>
      </c>
      <c r="C98" s="57"/>
      <c r="D98" s="119">
        <v>16284.1439715739</v>
      </c>
      <c r="E98" s="57">
        <v>1.1909515267965002E-2</v>
      </c>
      <c r="F98" s="119">
        <v>50202.564588175301</v>
      </c>
      <c r="G98" s="57">
        <v>4.6271613411962226E-3</v>
      </c>
      <c r="H98" s="119">
        <v>0</v>
      </c>
      <c r="I98" s="57"/>
      <c r="J98" s="119">
        <v>0</v>
      </c>
      <c r="K98" s="57"/>
      <c r="L98" s="119">
        <v>0</v>
      </c>
      <c r="M98" s="57"/>
      <c r="N98" s="119">
        <v>0</v>
      </c>
      <c r="O98" s="57"/>
      <c r="P98" s="119">
        <v>0</v>
      </c>
      <c r="Q98" s="57"/>
      <c r="R98" s="119">
        <v>0</v>
      </c>
      <c r="S98" s="57"/>
      <c r="T98" s="119">
        <v>0</v>
      </c>
      <c r="U98" s="57"/>
      <c r="V98" s="119">
        <v>28637.987440291199</v>
      </c>
      <c r="W98" s="57">
        <v>1.7474466563965425E-3</v>
      </c>
      <c r="X98" s="119">
        <v>0</v>
      </c>
      <c r="Y98" s="57"/>
      <c r="Z98" s="119">
        <v>0</v>
      </c>
      <c r="AA98" s="57"/>
      <c r="AB98" s="119">
        <v>0</v>
      </c>
      <c r="AC98" s="57"/>
      <c r="AD98" s="119">
        <v>0</v>
      </c>
      <c r="AE98" s="57"/>
      <c r="AF98" s="119">
        <v>0</v>
      </c>
      <c r="AG98" s="57"/>
      <c r="AH98" s="119">
        <v>95124.696000040392</v>
      </c>
      <c r="AI98" s="57">
        <v>7.5691792866026237E-4</v>
      </c>
    </row>
    <row r="99" spans="1:35" x14ac:dyDescent="0.3">
      <c r="A99" s="59" t="s">
        <v>59</v>
      </c>
      <c r="B99" s="129">
        <v>13981.755727170001</v>
      </c>
      <c r="C99" s="111">
        <v>7.0728516320718013E-2</v>
      </c>
      <c r="D99" s="129">
        <v>101080.69075235759</v>
      </c>
      <c r="E99" s="111">
        <v>7.3926024721537739E-2</v>
      </c>
      <c r="F99" s="129">
        <v>1521300.7117264762</v>
      </c>
      <c r="G99" s="111">
        <v>0.14021801275254148</v>
      </c>
      <c r="H99" s="129">
        <v>1434443.6402792141</v>
      </c>
      <c r="I99" s="111">
        <v>0.39510338955493146</v>
      </c>
      <c r="J99" s="129">
        <v>137935.80904376411</v>
      </c>
      <c r="K99" s="111">
        <v>5.5860581849156404E-2</v>
      </c>
      <c r="L99" s="129">
        <v>1277940.9640350353</v>
      </c>
      <c r="M99" s="111">
        <v>0.1694606468291244</v>
      </c>
      <c r="N99" s="129">
        <v>5208315.2891565915</v>
      </c>
      <c r="O99" s="111">
        <v>0.16739663500210694</v>
      </c>
      <c r="P99" s="129">
        <v>1759396.7804968564</v>
      </c>
      <c r="Q99" s="111">
        <v>0.43358960960138149</v>
      </c>
      <c r="R99" s="129">
        <v>34291.690110098898</v>
      </c>
      <c r="S99" s="111">
        <v>2.144606252945519E-2</v>
      </c>
      <c r="T99" s="129">
        <v>576866.73859197879</v>
      </c>
      <c r="U99" s="111">
        <v>0.11816690524940804</v>
      </c>
      <c r="V99" s="129">
        <v>2821898.3454258027</v>
      </c>
      <c r="W99" s="111">
        <v>0.17218796672379275</v>
      </c>
      <c r="X99" s="129">
        <v>1718075.7864717429</v>
      </c>
      <c r="Y99" s="111">
        <v>0.45952516558744066</v>
      </c>
      <c r="Z99" s="129">
        <v>87617.988734307291</v>
      </c>
      <c r="AA99" s="111">
        <v>5.3170775713232782E-2</v>
      </c>
      <c r="AB99" s="129">
        <v>905919.94318439392</v>
      </c>
      <c r="AC99" s="111">
        <v>0.14049929678625522</v>
      </c>
      <c r="AD99" s="129">
        <v>4839509.9311032584</v>
      </c>
      <c r="AE99" s="111">
        <v>0.18516945733628756</v>
      </c>
      <c r="AF99" s="129">
        <v>1541358.2487351946</v>
      </c>
      <c r="AG99" s="111">
        <v>0.42727625723096108</v>
      </c>
      <c r="AH99" s="129">
        <v>23979934.313574243</v>
      </c>
      <c r="AI99" s="111">
        <v>0.19081104038463423</v>
      </c>
    </row>
    <row r="100" spans="1:35" x14ac:dyDescent="0.3">
      <c r="A100" s="112" t="s">
        <v>1071</v>
      </c>
      <c r="B100" s="119">
        <v>0</v>
      </c>
      <c r="C100" s="57"/>
      <c r="D100" s="119">
        <v>1029.1769591</v>
      </c>
      <c r="E100" s="57">
        <v>7.52695304661727E-4</v>
      </c>
      <c r="F100" s="119">
        <v>19851.521506246001</v>
      </c>
      <c r="G100" s="57">
        <v>1.8297111637851004E-3</v>
      </c>
      <c r="H100" s="119">
        <v>514.58847954999999</v>
      </c>
      <c r="I100" s="57">
        <v>1.4173833449221345E-4</v>
      </c>
      <c r="J100" s="119">
        <v>0</v>
      </c>
      <c r="K100" s="57"/>
      <c r="L100" s="119">
        <v>26478.284977012499</v>
      </c>
      <c r="M100" s="57">
        <v>3.511138171017586E-3</v>
      </c>
      <c r="N100" s="119">
        <v>28816.954854800002</v>
      </c>
      <c r="O100" s="57">
        <v>9.2618457330034289E-4</v>
      </c>
      <c r="P100" s="119">
        <v>0</v>
      </c>
      <c r="Q100" s="57"/>
      <c r="R100" s="119">
        <v>0</v>
      </c>
      <c r="S100" s="57"/>
      <c r="T100" s="119">
        <v>0</v>
      </c>
      <c r="U100" s="57"/>
      <c r="V100" s="119">
        <v>78230.8629363691</v>
      </c>
      <c r="W100" s="57">
        <v>4.7735288714053697E-3</v>
      </c>
      <c r="X100" s="119">
        <v>0</v>
      </c>
      <c r="Y100" s="57"/>
      <c r="Z100" s="119">
        <v>0</v>
      </c>
      <c r="AA100" s="57"/>
      <c r="AB100" s="119">
        <v>0</v>
      </c>
      <c r="AC100" s="57"/>
      <c r="AD100" s="119">
        <v>0</v>
      </c>
      <c r="AE100" s="57"/>
      <c r="AF100" s="119">
        <v>0</v>
      </c>
      <c r="AG100" s="57"/>
      <c r="AH100" s="119">
        <v>154921.3897130776</v>
      </c>
      <c r="AI100" s="57">
        <v>1.2327269609013224E-3</v>
      </c>
    </row>
    <row r="101" spans="1:35" x14ac:dyDescent="0.3">
      <c r="A101" s="114" t="s">
        <v>79</v>
      </c>
      <c r="B101" s="119">
        <v>0</v>
      </c>
      <c r="C101" s="57"/>
      <c r="D101" s="119">
        <v>1029.1769591</v>
      </c>
      <c r="E101" s="57">
        <v>7.52695304661727E-4</v>
      </c>
      <c r="F101" s="119">
        <v>19851.521506246001</v>
      </c>
      <c r="G101" s="57">
        <v>1.8297111637851004E-3</v>
      </c>
      <c r="H101" s="119">
        <v>514.58847954999999</v>
      </c>
      <c r="I101" s="57">
        <v>1.4173833449221345E-4</v>
      </c>
      <c r="J101" s="119">
        <v>0</v>
      </c>
      <c r="K101" s="57"/>
      <c r="L101" s="119">
        <v>26478.284977012499</v>
      </c>
      <c r="M101" s="57">
        <v>3.511138171017586E-3</v>
      </c>
      <c r="N101" s="119">
        <v>28816.954854800002</v>
      </c>
      <c r="O101" s="57">
        <v>9.2618457330034289E-4</v>
      </c>
      <c r="P101" s="119">
        <v>0</v>
      </c>
      <c r="Q101" s="57"/>
      <c r="R101" s="119">
        <v>0</v>
      </c>
      <c r="S101" s="57"/>
      <c r="T101" s="119">
        <v>0</v>
      </c>
      <c r="U101" s="57"/>
      <c r="V101" s="119">
        <v>78230.8629363691</v>
      </c>
      <c r="W101" s="57">
        <v>4.7735288714053697E-3</v>
      </c>
      <c r="X101" s="119">
        <v>0</v>
      </c>
      <c r="Y101" s="57"/>
      <c r="Z101" s="119">
        <v>0</v>
      </c>
      <c r="AA101" s="57"/>
      <c r="AB101" s="119">
        <v>0</v>
      </c>
      <c r="AC101" s="57"/>
      <c r="AD101" s="119">
        <v>0</v>
      </c>
      <c r="AE101" s="57"/>
      <c r="AF101" s="119">
        <v>0</v>
      </c>
      <c r="AG101" s="57"/>
      <c r="AH101" s="119">
        <v>154921.3897130776</v>
      </c>
      <c r="AI101" s="57">
        <v>1.2327269609013224E-3</v>
      </c>
    </row>
    <row r="102" spans="1:35" x14ac:dyDescent="0.3">
      <c r="A102" s="112" t="s">
        <v>408</v>
      </c>
      <c r="B102" s="119">
        <v>0</v>
      </c>
      <c r="C102" s="57"/>
      <c r="D102" s="119">
        <v>1619.1736026059998</v>
      </c>
      <c r="E102" s="57">
        <v>1.1841932112233869E-3</v>
      </c>
      <c r="F102" s="119">
        <v>33772.610696759999</v>
      </c>
      <c r="G102" s="57">
        <v>3.1128154485582991E-3</v>
      </c>
      <c r="H102" s="119">
        <v>46856.441641386002</v>
      </c>
      <c r="I102" s="57">
        <v>1.2906145905733088E-2</v>
      </c>
      <c r="J102" s="119">
        <v>0</v>
      </c>
      <c r="K102" s="57"/>
      <c r="L102" s="119">
        <v>2061.8351800619998</v>
      </c>
      <c r="M102" s="57">
        <v>2.7340850094134054E-4</v>
      </c>
      <c r="N102" s="119">
        <v>13756.106028276001</v>
      </c>
      <c r="O102" s="57">
        <v>4.4212489682791316E-4</v>
      </c>
      <c r="P102" s="119">
        <v>75823.31899200601</v>
      </c>
      <c r="Q102" s="57">
        <v>1.8686065386081134E-2</v>
      </c>
      <c r="R102" s="119">
        <v>0</v>
      </c>
      <c r="S102" s="57"/>
      <c r="T102" s="119">
        <v>4461.6046726679997</v>
      </c>
      <c r="U102" s="57">
        <v>9.1392687659944507E-4</v>
      </c>
      <c r="V102" s="119">
        <v>32576.25123351</v>
      </c>
      <c r="W102" s="57">
        <v>1.987753553374418E-3</v>
      </c>
      <c r="X102" s="119">
        <v>65622.004641630003</v>
      </c>
      <c r="Y102" s="57">
        <v>1.7551590440053496E-2</v>
      </c>
      <c r="Z102" s="119">
        <v>0</v>
      </c>
      <c r="AA102" s="57"/>
      <c r="AB102" s="119">
        <v>11420.654136576</v>
      </c>
      <c r="AC102" s="57">
        <v>1.7712314284501413E-3</v>
      </c>
      <c r="AD102" s="119">
        <v>74985.960829211996</v>
      </c>
      <c r="AE102" s="57">
        <v>2.8691148220084187E-3</v>
      </c>
      <c r="AF102" s="119">
        <v>79800.131611824007</v>
      </c>
      <c r="AG102" s="57">
        <v>2.2121204846191515E-2</v>
      </c>
      <c r="AH102" s="119">
        <v>442756.09326651599</v>
      </c>
      <c r="AI102" s="57">
        <v>3.5230601422038595E-3</v>
      </c>
    </row>
    <row r="103" spans="1:35" x14ac:dyDescent="0.3">
      <c r="A103" s="114" t="s">
        <v>74</v>
      </c>
      <c r="B103" s="119">
        <v>0</v>
      </c>
      <c r="C103" s="57"/>
      <c r="D103" s="119">
        <v>1619.1736026059998</v>
      </c>
      <c r="E103" s="57">
        <v>1.1841932112233869E-3</v>
      </c>
      <c r="F103" s="119">
        <v>33772.610696759999</v>
      </c>
      <c r="G103" s="57">
        <v>3.1128154485582991E-3</v>
      </c>
      <c r="H103" s="119">
        <v>46856.441641386002</v>
      </c>
      <c r="I103" s="57">
        <v>1.2906145905733088E-2</v>
      </c>
      <c r="J103" s="119">
        <v>0</v>
      </c>
      <c r="K103" s="57"/>
      <c r="L103" s="119">
        <v>2061.8351800619998</v>
      </c>
      <c r="M103" s="57">
        <v>2.7340850094134054E-4</v>
      </c>
      <c r="N103" s="119">
        <v>13756.106028276001</v>
      </c>
      <c r="O103" s="57">
        <v>4.4212489682791316E-4</v>
      </c>
      <c r="P103" s="119">
        <v>75823.31899200601</v>
      </c>
      <c r="Q103" s="57">
        <v>1.8686065386081134E-2</v>
      </c>
      <c r="R103" s="119">
        <v>0</v>
      </c>
      <c r="S103" s="57"/>
      <c r="T103" s="119">
        <v>4461.6046726679997</v>
      </c>
      <c r="U103" s="57">
        <v>9.1392687659944507E-4</v>
      </c>
      <c r="V103" s="119">
        <v>32576.25123351</v>
      </c>
      <c r="W103" s="57">
        <v>1.987753553374418E-3</v>
      </c>
      <c r="X103" s="119">
        <v>65622.004641630003</v>
      </c>
      <c r="Y103" s="57">
        <v>1.7551590440053496E-2</v>
      </c>
      <c r="Z103" s="119">
        <v>0</v>
      </c>
      <c r="AA103" s="57"/>
      <c r="AB103" s="119">
        <v>11420.654136576</v>
      </c>
      <c r="AC103" s="57">
        <v>1.7712314284501413E-3</v>
      </c>
      <c r="AD103" s="119">
        <v>74985.960829211996</v>
      </c>
      <c r="AE103" s="57">
        <v>2.8691148220084187E-3</v>
      </c>
      <c r="AF103" s="119">
        <v>79800.131611824007</v>
      </c>
      <c r="AG103" s="57">
        <v>2.2121204846191515E-2</v>
      </c>
      <c r="AH103" s="119">
        <v>442756.09326651599</v>
      </c>
      <c r="AI103" s="57">
        <v>3.5230601422038595E-3</v>
      </c>
    </row>
    <row r="104" spans="1:35" x14ac:dyDescent="0.3">
      <c r="A104" s="112" t="s">
        <v>190</v>
      </c>
      <c r="B104" s="119">
        <v>0</v>
      </c>
      <c r="C104" s="57"/>
      <c r="D104" s="119">
        <v>0</v>
      </c>
      <c r="E104" s="57"/>
      <c r="F104" s="119">
        <v>0</v>
      </c>
      <c r="G104" s="57"/>
      <c r="H104" s="119">
        <v>0</v>
      </c>
      <c r="I104" s="57"/>
      <c r="J104" s="119">
        <v>0</v>
      </c>
      <c r="K104" s="57"/>
      <c r="L104" s="119">
        <v>25065.811614999999</v>
      </c>
      <c r="M104" s="57">
        <v>3.3238379307938253E-3</v>
      </c>
      <c r="N104" s="119">
        <v>0</v>
      </c>
      <c r="O104" s="57"/>
      <c r="P104" s="119">
        <v>0</v>
      </c>
      <c r="Q104" s="57"/>
      <c r="R104" s="119">
        <v>0</v>
      </c>
      <c r="S104" s="57"/>
      <c r="T104" s="119">
        <v>8021.0597167999995</v>
      </c>
      <c r="U104" s="57">
        <v>1.6430550422588163E-3</v>
      </c>
      <c r="V104" s="119">
        <v>0</v>
      </c>
      <c r="W104" s="57"/>
      <c r="X104" s="119">
        <v>0</v>
      </c>
      <c r="Y104" s="57"/>
      <c r="Z104" s="119">
        <v>0</v>
      </c>
      <c r="AA104" s="57"/>
      <c r="AB104" s="119">
        <v>0</v>
      </c>
      <c r="AC104" s="57"/>
      <c r="AD104" s="119">
        <v>0</v>
      </c>
      <c r="AE104" s="57"/>
      <c r="AF104" s="119">
        <v>0</v>
      </c>
      <c r="AG104" s="57"/>
      <c r="AH104" s="119">
        <v>33086.871331800001</v>
      </c>
      <c r="AI104" s="57">
        <v>2.6327596478525444E-4</v>
      </c>
    </row>
    <row r="105" spans="1:35" x14ac:dyDescent="0.3">
      <c r="A105" s="114" t="s">
        <v>79</v>
      </c>
      <c r="B105" s="119">
        <v>0</v>
      </c>
      <c r="C105" s="57"/>
      <c r="D105" s="119">
        <v>0</v>
      </c>
      <c r="E105" s="57"/>
      <c r="F105" s="119">
        <v>0</v>
      </c>
      <c r="G105" s="57"/>
      <c r="H105" s="119">
        <v>0</v>
      </c>
      <c r="I105" s="57"/>
      <c r="J105" s="119">
        <v>0</v>
      </c>
      <c r="K105" s="57"/>
      <c r="L105" s="119">
        <v>25065.811614999999</v>
      </c>
      <c r="M105" s="57">
        <v>3.3238379307938253E-3</v>
      </c>
      <c r="N105" s="119">
        <v>0</v>
      </c>
      <c r="O105" s="57"/>
      <c r="P105" s="119">
        <v>0</v>
      </c>
      <c r="Q105" s="57"/>
      <c r="R105" s="119">
        <v>0</v>
      </c>
      <c r="S105" s="57"/>
      <c r="T105" s="119">
        <v>8021.0597167999995</v>
      </c>
      <c r="U105" s="57">
        <v>1.6430550422588163E-3</v>
      </c>
      <c r="V105" s="119">
        <v>0</v>
      </c>
      <c r="W105" s="57"/>
      <c r="X105" s="119">
        <v>0</v>
      </c>
      <c r="Y105" s="57"/>
      <c r="Z105" s="119">
        <v>0</v>
      </c>
      <c r="AA105" s="57"/>
      <c r="AB105" s="119">
        <v>0</v>
      </c>
      <c r="AC105" s="57"/>
      <c r="AD105" s="119">
        <v>0</v>
      </c>
      <c r="AE105" s="57"/>
      <c r="AF105" s="119">
        <v>0</v>
      </c>
      <c r="AG105" s="57"/>
      <c r="AH105" s="119">
        <v>33086.871331800001</v>
      </c>
      <c r="AI105" s="57">
        <v>2.6327596478525444E-4</v>
      </c>
    </row>
    <row r="106" spans="1:35" x14ac:dyDescent="0.3">
      <c r="A106" s="112" t="s">
        <v>1072</v>
      </c>
      <c r="B106" s="119">
        <v>3168.6772534199999</v>
      </c>
      <c r="C106" s="57">
        <v>1.6029162946831637E-2</v>
      </c>
      <c r="D106" s="119">
        <v>2196.0848547099999</v>
      </c>
      <c r="E106" s="57">
        <v>1.606121031143621E-3</v>
      </c>
      <c r="F106" s="119">
        <v>95557.491174021983</v>
      </c>
      <c r="G106" s="57">
        <v>8.8075167603345918E-3</v>
      </c>
      <c r="H106" s="119">
        <v>70400.16239025</v>
      </c>
      <c r="I106" s="57">
        <v>1.939103217759823E-2</v>
      </c>
      <c r="J106" s="119">
        <v>30210.281411649099</v>
      </c>
      <c r="K106" s="57">
        <v>1.2234414755533456E-2</v>
      </c>
      <c r="L106" s="119">
        <v>218801.17648903999</v>
      </c>
      <c r="M106" s="57">
        <v>2.9014007640645281E-2</v>
      </c>
      <c r="N106" s="119">
        <v>464168.42981240799</v>
      </c>
      <c r="O106" s="57">
        <v>1.491849646402477E-2</v>
      </c>
      <c r="P106" s="119">
        <v>127755.28855488</v>
      </c>
      <c r="Q106" s="57">
        <v>3.1484294107540133E-2</v>
      </c>
      <c r="R106" s="119">
        <v>0</v>
      </c>
      <c r="S106" s="57"/>
      <c r="T106" s="119">
        <v>64532.285651384998</v>
      </c>
      <c r="U106" s="57">
        <v>1.321896371197883E-2</v>
      </c>
      <c r="V106" s="119">
        <v>195115.40991523798</v>
      </c>
      <c r="W106" s="57">
        <v>1.1905647049349936E-2</v>
      </c>
      <c r="X106" s="119">
        <v>97421.727926070002</v>
      </c>
      <c r="Y106" s="57">
        <v>2.6056903897689738E-2</v>
      </c>
      <c r="Z106" s="119">
        <v>21886.124155353598</v>
      </c>
      <c r="AA106" s="57">
        <v>1.328154429822718E-2</v>
      </c>
      <c r="AB106" s="119">
        <v>85875.627674513991</v>
      </c>
      <c r="AC106" s="57">
        <v>1.3318467476205732E-2</v>
      </c>
      <c r="AD106" s="119">
        <v>184301.78515003499</v>
      </c>
      <c r="AE106" s="57">
        <v>7.0517597914219222E-3</v>
      </c>
      <c r="AF106" s="119">
        <v>98814.869937509997</v>
      </c>
      <c r="AG106" s="57">
        <v>2.7392235270618834E-2</v>
      </c>
      <c r="AH106" s="119">
        <v>1760205.4223504849</v>
      </c>
      <c r="AI106" s="57">
        <v>1.4006152958444412E-2</v>
      </c>
    </row>
    <row r="107" spans="1:35" x14ac:dyDescent="0.3">
      <c r="A107" s="114" t="s">
        <v>74</v>
      </c>
      <c r="B107" s="119">
        <v>0</v>
      </c>
      <c r="C107" s="57"/>
      <c r="D107" s="119">
        <v>1844.00960433</v>
      </c>
      <c r="E107" s="57">
        <v>1.3486284925617513E-3</v>
      </c>
      <c r="F107" s="119">
        <v>44374.045804050002</v>
      </c>
      <c r="G107" s="57">
        <v>4.0899478140471934E-3</v>
      </c>
      <c r="H107" s="119">
        <v>70400.16239025</v>
      </c>
      <c r="I107" s="57">
        <v>1.939103217759823E-2</v>
      </c>
      <c r="J107" s="119">
        <v>0</v>
      </c>
      <c r="K107" s="57"/>
      <c r="L107" s="119">
        <v>16265.24237124</v>
      </c>
      <c r="M107" s="57">
        <v>2.1568433680691098E-3</v>
      </c>
      <c r="N107" s="119">
        <v>235842.57805419</v>
      </c>
      <c r="O107" s="57">
        <v>7.5800430205687948E-3</v>
      </c>
      <c r="P107" s="119">
        <v>127755.28855488</v>
      </c>
      <c r="Q107" s="57">
        <v>3.1484294107540133E-2</v>
      </c>
      <c r="R107" s="119">
        <v>0</v>
      </c>
      <c r="S107" s="57"/>
      <c r="T107" s="119">
        <v>4011.488749485</v>
      </c>
      <c r="U107" s="57">
        <v>8.2172394291004736E-4</v>
      </c>
      <c r="V107" s="119">
        <v>91814.584035990003</v>
      </c>
      <c r="W107" s="57">
        <v>5.6023869769704273E-3</v>
      </c>
      <c r="X107" s="119">
        <v>97421.727926070002</v>
      </c>
      <c r="Y107" s="57">
        <v>2.6056903897689738E-2</v>
      </c>
      <c r="Z107" s="119">
        <v>0</v>
      </c>
      <c r="AA107" s="57"/>
      <c r="AB107" s="119">
        <v>11141.817849630001</v>
      </c>
      <c r="AC107" s="57">
        <v>1.7279866555216471E-3</v>
      </c>
      <c r="AD107" s="119">
        <v>184301.78515003499</v>
      </c>
      <c r="AE107" s="57">
        <v>7.0517597914219222E-3</v>
      </c>
      <c r="AF107" s="119">
        <v>98814.869937509997</v>
      </c>
      <c r="AG107" s="57">
        <v>2.7392235270618834E-2</v>
      </c>
      <c r="AH107" s="119">
        <v>983987.60042766004</v>
      </c>
      <c r="AI107" s="57">
        <v>7.8297002530527925E-3</v>
      </c>
    </row>
    <row r="108" spans="1:35" x14ac:dyDescent="0.3">
      <c r="A108" s="114" t="s">
        <v>79</v>
      </c>
      <c r="B108" s="119">
        <v>3168.6772534199999</v>
      </c>
      <c r="C108" s="57">
        <v>1.6029162946831637E-2</v>
      </c>
      <c r="D108" s="119">
        <v>352.07525038</v>
      </c>
      <c r="E108" s="57">
        <v>2.5749253858186954E-4</v>
      </c>
      <c r="F108" s="119">
        <v>51183.445369971996</v>
      </c>
      <c r="G108" s="57">
        <v>4.7175689462873984E-3</v>
      </c>
      <c r="H108" s="119">
        <v>0</v>
      </c>
      <c r="I108" s="57"/>
      <c r="J108" s="119">
        <v>1508.8939302000001</v>
      </c>
      <c r="K108" s="57">
        <v>6.110646211013247E-4</v>
      </c>
      <c r="L108" s="119">
        <v>202535.9341178</v>
      </c>
      <c r="M108" s="57">
        <v>2.6857164272576173E-2</v>
      </c>
      <c r="N108" s="119">
        <v>228325.85175821799</v>
      </c>
      <c r="O108" s="57">
        <v>7.3384534434559759E-3</v>
      </c>
      <c r="P108" s="119">
        <v>0</v>
      </c>
      <c r="Q108" s="57"/>
      <c r="R108" s="119">
        <v>0</v>
      </c>
      <c r="S108" s="57"/>
      <c r="T108" s="119">
        <v>60520.796901900001</v>
      </c>
      <c r="U108" s="57">
        <v>1.2397239769068783E-2</v>
      </c>
      <c r="V108" s="119">
        <v>103300.82587924799</v>
      </c>
      <c r="W108" s="57">
        <v>6.3032600723795075E-3</v>
      </c>
      <c r="X108" s="119">
        <v>0</v>
      </c>
      <c r="Y108" s="57"/>
      <c r="Z108" s="119">
        <v>0</v>
      </c>
      <c r="AA108" s="57"/>
      <c r="AB108" s="119">
        <v>74733.809824883996</v>
      </c>
      <c r="AC108" s="57">
        <v>1.1590480820684085E-2</v>
      </c>
      <c r="AD108" s="119">
        <v>0</v>
      </c>
      <c r="AE108" s="57"/>
      <c r="AF108" s="119">
        <v>0</v>
      </c>
      <c r="AG108" s="57"/>
      <c r="AH108" s="119">
        <v>725630.31028602191</v>
      </c>
      <c r="AI108" s="57">
        <v>5.7739221730029591E-3</v>
      </c>
    </row>
    <row r="109" spans="1:35" x14ac:dyDescent="0.3">
      <c r="A109" s="114" t="s">
        <v>157</v>
      </c>
      <c r="B109" s="119">
        <v>0</v>
      </c>
      <c r="C109" s="57"/>
      <c r="D109" s="119">
        <v>0</v>
      </c>
      <c r="E109" s="57"/>
      <c r="F109" s="119">
        <v>0</v>
      </c>
      <c r="G109" s="57"/>
      <c r="H109" s="119">
        <v>0</v>
      </c>
      <c r="I109" s="57"/>
      <c r="J109" s="119">
        <v>28701.387481449103</v>
      </c>
      <c r="K109" s="57">
        <v>1.1623350134432131E-2</v>
      </c>
      <c r="L109" s="119">
        <v>0</v>
      </c>
      <c r="M109" s="57"/>
      <c r="N109" s="119">
        <v>0</v>
      </c>
      <c r="O109" s="57"/>
      <c r="P109" s="119">
        <v>0</v>
      </c>
      <c r="Q109" s="57"/>
      <c r="R109" s="119">
        <v>0</v>
      </c>
      <c r="S109" s="57"/>
      <c r="T109" s="119">
        <v>0</v>
      </c>
      <c r="U109" s="57"/>
      <c r="V109" s="119">
        <v>0</v>
      </c>
      <c r="W109" s="57"/>
      <c r="X109" s="119">
        <v>0</v>
      </c>
      <c r="Y109" s="57"/>
      <c r="Z109" s="119">
        <v>21886.124155353598</v>
      </c>
      <c r="AA109" s="57">
        <v>1.328154429822718E-2</v>
      </c>
      <c r="AB109" s="119">
        <v>0</v>
      </c>
      <c r="AC109" s="57"/>
      <c r="AD109" s="119">
        <v>0</v>
      </c>
      <c r="AE109" s="57"/>
      <c r="AF109" s="119">
        <v>0</v>
      </c>
      <c r="AG109" s="57"/>
      <c r="AH109" s="119">
        <v>50587.511636802701</v>
      </c>
      <c r="AI109" s="57">
        <v>4.0253053238865916E-4</v>
      </c>
    </row>
    <row r="110" spans="1:35" x14ac:dyDescent="0.3">
      <c r="A110" s="112" t="s">
        <v>191</v>
      </c>
      <c r="B110" s="119">
        <v>0</v>
      </c>
      <c r="C110" s="57"/>
      <c r="D110" s="119">
        <v>0</v>
      </c>
      <c r="E110" s="57"/>
      <c r="F110" s="119">
        <v>0</v>
      </c>
      <c r="G110" s="57"/>
      <c r="H110" s="119">
        <v>0</v>
      </c>
      <c r="I110" s="57"/>
      <c r="J110" s="119">
        <v>0</v>
      </c>
      <c r="K110" s="57"/>
      <c r="L110" s="119">
        <v>4183.7129418000004</v>
      </c>
      <c r="M110" s="57">
        <v>5.5477891484615556E-4</v>
      </c>
      <c r="N110" s="119">
        <v>0</v>
      </c>
      <c r="O110" s="57"/>
      <c r="P110" s="119">
        <v>0</v>
      </c>
      <c r="Q110" s="57"/>
      <c r="R110" s="119">
        <v>0</v>
      </c>
      <c r="S110" s="57"/>
      <c r="T110" s="119">
        <v>8367.4258836000008</v>
      </c>
      <c r="U110" s="57">
        <v>1.7140056020254555E-3</v>
      </c>
      <c r="V110" s="119">
        <v>0</v>
      </c>
      <c r="W110" s="57"/>
      <c r="X110" s="119">
        <v>0</v>
      </c>
      <c r="Y110" s="57"/>
      <c r="Z110" s="119">
        <v>0</v>
      </c>
      <c r="AA110" s="57"/>
      <c r="AB110" s="119">
        <v>0</v>
      </c>
      <c r="AC110" s="57"/>
      <c r="AD110" s="119">
        <v>0</v>
      </c>
      <c r="AE110" s="57"/>
      <c r="AF110" s="119">
        <v>0</v>
      </c>
      <c r="AG110" s="57"/>
      <c r="AH110" s="119">
        <v>12551.138825400001</v>
      </c>
      <c r="AI110" s="57">
        <v>9.9870826415520222E-5</v>
      </c>
    </row>
    <row r="111" spans="1:35" x14ac:dyDescent="0.3">
      <c r="A111" s="114" t="s">
        <v>79</v>
      </c>
      <c r="B111" s="119">
        <v>0</v>
      </c>
      <c r="C111" s="57"/>
      <c r="D111" s="119">
        <v>0</v>
      </c>
      <c r="E111" s="57"/>
      <c r="F111" s="119">
        <v>0</v>
      </c>
      <c r="G111" s="57"/>
      <c r="H111" s="119">
        <v>0</v>
      </c>
      <c r="I111" s="57"/>
      <c r="J111" s="119">
        <v>0</v>
      </c>
      <c r="K111" s="57"/>
      <c r="L111" s="119">
        <v>4183.7129418000004</v>
      </c>
      <c r="M111" s="57">
        <v>5.5477891484615556E-4</v>
      </c>
      <c r="N111" s="119">
        <v>0</v>
      </c>
      <c r="O111" s="57"/>
      <c r="P111" s="119">
        <v>0</v>
      </c>
      <c r="Q111" s="57"/>
      <c r="R111" s="119">
        <v>0</v>
      </c>
      <c r="S111" s="57"/>
      <c r="T111" s="119">
        <v>8367.4258836000008</v>
      </c>
      <c r="U111" s="57">
        <v>1.7140056020254555E-3</v>
      </c>
      <c r="V111" s="119">
        <v>0</v>
      </c>
      <c r="W111" s="57"/>
      <c r="X111" s="119">
        <v>0</v>
      </c>
      <c r="Y111" s="57"/>
      <c r="Z111" s="119">
        <v>0</v>
      </c>
      <c r="AA111" s="57"/>
      <c r="AB111" s="119">
        <v>0</v>
      </c>
      <c r="AC111" s="57"/>
      <c r="AD111" s="119">
        <v>0</v>
      </c>
      <c r="AE111" s="57"/>
      <c r="AF111" s="119">
        <v>0</v>
      </c>
      <c r="AG111" s="57"/>
      <c r="AH111" s="119">
        <v>12551.138825400001</v>
      </c>
      <c r="AI111" s="57">
        <v>9.9870826415520222E-5</v>
      </c>
    </row>
    <row r="112" spans="1:35" x14ac:dyDescent="0.3">
      <c r="A112" s="112" t="s">
        <v>530</v>
      </c>
      <c r="B112" s="119">
        <v>0</v>
      </c>
      <c r="C112" s="57"/>
      <c r="D112" s="119">
        <v>0</v>
      </c>
      <c r="E112" s="57"/>
      <c r="F112" s="119">
        <v>0</v>
      </c>
      <c r="G112" s="57"/>
      <c r="H112" s="119">
        <v>0</v>
      </c>
      <c r="I112" s="57"/>
      <c r="J112" s="119">
        <v>0</v>
      </c>
      <c r="K112" s="57"/>
      <c r="L112" s="119">
        <v>0</v>
      </c>
      <c r="M112" s="57"/>
      <c r="N112" s="119">
        <v>0</v>
      </c>
      <c r="O112" s="57"/>
      <c r="P112" s="119">
        <v>0</v>
      </c>
      <c r="Q112" s="57"/>
      <c r="R112" s="119">
        <v>0</v>
      </c>
      <c r="S112" s="57"/>
      <c r="T112" s="119">
        <v>3010.9725820785002</v>
      </c>
      <c r="U112" s="57">
        <v>6.1677557053032509E-4</v>
      </c>
      <c r="V112" s="119">
        <v>0</v>
      </c>
      <c r="W112" s="57"/>
      <c r="X112" s="119">
        <v>0</v>
      </c>
      <c r="Y112" s="57"/>
      <c r="Z112" s="119">
        <v>0</v>
      </c>
      <c r="AA112" s="57"/>
      <c r="AB112" s="119">
        <v>0</v>
      </c>
      <c r="AC112" s="57"/>
      <c r="AD112" s="119">
        <v>0</v>
      </c>
      <c r="AE112" s="57"/>
      <c r="AF112" s="119">
        <v>0</v>
      </c>
      <c r="AG112" s="57"/>
      <c r="AH112" s="119">
        <v>3010.9725820785002</v>
      </c>
      <c r="AI112" s="57">
        <v>2.3958648236612836E-5</v>
      </c>
    </row>
    <row r="113" spans="1:35" x14ac:dyDescent="0.3">
      <c r="A113" s="114" t="s">
        <v>79</v>
      </c>
      <c r="B113" s="119">
        <v>0</v>
      </c>
      <c r="C113" s="57"/>
      <c r="D113" s="119">
        <v>0</v>
      </c>
      <c r="E113" s="57"/>
      <c r="F113" s="119">
        <v>0</v>
      </c>
      <c r="G113" s="57"/>
      <c r="H113" s="119">
        <v>0</v>
      </c>
      <c r="I113" s="57"/>
      <c r="J113" s="119">
        <v>0</v>
      </c>
      <c r="K113" s="57"/>
      <c r="L113" s="119">
        <v>0</v>
      </c>
      <c r="M113" s="57"/>
      <c r="N113" s="119">
        <v>0</v>
      </c>
      <c r="O113" s="57"/>
      <c r="P113" s="119">
        <v>0</v>
      </c>
      <c r="Q113" s="57"/>
      <c r="R113" s="119">
        <v>0</v>
      </c>
      <c r="S113" s="57"/>
      <c r="T113" s="119">
        <v>3010.9725820785002</v>
      </c>
      <c r="U113" s="57">
        <v>6.1677557053032509E-4</v>
      </c>
      <c r="V113" s="119">
        <v>0</v>
      </c>
      <c r="W113" s="57"/>
      <c r="X113" s="119">
        <v>0</v>
      </c>
      <c r="Y113" s="57"/>
      <c r="Z113" s="119">
        <v>0</v>
      </c>
      <c r="AA113" s="57"/>
      <c r="AB113" s="119">
        <v>0</v>
      </c>
      <c r="AC113" s="57"/>
      <c r="AD113" s="119">
        <v>0</v>
      </c>
      <c r="AE113" s="57"/>
      <c r="AF113" s="119">
        <v>0</v>
      </c>
      <c r="AG113" s="57"/>
      <c r="AH113" s="119">
        <v>3010.9725820785002</v>
      </c>
      <c r="AI113" s="57">
        <v>2.3958648236612836E-5</v>
      </c>
    </row>
    <row r="114" spans="1:35" x14ac:dyDescent="0.3">
      <c r="A114" s="112" t="s">
        <v>1073</v>
      </c>
      <c r="B114" s="119">
        <v>0</v>
      </c>
      <c r="C114" s="57"/>
      <c r="D114" s="119">
        <v>763.09934377659999</v>
      </c>
      <c r="E114" s="57">
        <v>5.5809769930467528E-4</v>
      </c>
      <c r="F114" s="119">
        <v>10036.8132122193</v>
      </c>
      <c r="G114" s="57">
        <v>9.2509126705705286E-4</v>
      </c>
      <c r="H114" s="119">
        <v>47737.485806060002</v>
      </c>
      <c r="I114" s="57">
        <v>1.314882085373072E-2</v>
      </c>
      <c r="J114" s="119">
        <v>0</v>
      </c>
      <c r="K114" s="57"/>
      <c r="L114" s="119">
        <v>22443.6499037061</v>
      </c>
      <c r="M114" s="57">
        <v>2.9761276435490962E-3</v>
      </c>
      <c r="N114" s="119">
        <v>95507.356185790399</v>
      </c>
      <c r="O114" s="57">
        <v>3.069631763025992E-3</v>
      </c>
      <c r="P114" s="119">
        <v>82935.1188780636</v>
      </c>
      <c r="Q114" s="57">
        <v>2.0438712981177932E-2</v>
      </c>
      <c r="R114" s="119">
        <v>0</v>
      </c>
      <c r="S114" s="57"/>
      <c r="T114" s="119">
        <v>6409.9621354975998</v>
      </c>
      <c r="U114" s="57">
        <v>1.313033561557765E-3</v>
      </c>
      <c r="V114" s="119">
        <v>35786.665926059199</v>
      </c>
      <c r="W114" s="57">
        <v>2.1836481996667973E-3</v>
      </c>
      <c r="X114" s="119">
        <v>70691.308344355202</v>
      </c>
      <c r="Y114" s="57">
        <v>1.8907451829725745E-2</v>
      </c>
      <c r="Z114" s="119">
        <v>0</v>
      </c>
      <c r="AA114" s="57"/>
      <c r="AB114" s="119">
        <v>15193.196455200099</v>
      </c>
      <c r="AC114" s="57">
        <v>2.3563157362311753E-3</v>
      </c>
      <c r="AD114" s="119">
        <v>95897.532084759994</v>
      </c>
      <c r="AE114" s="57">
        <v>3.6692339160002757E-3</v>
      </c>
      <c r="AF114" s="119">
        <v>62218.799084831204</v>
      </c>
      <c r="AG114" s="57">
        <v>1.7247525436858421E-2</v>
      </c>
      <c r="AH114" s="119">
        <v>545620.98736031936</v>
      </c>
      <c r="AI114" s="57">
        <v>4.3415676995820799E-3</v>
      </c>
    </row>
    <row r="115" spans="1:35" x14ac:dyDescent="0.3">
      <c r="A115" s="114" t="s">
        <v>74</v>
      </c>
      <c r="B115" s="119">
        <v>0</v>
      </c>
      <c r="C115" s="57"/>
      <c r="D115" s="119">
        <v>605.66100967679995</v>
      </c>
      <c r="E115" s="57">
        <v>4.4295414327878745E-4</v>
      </c>
      <c r="F115" s="119">
        <v>8076.5463167567996</v>
      </c>
      <c r="G115" s="57">
        <v>7.444138201672724E-4</v>
      </c>
      <c r="H115" s="119">
        <v>45809.498537433603</v>
      </c>
      <c r="I115" s="57">
        <v>1.2617775726921297E-2</v>
      </c>
      <c r="J115" s="119">
        <v>0</v>
      </c>
      <c r="K115" s="57"/>
      <c r="L115" s="119">
        <v>19187.160073963198</v>
      </c>
      <c r="M115" s="57">
        <v>2.5443026309145004E-3</v>
      </c>
      <c r="N115" s="119">
        <v>56700.859292000001</v>
      </c>
      <c r="O115" s="57">
        <v>1.8223806586689494E-3</v>
      </c>
      <c r="P115" s="119">
        <v>67725.651159601606</v>
      </c>
      <c r="Q115" s="57">
        <v>1.6690458327426428E-2</v>
      </c>
      <c r="R115" s="119">
        <v>0</v>
      </c>
      <c r="S115" s="57"/>
      <c r="T115" s="119">
        <v>6409.9621354975998</v>
      </c>
      <c r="U115" s="57">
        <v>1.313033561557765E-3</v>
      </c>
      <c r="V115" s="119">
        <v>35786.665926059199</v>
      </c>
      <c r="W115" s="57">
        <v>2.1836481996667973E-3</v>
      </c>
      <c r="X115" s="119">
        <v>70691.308344355202</v>
      </c>
      <c r="Y115" s="57">
        <v>1.8907451829725745E-2</v>
      </c>
      <c r="Z115" s="119">
        <v>0</v>
      </c>
      <c r="AA115" s="57"/>
      <c r="AB115" s="119">
        <v>10024.807340404799</v>
      </c>
      <c r="AC115" s="57">
        <v>1.5547492825840985E-3</v>
      </c>
      <c r="AD115" s="119">
        <v>86281.831376676797</v>
      </c>
      <c r="AE115" s="57">
        <v>3.3013177204821035E-3</v>
      </c>
      <c r="AF115" s="119">
        <v>50762.040122459206</v>
      </c>
      <c r="AG115" s="57">
        <v>1.4071624510868973E-2</v>
      </c>
      <c r="AH115" s="119">
        <v>458061.99163488485</v>
      </c>
      <c r="AI115" s="57">
        <v>3.6448509008231065E-3</v>
      </c>
    </row>
    <row r="116" spans="1:35" x14ac:dyDescent="0.3">
      <c r="A116" s="114" t="s">
        <v>80</v>
      </c>
      <c r="B116" s="119">
        <v>0</v>
      </c>
      <c r="C116" s="57"/>
      <c r="D116" s="119">
        <v>157.43833409980002</v>
      </c>
      <c r="E116" s="57">
        <v>1.1514355602588784E-4</v>
      </c>
      <c r="F116" s="119">
        <v>1960.2668954624999</v>
      </c>
      <c r="G116" s="57">
        <v>1.8067744688978046E-4</v>
      </c>
      <c r="H116" s="119">
        <v>1927.9872686264</v>
      </c>
      <c r="I116" s="57">
        <v>5.3104512680942251E-4</v>
      </c>
      <c r="J116" s="119">
        <v>0</v>
      </c>
      <c r="K116" s="57"/>
      <c r="L116" s="119">
        <v>3256.4898297428999</v>
      </c>
      <c r="M116" s="57">
        <v>4.31825012634596E-4</v>
      </c>
      <c r="N116" s="119">
        <v>38806.496893790405</v>
      </c>
      <c r="O116" s="57">
        <v>1.2472511043570428E-3</v>
      </c>
      <c r="P116" s="119">
        <v>15209.467718462</v>
      </c>
      <c r="Q116" s="57">
        <v>3.7482546537515025E-3</v>
      </c>
      <c r="R116" s="119">
        <v>0</v>
      </c>
      <c r="S116" s="57"/>
      <c r="T116" s="119">
        <v>0</v>
      </c>
      <c r="U116" s="57"/>
      <c r="V116" s="119">
        <v>0</v>
      </c>
      <c r="W116" s="57"/>
      <c r="X116" s="119">
        <v>0</v>
      </c>
      <c r="Y116" s="57"/>
      <c r="Z116" s="119">
        <v>0</v>
      </c>
      <c r="AA116" s="57"/>
      <c r="AB116" s="119">
        <v>5168.3891147953</v>
      </c>
      <c r="AC116" s="57">
        <v>8.0156645364707669E-4</v>
      </c>
      <c r="AD116" s="119">
        <v>9615.7007080831991</v>
      </c>
      <c r="AE116" s="57">
        <v>3.6791619551817205E-4</v>
      </c>
      <c r="AF116" s="119">
        <v>11456.758962372</v>
      </c>
      <c r="AG116" s="57">
        <v>3.1759009259894463E-3</v>
      </c>
      <c r="AH116" s="119">
        <v>87558.995725434492</v>
      </c>
      <c r="AI116" s="57">
        <v>6.9671679875897314E-4</v>
      </c>
    </row>
    <row r="117" spans="1:35" x14ac:dyDescent="0.3">
      <c r="A117" s="112" t="s">
        <v>1074</v>
      </c>
      <c r="B117" s="119">
        <v>0</v>
      </c>
      <c r="C117" s="57"/>
      <c r="D117" s="119">
        <v>3926.4374964999997</v>
      </c>
      <c r="E117" s="57">
        <v>2.8716257603043885E-3</v>
      </c>
      <c r="F117" s="119">
        <v>240404.06479545002</v>
      </c>
      <c r="G117" s="57">
        <v>2.2157999377385388E-2</v>
      </c>
      <c r="H117" s="119">
        <v>164700.11378757501</v>
      </c>
      <c r="I117" s="57">
        <v>4.5365026126008852E-2</v>
      </c>
      <c r="J117" s="119">
        <v>0</v>
      </c>
      <c r="K117" s="57"/>
      <c r="L117" s="119">
        <v>28966.987828275003</v>
      </c>
      <c r="M117" s="57">
        <v>3.8411512207666256E-3</v>
      </c>
      <c r="N117" s="119">
        <v>664334.12273672514</v>
      </c>
      <c r="O117" s="57">
        <v>2.1351874932520231E-2</v>
      </c>
      <c r="P117" s="119">
        <v>167537.09576104998</v>
      </c>
      <c r="Q117" s="57">
        <v>4.1288210112711825E-2</v>
      </c>
      <c r="R117" s="119">
        <v>0</v>
      </c>
      <c r="S117" s="57"/>
      <c r="T117" s="119">
        <v>28186.272784787499</v>
      </c>
      <c r="U117" s="57">
        <v>5.7737505088671197E-3</v>
      </c>
      <c r="V117" s="119">
        <v>401992.74874864996</v>
      </c>
      <c r="W117" s="57">
        <v>2.4528989202229391E-2</v>
      </c>
      <c r="X117" s="119">
        <v>197866.98561625002</v>
      </c>
      <c r="Y117" s="57">
        <v>5.2922496228364417E-2</v>
      </c>
      <c r="Z117" s="119">
        <v>0</v>
      </c>
      <c r="AA117" s="57"/>
      <c r="AB117" s="119">
        <v>41275.466012737495</v>
      </c>
      <c r="AC117" s="57">
        <v>6.4014198969171094E-3</v>
      </c>
      <c r="AD117" s="119">
        <v>441076.06133368751</v>
      </c>
      <c r="AE117" s="57">
        <v>1.6876463956871535E-2</v>
      </c>
      <c r="AF117" s="119">
        <v>143532.9448422</v>
      </c>
      <c r="AG117" s="57">
        <v>3.9788426546416317E-2</v>
      </c>
      <c r="AH117" s="119">
        <v>2523799.3017438874</v>
      </c>
      <c r="AI117" s="57">
        <v>2.0082155530141071E-2</v>
      </c>
    </row>
    <row r="118" spans="1:35" x14ac:dyDescent="0.3">
      <c r="A118" s="114" t="s">
        <v>74</v>
      </c>
      <c r="B118" s="119">
        <v>0</v>
      </c>
      <c r="C118" s="57"/>
      <c r="D118" s="119">
        <v>0</v>
      </c>
      <c r="E118" s="57"/>
      <c r="F118" s="119">
        <v>0</v>
      </c>
      <c r="G118" s="57"/>
      <c r="H118" s="119">
        <v>0</v>
      </c>
      <c r="I118" s="57"/>
      <c r="J118" s="119">
        <v>0</v>
      </c>
      <c r="K118" s="57"/>
      <c r="L118" s="119">
        <v>0</v>
      </c>
      <c r="M118" s="57"/>
      <c r="N118" s="119">
        <v>65.160449999999997</v>
      </c>
      <c r="O118" s="57">
        <v>2.0942741480977758E-6</v>
      </c>
      <c r="P118" s="119">
        <v>0</v>
      </c>
      <c r="Q118" s="57"/>
      <c r="R118" s="119">
        <v>0</v>
      </c>
      <c r="S118" s="57"/>
      <c r="T118" s="119">
        <v>0</v>
      </c>
      <c r="U118" s="57"/>
      <c r="V118" s="119">
        <v>0</v>
      </c>
      <c r="W118" s="57"/>
      <c r="X118" s="119">
        <v>0</v>
      </c>
      <c r="Y118" s="57"/>
      <c r="Z118" s="119">
        <v>0</v>
      </c>
      <c r="AA118" s="57"/>
      <c r="AB118" s="119">
        <v>0</v>
      </c>
      <c r="AC118" s="57"/>
      <c r="AD118" s="119">
        <v>0</v>
      </c>
      <c r="AE118" s="57"/>
      <c r="AF118" s="119">
        <v>0</v>
      </c>
      <c r="AG118" s="57"/>
      <c r="AH118" s="119">
        <v>65.160449999999997</v>
      </c>
      <c r="AI118" s="57">
        <v>5.1848904562648638E-7</v>
      </c>
    </row>
    <row r="119" spans="1:35" x14ac:dyDescent="0.3">
      <c r="A119" s="114" t="s">
        <v>79</v>
      </c>
      <c r="B119" s="119">
        <v>0</v>
      </c>
      <c r="C119" s="57"/>
      <c r="D119" s="119">
        <v>0</v>
      </c>
      <c r="E119" s="57"/>
      <c r="F119" s="119">
        <v>0</v>
      </c>
      <c r="G119" s="57"/>
      <c r="H119" s="119">
        <v>918.890921875</v>
      </c>
      <c r="I119" s="57">
        <v>2.5309946495590392E-4</v>
      </c>
      <c r="J119" s="119">
        <v>0</v>
      </c>
      <c r="K119" s="57"/>
      <c r="L119" s="119">
        <v>11901.475220125001</v>
      </c>
      <c r="M119" s="57">
        <v>1.578188465494628E-3</v>
      </c>
      <c r="N119" s="119">
        <v>107230.895019125</v>
      </c>
      <c r="O119" s="57">
        <v>3.4464294110298503E-3</v>
      </c>
      <c r="P119" s="119">
        <v>0</v>
      </c>
      <c r="Q119" s="57"/>
      <c r="R119" s="119">
        <v>0</v>
      </c>
      <c r="S119" s="57"/>
      <c r="T119" s="119">
        <v>3223.4693539375003</v>
      </c>
      <c r="U119" s="57">
        <v>6.6030397011764821E-4</v>
      </c>
      <c r="V119" s="119">
        <v>46444.422755250002</v>
      </c>
      <c r="W119" s="57">
        <v>2.8339683932448799E-3</v>
      </c>
      <c r="X119" s="119">
        <v>0</v>
      </c>
      <c r="Y119" s="57"/>
      <c r="Z119" s="119">
        <v>0</v>
      </c>
      <c r="AA119" s="57"/>
      <c r="AB119" s="119">
        <v>21733.608084187501</v>
      </c>
      <c r="AC119" s="57">
        <v>3.3706694233078434E-3</v>
      </c>
      <c r="AD119" s="119">
        <v>9516.034386937501</v>
      </c>
      <c r="AE119" s="57">
        <v>3.6410276009516719E-4</v>
      </c>
      <c r="AF119" s="119">
        <v>0</v>
      </c>
      <c r="AG119" s="57"/>
      <c r="AH119" s="119">
        <v>200968.79574143753</v>
      </c>
      <c r="AI119" s="57">
        <v>1.599131361196588E-3</v>
      </c>
    </row>
    <row r="120" spans="1:35" x14ac:dyDescent="0.3">
      <c r="A120" s="114" t="s">
        <v>80</v>
      </c>
      <c r="B120" s="119">
        <v>0</v>
      </c>
      <c r="C120" s="57"/>
      <c r="D120" s="119">
        <v>3926.4374964999997</v>
      </c>
      <c r="E120" s="57">
        <v>2.8716257603043885E-3</v>
      </c>
      <c r="F120" s="119">
        <v>240404.06479545002</v>
      </c>
      <c r="G120" s="57">
        <v>2.2157999377385388E-2</v>
      </c>
      <c r="H120" s="119">
        <v>163781.22286569999</v>
      </c>
      <c r="I120" s="57">
        <v>4.5111926661052945E-2</v>
      </c>
      <c r="J120" s="119">
        <v>0</v>
      </c>
      <c r="K120" s="57"/>
      <c r="L120" s="119">
        <v>17065.512608150002</v>
      </c>
      <c r="M120" s="57">
        <v>2.2629627552719976E-3</v>
      </c>
      <c r="N120" s="119">
        <v>557038.0672676001</v>
      </c>
      <c r="O120" s="57">
        <v>1.7903351247342283E-2</v>
      </c>
      <c r="P120" s="119">
        <v>167537.09576104998</v>
      </c>
      <c r="Q120" s="57">
        <v>4.1288210112711825E-2</v>
      </c>
      <c r="R120" s="119">
        <v>0</v>
      </c>
      <c r="S120" s="57"/>
      <c r="T120" s="119">
        <v>24962.803430849999</v>
      </c>
      <c r="U120" s="57">
        <v>5.113446538749471E-3</v>
      </c>
      <c r="V120" s="119">
        <v>355548.32599339995</v>
      </c>
      <c r="W120" s="57">
        <v>2.169502080898451E-2</v>
      </c>
      <c r="X120" s="119">
        <v>197866.98561625002</v>
      </c>
      <c r="Y120" s="57">
        <v>5.2922496228364417E-2</v>
      </c>
      <c r="Z120" s="119">
        <v>0</v>
      </c>
      <c r="AA120" s="57"/>
      <c r="AB120" s="119">
        <v>19541.857928550002</v>
      </c>
      <c r="AC120" s="57">
        <v>3.030750473609266E-3</v>
      </c>
      <c r="AD120" s="119">
        <v>431560.02694675</v>
      </c>
      <c r="AE120" s="57">
        <v>1.6512361196776369E-2</v>
      </c>
      <c r="AF120" s="119">
        <v>143532.9448422</v>
      </c>
      <c r="AG120" s="57">
        <v>3.9788426546416317E-2</v>
      </c>
      <c r="AH120" s="119">
        <v>2322765.3455524496</v>
      </c>
      <c r="AI120" s="57">
        <v>1.8482505679898856E-2</v>
      </c>
    </row>
    <row r="121" spans="1:35" x14ac:dyDescent="0.3">
      <c r="A121" s="112" t="s">
        <v>1075</v>
      </c>
      <c r="B121" s="119">
        <v>0</v>
      </c>
      <c r="C121" s="57"/>
      <c r="D121" s="119">
        <v>0</v>
      </c>
      <c r="E121" s="57"/>
      <c r="F121" s="119">
        <v>0</v>
      </c>
      <c r="G121" s="57"/>
      <c r="H121" s="119">
        <v>0</v>
      </c>
      <c r="I121" s="57"/>
      <c r="J121" s="119">
        <v>0</v>
      </c>
      <c r="K121" s="57"/>
      <c r="L121" s="119">
        <v>0</v>
      </c>
      <c r="M121" s="57"/>
      <c r="N121" s="119">
        <v>28410.433815869801</v>
      </c>
      <c r="O121" s="57">
        <v>9.1311887927138257E-4</v>
      </c>
      <c r="P121" s="119">
        <v>0</v>
      </c>
      <c r="Q121" s="57"/>
      <c r="R121" s="119">
        <v>0</v>
      </c>
      <c r="S121" s="57"/>
      <c r="T121" s="119">
        <v>0</v>
      </c>
      <c r="U121" s="57"/>
      <c r="V121" s="119">
        <v>4735.0409695471008</v>
      </c>
      <c r="W121" s="57">
        <v>2.8892503453278932E-4</v>
      </c>
      <c r="X121" s="119">
        <v>0</v>
      </c>
      <c r="Y121" s="57"/>
      <c r="Z121" s="119">
        <v>0</v>
      </c>
      <c r="AA121" s="57"/>
      <c r="AB121" s="119">
        <v>0</v>
      </c>
      <c r="AC121" s="57"/>
      <c r="AD121" s="119">
        <v>8286.4245084348004</v>
      </c>
      <c r="AE121" s="57">
        <v>3.1705539431245493E-4</v>
      </c>
      <c r="AF121" s="119">
        <v>0</v>
      </c>
      <c r="AG121" s="57"/>
      <c r="AH121" s="119">
        <v>41431.899293851704</v>
      </c>
      <c r="AI121" s="57">
        <v>3.2967829294244994E-4</v>
      </c>
    </row>
    <row r="122" spans="1:35" x14ac:dyDescent="0.3">
      <c r="A122" s="114" t="s">
        <v>79</v>
      </c>
      <c r="B122" s="119">
        <v>0</v>
      </c>
      <c r="C122" s="57"/>
      <c r="D122" s="119">
        <v>0</v>
      </c>
      <c r="E122" s="57"/>
      <c r="F122" s="119">
        <v>0</v>
      </c>
      <c r="G122" s="57"/>
      <c r="H122" s="119">
        <v>0</v>
      </c>
      <c r="I122" s="57"/>
      <c r="J122" s="119">
        <v>0</v>
      </c>
      <c r="K122" s="57"/>
      <c r="L122" s="119">
        <v>0</v>
      </c>
      <c r="M122" s="57"/>
      <c r="N122" s="119">
        <v>28410.433815869801</v>
      </c>
      <c r="O122" s="57">
        <v>9.1311887927138257E-4</v>
      </c>
      <c r="P122" s="119">
        <v>0</v>
      </c>
      <c r="Q122" s="57"/>
      <c r="R122" s="119">
        <v>0</v>
      </c>
      <c r="S122" s="57"/>
      <c r="T122" s="119">
        <v>0</v>
      </c>
      <c r="U122" s="57"/>
      <c r="V122" s="119">
        <v>4735.0409695471008</v>
      </c>
      <c r="W122" s="57">
        <v>2.8892503453278932E-4</v>
      </c>
      <c r="X122" s="119">
        <v>0</v>
      </c>
      <c r="Y122" s="57"/>
      <c r="Z122" s="119">
        <v>0</v>
      </c>
      <c r="AA122" s="57"/>
      <c r="AB122" s="119">
        <v>0</v>
      </c>
      <c r="AC122" s="57"/>
      <c r="AD122" s="119">
        <v>8286.4245084348004</v>
      </c>
      <c r="AE122" s="57">
        <v>3.1705539431245493E-4</v>
      </c>
      <c r="AF122" s="119">
        <v>0</v>
      </c>
      <c r="AG122" s="57"/>
      <c r="AH122" s="119">
        <v>41431.899293851704</v>
      </c>
      <c r="AI122" s="57">
        <v>3.2967829294244994E-4</v>
      </c>
    </row>
    <row r="123" spans="1:35" x14ac:dyDescent="0.3">
      <c r="A123" s="112" t="s">
        <v>1076</v>
      </c>
      <c r="B123" s="119">
        <v>0</v>
      </c>
      <c r="C123" s="57"/>
      <c r="D123" s="119">
        <v>96.172116892999995</v>
      </c>
      <c r="E123" s="57">
        <v>7.033610710449869E-5</v>
      </c>
      <c r="F123" s="119">
        <v>3819.9379174401001</v>
      </c>
      <c r="G123" s="57">
        <v>3.5208299022858515E-4</v>
      </c>
      <c r="H123" s="119">
        <v>4032.5570833165998</v>
      </c>
      <c r="I123" s="57">
        <v>1.1107281788233978E-3</v>
      </c>
      <c r="J123" s="119">
        <v>0</v>
      </c>
      <c r="K123" s="57"/>
      <c r="L123" s="119">
        <v>0</v>
      </c>
      <c r="M123" s="57"/>
      <c r="N123" s="119">
        <v>0</v>
      </c>
      <c r="O123" s="57"/>
      <c r="P123" s="119">
        <v>0</v>
      </c>
      <c r="Q123" s="57"/>
      <c r="R123" s="119">
        <v>0</v>
      </c>
      <c r="S123" s="57"/>
      <c r="T123" s="119">
        <v>0</v>
      </c>
      <c r="U123" s="57"/>
      <c r="V123" s="119">
        <v>0</v>
      </c>
      <c r="W123" s="57"/>
      <c r="X123" s="119">
        <v>0</v>
      </c>
      <c r="Y123" s="57"/>
      <c r="Z123" s="119">
        <v>0</v>
      </c>
      <c r="AA123" s="57"/>
      <c r="AB123" s="119">
        <v>0</v>
      </c>
      <c r="AC123" s="57"/>
      <c r="AD123" s="119">
        <v>0</v>
      </c>
      <c r="AE123" s="57"/>
      <c r="AF123" s="119">
        <v>0</v>
      </c>
      <c r="AG123" s="57"/>
      <c r="AH123" s="119">
        <v>7948.6671176497002</v>
      </c>
      <c r="AI123" s="57">
        <v>6.3248440239943514E-5</v>
      </c>
    </row>
    <row r="124" spans="1:35" x14ac:dyDescent="0.3">
      <c r="A124" s="114" t="s">
        <v>74</v>
      </c>
      <c r="B124" s="119">
        <v>0</v>
      </c>
      <c r="C124" s="57"/>
      <c r="D124" s="119">
        <v>2.4300277960000001</v>
      </c>
      <c r="E124" s="57">
        <v>1.7772167323354964E-6</v>
      </c>
      <c r="F124" s="119">
        <v>95.896220201599988</v>
      </c>
      <c r="G124" s="57">
        <v>8.8387373538323014E-6</v>
      </c>
      <c r="H124" s="119">
        <v>111.1637852514</v>
      </c>
      <c r="I124" s="57">
        <v>3.0618971087658342E-5</v>
      </c>
      <c r="J124" s="119">
        <v>0</v>
      </c>
      <c r="K124" s="57"/>
      <c r="L124" s="119">
        <v>0</v>
      </c>
      <c r="M124" s="57"/>
      <c r="N124" s="119">
        <v>0</v>
      </c>
      <c r="O124" s="57"/>
      <c r="P124" s="119">
        <v>0</v>
      </c>
      <c r="Q124" s="57"/>
      <c r="R124" s="119">
        <v>0</v>
      </c>
      <c r="S124" s="57"/>
      <c r="T124" s="119">
        <v>0</v>
      </c>
      <c r="U124" s="57"/>
      <c r="V124" s="119">
        <v>0</v>
      </c>
      <c r="W124" s="57"/>
      <c r="X124" s="119">
        <v>0</v>
      </c>
      <c r="Y124" s="57"/>
      <c r="Z124" s="119">
        <v>0</v>
      </c>
      <c r="AA124" s="57"/>
      <c r="AB124" s="119">
        <v>0</v>
      </c>
      <c r="AC124" s="57"/>
      <c r="AD124" s="119">
        <v>0</v>
      </c>
      <c r="AE124" s="57"/>
      <c r="AF124" s="119">
        <v>0</v>
      </c>
      <c r="AG124" s="57"/>
      <c r="AH124" s="119">
        <v>209.49003324899996</v>
      </c>
      <c r="AI124" s="57">
        <v>1.6669358085699976E-6</v>
      </c>
    </row>
    <row r="125" spans="1:35" x14ac:dyDescent="0.3">
      <c r="A125" s="114" t="s">
        <v>81</v>
      </c>
      <c r="B125" s="119">
        <v>0</v>
      </c>
      <c r="C125" s="57"/>
      <c r="D125" s="119">
        <v>93.742089097000004</v>
      </c>
      <c r="E125" s="57">
        <v>6.8558890372163195E-5</v>
      </c>
      <c r="F125" s="119">
        <v>3724.0416972385001</v>
      </c>
      <c r="G125" s="57">
        <v>3.4324425287475286E-4</v>
      </c>
      <c r="H125" s="119">
        <v>3921.3932980651998</v>
      </c>
      <c r="I125" s="57">
        <v>1.0801092077357395E-3</v>
      </c>
      <c r="J125" s="119">
        <v>0</v>
      </c>
      <c r="K125" s="57"/>
      <c r="L125" s="119">
        <v>0</v>
      </c>
      <c r="M125" s="57"/>
      <c r="N125" s="119">
        <v>0</v>
      </c>
      <c r="O125" s="57"/>
      <c r="P125" s="119">
        <v>0</v>
      </c>
      <c r="Q125" s="57"/>
      <c r="R125" s="119">
        <v>0</v>
      </c>
      <c r="S125" s="57"/>
      <c r="T125" s="119">
        <v>0</v>
      </c>
      <c r="U125" s="57"/>
      <c r="V125" s="119">
        <v>0</v>
      </c>
      <c r="W125" s="57"/>
      <c r="X125" s="119">
        <v>0</v>
      </c>
      <c r="Y125" s="57"/>
      <c r="Z125" s="119">
        <v>0</v>
      </c>
      <c r="AA125" s="57"/>
      <c r="AB125" s="119">
        <v>0</v>
      </c>
      <c r="AC125" s="57"/>
      <c r="AD125" s="119">
        <v>0</v>
      </c>
      <c r="AE125" s="57"/>
      <c r="AF125" s="119">
        <v>0</v>
      </c>
      <c r="AG125" s="57"/>
      <c r="AH125" s="119">
        <v>7739.1770844007006</v>
      </c>
      <c r="AI125" s="57">
        <v>6.1581504431373522E-5</v>
      </c>
    </row>
    <row r="126" spans="1:35" x14ac:dyDescent="0.3">
      <c r="A126" s="112" t="s">
        <v>170</v>
      </c>
      <c r="B126" s="119">
        <v>0</v>
      </c>
      <c r="C126" s="57"/>
      <c r="D126" s="119">
        <v>19598.657412732104</v>
      </c>
      <c r="E126" s="57">
        <v>1.4333606365553937E-2</v>
      </c>
      <c r="F126" s="119">
        <v>27597.845614592403</v>
      </c>
      <c r="G126" s="57">
        <v>2.5436884624460403E-3</v>
      </c>
      <c r="H126" s="119">
        <v>0</v>
      </c>
      <c r="I126" s="57"/>
      <c r="J126" s="119">
        <v>0</v>
      </c>
      <c r="K126" s="57"/>
      <c r="L126" s="119">
        <v>14053.1814256371</v>
      </c>
      <c r="M126" s="57">
        <v>1.8635142635041238E-3</v>
      </c>
      <c r="N126" s="119">
        <v>15353.07511905</v>
      </c>
      <c r="O126" s="57">
        <v>4.934519070330176E-4</v>
      </c>
      <c r="P126" s="119">
        <v>0</v>
      </c>
      <c r="Q126" s="57"/>
      <c r="R126" s="119">
        <v>0</v>
      </c>
      <c r="S126" s="57"/>
      <c r="T126" s="119">
        <v>25518.616601702401</v>
      </c>
      <c r="U126" s="57">
        <v>5.22730077561672E-3</v>
      </c>
      <c r="V126" s="119">
        <v>9506.3151711110986</v>
      </c>
      <c r="W126" s="57">
        <v>5.8006096605233033E-4</v>
      </c>
      <c r="X126" s="119">
        <v>0</v>
      </c>
      <c r="Y126" s="57"/>
      <c r="Z126" s="119">
        <v>0</v>
      </c>
      <c r="AA126" s="57"/>
      <c r="AB126" s="119">
        <v>77400.007810183408</v>
      </c>
      <c r="AC126" s="57">
        <v>1.2003981974782476E-2</v>
      </c>
      <c r="AD126" s="119">
        <v>159119.4198965384</v>
      </c>
      <c r="AE126" s="57">
        <v>6.0882314642115003E-3</v>
      </c>
      <c r="AF126" s="119">
        <v>0</v>
      </c>
      <c r="AG126" s="57"/>
      <c r="AH126" s="119">
        <v>348147.11905154691</v>
      </c>
      <c r="AI126" s="57">
        <v>2.7702458699202857E-3</v>
      </c>
    </row>
    <row r="127" spans="1:35" x14ac:dyDescent="0.3">
      <c r="A127" s="114" t="s">
        <v>79</v>
      </c>
      <c r="B127" s="119">
        <v>0</v>
      </c>
      <c r="C127" s="57"/>
      <c r="D127" s="119">
        <v>19598.657412732104</v>
      </c>
      <c r="E127" s="57">
        <v>1.4333606365553937E-2</v>
      </c>
      <c r="F127" s="119">
        <v>27597.845614592403</v>
      </c>
      <c r="G127" s="57">
        <v>2.5436884624460403E-3</v>
      </c>
      <c r="H127" s="119">
        <v>0</v>
      </c>
      <c r="I127" s="57"/>
      <c r="J127" s="119">
        <v>0</v>
      </c>
      <c r="K127" s="57"/>
      <c r="L127" s="119">
        <v>14053.1814256371</v>
      </c>
      <c r="M127" s="57">
        <v>1.8635142635041238E-3</v>
      </c>
      <c r="N127" s="119">
        <v>15353.07511905</v>
      </c>
      <c r="O127" s="57">
        <v>4.934519070330176E-4</v>
      </c>
      <c r="P127" s="119">
        <v>0</v>
      </c>
      <c r="Q127" s="57"/>
      <c r="R127" s="119">
        <v>0</v>
      </c>
      <c r="S127" s="57"/>
      <c r="T127" s="119">
        <v>25518.616601702401</v>
      </c>
      <c r="U127" s="57">
        <v>5.22730077561672E-3</v>
      </c>
      <c r="V127" s="119">
        <v>9506.3151711110986</v>
      </c>
      <c r="W127" s="57">
        <v>5.8006096605233033E-4</v>
      </c>
      <c r="X127" s="119">
        <v>0</v>
      </c>
      <c r="Y127" s="57"/>
      <c r="Z127" s="119">
        <v>0</v>
      </c>
      <c r="AA127" s="57"/>
      <c r="AB127" s="119">
        <v>77400.007810183408</v>
      </c>
      <c r="AC127" s="57">
        <v>1.2003981974782476E-2</v>
      </c>
      <c r="AD127" s="119">
        <v>159119.4198965384</v>
      </c>
      <c r="AE127" s="57">
        <v>6.0882314642115003E-3</v>
      </c>
      <c r="AF127" s="119">
        <v>0</v>
      </c>
      <c r="AG127" s="57"/>
      <c r="AH127" s="119">
        <v>348147.11905154691</v>
      </c>
      <c r="AI127" s="57">
        <v>2.7702458699202857E-3</v>
      </c>
    </row>
    <row r="128" spans="1:35" x14ac:dyDescent="0.3">
      <c r="A128" s="112" t="s">
        <v>171</v>
      </c>
      <c r="B128" s="119">
        <v>0</v>
      </c>
      <c r="C128" s="57"/>
      <c r="D128" s="119">
        <v>0</v>
      </c>
      <c r="E128" s="57"/>
      <c r="F128" s="119">
        <v>0</v>
      </c>
      <c r="G128" s="57"/>
      <c r="H128" s="119">
        <v>0</v>
      </c>
      <c r="I128" s="57"/>
      <c r="J128" s="119">
        <v>0</v>
      </c>
      <c r="K128" s="57"/>
      <c r="L128" s="119">
        <v>0</v>
      </c>
      <c r="M128" s="57"/>
      <c r="N128" s="119">
        <v>0</v>
      </c>
      <c r="O128" s="57"/>
      <c r="P128" s="119">
        <v>0</v>
      </c>
      <c r="Q128" s="57"/>
      <c r="R128" s="119">
        <v>0</v>
      </c>
      <c r="S128" s="57"/>
      <c r="T128" s="119">
        <v>0</v>
      </c>
      <c r="U128" s="57"/>
      <c r="V128" s="119">
        <v>1745.3786416</v>
      </c>
      <c r="W128" s="57">
        <v>1.0650036346893678E-4</v>
      </c>
      <c r="X128" s="119">
        <v>0</v>
      </c>
      <c r="Y128" s="57"/>
      <c r="Z128" s="119">
        <v>0</v>
      </c>
      <c r="AA128" s="57"/>
      <c r="AB128" s="119">
        <v>0</v>
      </c>
      <c r="AC128" s="57"/>
      <c r="AD128" s="119">
        <v>3054.4126228</v>
      </c>
      <c r="AE128" s="57">
        <v>1.168680167820313E-4</v>
      </c>
      <c r="AF128" s="119">
        <v>0</v>
      </c>
      <c r="AG128" s="57"/>
      <c r="AH128" s="119">
        <v>4799.7912643999998</v>
      </c>
      <c r="AI128" s="57">
        <v>3.8192480129973048E-5</v>
      </c>
    </row>
    <row r="129" spans="1:35" x14ac:dyDescent="0.3">
      <c r="A129" s="114" t="s">
        <v>79</v>
      </c>
      <c r="B129" s="119">
        <v>0</v>
      </c>
      <c r="C129" s="57"/>
      <c r="D129" s="119">
        <v>0</v>
      </c>
      <c r="E129" s="57"/>
      <c r="F129" s="119">
        <v>0</v>
      </c>
      <c r="G129" s="57"/>
      <c r="H129" s="119">
        <v>0</v>
      </c>
      <c r="I129" s="57"/>
      <c r="J129" s="119">
        <v>0</v>
      </c>
      <c r="K129" s="57"/>
      <c r="L129" s="119">
        <v>0</v>
      </c>
      <c r="M129" s="57"/>
      <c r="N129" s="119">
        <v>0</v>
      </c>
      <c r="O129" s="57"/>
      <c r="P129" s="119">
        <v>0</v>
      </c>
      <c r="Q129" s="57"/>
      <c r="R129" s="119">
        <v>0</v>
      </c>
      <c r="S129" s="57"/>
      <c r="T129" s="119">
        <v>0</v>
      </c>
      <c r="U129" s="57"/>
      <c r="V129" s="119">
        <v>1745.3786416</v>
      </c>
      <c r="W129" s="57">
        <v>1.0650036346893678E-4</v>
      </c>
      <c r="X129" s="119">
        <v>0</v>
      </c>
      <c r="Y129" s="57"/>
      <c r="Z129" s="119">
        <v>0</v>
      </c>
      <c r="AA129" s="57"/>
      <c r="AB129" s="119">
        <v>0</v>
      </c>
      <c r="AC129" s="57"/>
      <c r="AD129" s="119">
        <v>3054.4126228</v>
      </c>
      <c r="AE129" s="57">
        <v>1.168680167820313E-4</v>
      </c>
      <c r="AF129" s="119">
        <v>0</v>
      </c>
      <c r="AG129" s="57"/>
      <c r="AH129" s="119">
        <v>4799.7912643999998</v>
      </c>
      <c r="AI129" s="57">
        <v>3.8192480129973048E-5</v>
      </c>
    </row>
    <row r="130" spans="1:35" x14ac:dyDescent="0.3">
      <c r="A130" s="112" t="s">
        <v>194</v>
      </c>
      <c r="B130" s="119">
        <v>0</v>
      </c>
      <c r="C130" s="57"/>
      <c r="D130" s="119">
        <v>21.508299775000001</v>
      </c>
      <c r="E130" s="57">
        <v>1.5730235805178335E-5</v>
      </c>
      <c r="F130" s="119">
        <v>0</v>
      </c>
      <c r="G130" s="57"/>
      <c r="H130" s="119">
        <v>0</v>
      </c>
      <c r="I130" s="57"/>
      <c r="J130" s="119">
        <v>0</v>
      </c>
      <c r="K130" s="57"/>
      <c r="L130" s="119">
        <v>0</v>
      </c>
      <c r="M130" s="57"/>
      <c r="N130" s="119">
        <v>0</v>
      </c>
      <c r="O130" s="57"/>
      <c r="P130" s="119">
        <v>0</v>
      </c>
      <c r="Q130" s="57"/>
      <c r="R130" s="119">
        <v>0</v>
      </c>
      <c r="S130" s="57"/>
      <c r="T130" s="119">
        <v>0</v>
      </c>
      <c r="U130" s="57"/>
      <c r="V130" s="119">
        <v>0</v>
      </c>
      <c r="W130" s="57"/>
      <c r="X130" s="119">
        <v>0</v>
      </c>
      <c r="Y130" s="57"/>
      <c r="Z130" s="119">
        <v>0</v>
      </c>
      <c r="AA130" s="57"/>
      <c r="AB130" s="119">
        <v>0</v>
      </c>
      <c r="AC130" s="57"/>
      <c r="AD130" s="119">
        <v>0</v>
      </c>
      <c r="AE130" s="57"/>
      <c r="AF130" s="119">
        <v>0</v>
      </c>
      <c r="AG130" s="57"/>
      <c r="AH130" s="119">
        <v>21.508299775000001</v>
      </c>
      <c r="AI130" s="57">
        <v>1.7114396575511864E-7</v>
      </c>
    </row>
    <row r="131" spans="1:35" x14ac:dyDescent="0.3">
      <c r="A131" s="114" t="s">
        <v>79</v>
      </c>
      <c r="B131" s="119">
        <v>0</v>
      </c>
      <c r="C131" s="57"/>
      <c r="D131" s="119">
        <v>21.508299775000001</v>
      </c>
      <c r="E131" s="57">
        <v>1.5730235805178335E-5</v>
      </c>
      <c r="F131" s="119">
        <v>0</v>
      </c>
      <c r="G131" s="57"/>
      <c r="H131" s="119">
        <v>0</v>
      </c>
      <c r="I131" s="57"/>
      <c r="J131" s="119">
        <v>0</v>
      </c>
      <c r="K131" s="57"/>
      <c r="L131" s="119">
        <v>0</v>
      </c>
      <c r="M131" s="57"/>
      <c r="N131" s="119">
        <v>0</v>
      </c>
      <c r="O131" s="57"/>
      <c r="P131" s="119">
        <v>0</v>
      </c>
      <c r="Q131" s="57"/>
      <c r="R131" s="119">
        <v>0</v>
      </c>
      <c r="S131" s="57"/>
      <c r="T131" s="119">
        <v>0</v>
      </c>
      <c r="U131" s="57"/>
      <c r="V131" s="119">
        <v>0</v>
      </c>
      <c r="W131" s="57"/>
      <c r="X131" s="119">
        <v>0</v>
      </c>
      <c r="Y131" s="57"/>
      <c r="Z131" s="119">
        <v>0</v>
      </c>
      <c r="AA131" s="57"/>
      <c r="AB131" s="119">
        <v>0</v>
      </c>
      <c r="AC131" s="57"/>
      <c r="AD131" s="119">
        <v>0</v>
      </c>
      <c r="AE131" s="57"/>
      <c r="AF131" s="119">
        <v>0</v>
      </c>
      <c r="AG131" s="57"/>
      <c r="AH131" s="119">
        <v>21.508299775000001</v>
      </c>
      <c r="AI131" s="57">
        <v>1.7114396575511864E-7</v>
      </c>
    </row>
    <row r="132" spans="1:35" x14ac:dyDescent="0.3">
      <c r="A132" s="112" t="s">
        <v>1077</v>
      </c>
      <c r="B132" s="119">
        <v>0</v>
      </c>
      <c r="C132" s="57"/>
      <c r="D132" s="119">
        <v>0</v>
      </c>
      <c r="E132" s="57"/>
      <c r="F132" s="119">
        <v>0</v>
      </c>
      <c r="G132" s="57"/>
      <c r="H132" s="119">
        <v>0</v>
      </c>
      <c r="I132" s="57"/>
      <c r="J132" s="119">
        <v>0</v>
      </c>
      <c r="K132" s="57"/>
      <c r="L132" s="119">
        <v>1078.0030447680001</v>
      </c>
      <c r="M132" s="57">
        <v>1.4294799086285692E-4</v>
      </c>
      <c r="N132" s="119">
        <v>2617.6583518943999</v>
      </c>
      <c r="O132" s="57">
        <v>8.4132233815522635E-5</v>
      </c>
      <c r="P132" s="119">
        <v>3502.1022292224002</v>
      </c>
      <c r="Q132" s="57">
        <v>8.6306577071480631E-4</v>
      </c>
      <c r="R132" s="119">
        <v>0</v>
      </c>
      <c r="S132" s="57"/>
      <c r="T132" s="119">
        <v>0</v>
      </c>
      <c r="U132" s="57"/>
      <c r="V132" s="119">
        <v>0</v>
      </c>
      <c r="W132" s="57"/>
      <c r="X132" s="119">
        <v>0</v>
      </c>
      <c r="Y132" s="57"/>
      <c r="Z132" s="119">
        <v>0</v>
      </c>
      <c r="AA132" s="57"/>
      <c r="AB132" s="119">
        <v>0</v>
      </c>
      <c r="AC132" s="57"/>
      <c r="AD132" s="119">
        <v>0</v>
      </c>
      <c r="AE132" s="57"/>
      <c r="AF132" s="119">
        <v>0</v>
      </c>
      <c r="AG132" s="57"/>
      <c r="AH132" s="119">
        <v>7197.7636258848006</v>
      </c>
      <c r="AI132" s="57">
        <v>5.7273416513084973E-5</v>
      </c>
    </row>
    <row r="133" spans="1:35" x14ac:dyDescent="0.3">
      <c r="A133" s="114" t="s">
        <v>81</v>
      </c>
      <c r="B133" s="119">
        <v>0</v>
      </c>
      <c r="C133" s="57"/>
      <c r="D133" s="119">
        <v>0</v>
      </c>
      <c r="E133" s="57"/>
      <c r="F133" s="119">
        <v>0</v>
      </c>
      <c r="G133" s="57"/>
      <c r="H133" s="119">
        <v>0</v>
      </c>
      <c r="I133" s="57"/>
      <c r="J133" s="119">
        <v>0</v>
      </c>
      <c r="K133" s="57"/>
      <c r="L133" s="119">
        <v>1078.0030447680001</v>
      </c>
      <c r="M133" s="57">
        <v>1.4294799086285692E-4</v>
      </c>
      <c r="N133" s="119">
        <v>2617.6583518943999</v>
      </c>
      <c r="O133" s="57">
        <v>8.4132233815522635E-5</v>
      </c>
      <c r="P133" s="119">
        <v>3502.1022292224002</v>
      </c>
      <c r="Q133" s="57">
        <v>8.6306577071480631E-4</v>
      </c>
      <c r="R133" s="119">
        <v>0</v>
      </c>
      <c r="S133" s="57"/>
      <c r="T133" s="119">
        <v>0</v>
      </c>
      <c r="U133" s="57"/>
      <c r="V133" s="119">
        <v>0</v>
      </c>
      <c r="W133" s="57"/>
      <c r="X133" s="119">
        <v>0</v>
      </c>
      <c r="Y133" s="57"/>
      <c r="Z133" s="119">
        <v>0</v>
      </c>
      <c r="AA133" s="57"/>
      <c r="AB133" s="119">
        <v>0</v>
      </c>
      <c r="AC133" s="57"/>
      <c r="AD133" s="119">
        <v>0</v>
      </c>
      <c r="AE133" s="57"/>
      <c r="AF133" s="119">
        <v>0</v>
      </c>
      <c r="AG133" s="57"/>
      <c r="AH133" s="119">
        <v>7197.7636258848006</v>
      </c>
      <c r="AI133" s="57">
        <v>5.7273416513084973E-5</v>
      </c>
    </row>
    <row r="134" spans="1:35" x14ac:dyDescent="0.3">
      <c r="A134" s="112" t="s">
        <v>172</v>
      </c>
      <c r="B134" s="119">
        <v>2551.4905747500002</v>
      </c>
      <c r="C134" s="57">
        <v>1.2907044457061938E-2</v>
      </c>
      <c r="D134" s="119">
        <v>946.65348045830001</v>
      </c>
      <c r="E134" s="57">
        <v>6.9234121846815488E-4</v>
      </c>
      <c r="F134" s="119">
        <v>46477.304100000001</v>
      </c>
      <c r="G134" s="57">
        <v>4.2838047525802182E-3</v>
      </c>
      <c r="H134" s="119">
        <v>42623.030049999994</v>
      </c>
      <c r="I134" s="57">
        <v>1.1740094328543085E-2</v>
      </c>
      <c r="J134" s="119">
        <v>0</v>
      </c>
      <c r="K134" s="57"/>
      <c r="L134" s="119">
        <v>16613.153849999999</v>
      </c>
      <c r="M134" s="57">
        <v>2.2029779751356147E-3</v>
      </c>
      <c r="N134" s="119">
        <v>199822.15919999999</v>
      </c>
      <c r="O134" s="57">
        <v>6.4223372034667965E-3</v>
      </c>
      <c r="P134" s="119">
        <v>98621.887900000002</v>
      </c>
      <c r="Q134" s="57">
        <v>2.4304594817228391E-2</v>
      </c>
      <c r="R134" s="119">
        <v>2551.4905747500002</v>
      </c>
      <c r="S134" s="57">
        <v>1.5957051470405418E-3</v>
      </c>
      <c r="T134" s="119">
        <v>8819.9</v>
      </c>
      <c r="U134" s="57">
        <v>1.8066915942373694E-3</v>
      </c>
      <c r="V134" s="119">
        <v>111766.5471</v>
      </c>
      <c r="W134" s="57">
        <v>6.8198255702879009E-3</v>
      </c>
      <c r="X134" s="119">
        <v>75549.01615000001</v>
      </c>
      <c r="Y134" s="57">
        <v>2.0206718719662238E-2</v>
      </c>
      <c r="Z134" s="119">
        <v>0</v>
      </c>
      <c r="AA134" s="57"/>
      <c r="AB134" s="119">
        <v>18247.322899999999</v>
      </c>
      <c r="AC134" s="57">
        <v>2.8299807891080946E-3</v>
      </c>
      <c r="AD134" s="119">
        <v>202376.30790000001</v>
      </c>
      <c r="AE134" s="57">
        <v>7.7433276602495889E-3</v>
      </c>
      <c r="AF134" s="119">
        <v>75894.861250000002</v>
      </c>
      <c r="AG134" s="57">
        <v>2.1038634129718299E-2</v>
      </c>
      <c r="AH134" s="119">
        <v>902861.12502995809</v>
      </c>
      <c r="AI134" s="57">
        <v>7.1841677436242203E-3</v>
      </c>
    </row>
    <row r="135" spans="1:35" x14ac:dyDescent="0.3">
      <c r="A135" s="114" t="s">
        <v>74</v>
      </c>
      <c r="B135" s="119">
        <v>0</v>
      </c>
      <c r="C135" s="57"/>
      <c r="D135" s="119">
        <v>837.12954999999999</v>
      </c>
      <c r="E135" s="57">
        <v>6.1224017512945554E-4</v>
      </c>
      <c r="F135" s="119">
        <v>46477.304100000001</v>
      </c>
      <c r="G135" s="57">
        <v>4.2838047525802182E-3</v>
      </c>
      <c r="H135" s="119">
        <v>42623.030049999994</v>
      </c>
      <c r="I135" s="57">
        <v>1.1740094328543085E-2</v>
      </c>
      <c r="J135" s="119">
        <v>0</v>
      </c>
      <c r="K135" s="57"/>
      <c r="L135" s="119">
        <v>16613.153849999999</v>
      </c>
      <c r="M135" s="57">
        <v>2.2029779751356147E-3</v>
      </c>
      <c r="N135" s="119">
        <v>199822.15919999999</v>
      </c>
      <c r="O135" s="57">
        <v>6.4223372034667965E-3</v>
      </c>
      <c r="P135" s="119">
        <v>98621.887900000002</v>
      </c>
      <c r="Q135" s="57">
        <v>2.4304594817228391E-2</v>
      </c>
      <c r="R135" s="119">
        <v>0</v>
      </c>
      <c r="S135" s="57"/>
      <c r="T135" s="119">
        <v>8819.9</v>
      </c>
      <c r="U135" s="57">
        <v>1.8066915942373694E-3</v>
      </c>
      <c r="V135" s="119">
        <v>111766.5471</v>
      </c>
      <c r="W135" s="57">
        <v>6.8198255702879009E-3</v>
      </c>
      <c r="X135" s="119">
        <v>75549.01615000001</v>
      </c>
      <c r="Y135" s="57">
        <v>2.0206718719662238E-2</v>
      </c>
      <c r="Z135" s="119">
        <v>0</v>
      </c>
      <c r="AA135" s="57"/>
      <c r="AB135" s="119">
        <v>18247.322899999999</v>
      </c>
      <c r="AC135" s="57">
        <v>2.8299807891080946E-3</v>
      </c>
      <c r="AD135" s="119">
        <v>202376.30790000001</v>
      </c>
      <c r="AE135" s="57">
        <v>7.7433276602495889E-3</v>
      </c>
      <c r="AF135" s="119">
        <v>75894.861250000002</v>
      </c>
      <c r="AG135" s="57">
        <v>2.1038634129718299E-2</v>
      </c>
      <c r="AH135" s="119">
        <v>897648.61994999996</v>
      </c>
      <c r="AI135" s="57">
        <v>7.1426912531421752E-3</v>
      </c>
    </row>
    <row r="136" spans="1:35" x14ac:dyDescent="0.3">
      <c r="A136" s="114" t="s">
        <v>79</v>
      </c>
      <c r="B136" s="119">
        <v>2551.4905747500002</v>
      </c>
      <c r="C136" s="57">
        <v>1.2907044457061938E-2</v>
      </c>
      <c r="D136" s="119">
        <v>109.52393045829999</v>
      </c>
      <c r="E136" s="57">
        <v>8.0101043338699367E-5</v>
      </c>
      <c r="F136" s="119">
        <v>0</v>
      </c>
      <c r="G136" s="57"/>
      <c r="H136" s="119">
        <v>0</v>
      </c>
      <c r="I136" s="57"/>
      <c r="J136" s="119">
        <v>0</v>
      </c>
      <c r="K136" s="57"/>
      <c r="L136" s="119">
        <v>0</v>
      </c>
      <c r="M136" s="57"/>
      <c r="N136" s="119">
        <v>0</v>
      </c>
      <c r="O136" s="57"/>
      <c r="P136" s="119">
        <v>0</v>
      </c>
      <c r="Q136" s="57"/>
      <c r="R136" s="119">
        <v>2551.4905747500002</v>
      </c>
      <c r="S136" s="57">
        <v>1.5957051470405418E-3</v>
      </c>
      <c r="T136" s="119">
        <v>0</v>
      </c>
      <c r="U136" s="57"/>
      <c r="V136" s="119">
        <v>0</v>
      </c>
      <c r="W136" s="57"/>
      <c r="X136" s="119">
        <v>0</v>
      </c>
      <c r="Y136" s="57"/>
      <c r="Z136" s="119">
        <v>0</v>
      </c>
      <c r="AA136" s="57"/>
      <c r="AB136" s="119">
        <v>0</v>
      </c>
      <c r="AC136" s="57"/>
      <c r="AD136" s="119">
        <v>0</v>
      </c>
      <c r="AE136" s="57"/>
      <c r="AF136" s="119">
        <v>0</v>
      </c>
      <c r="AG136" s="57"/>
      <c r="AH136" s="119">
        <v>5212.5050799583005</v>
      </c>
      <c r="AI136" s="57">
        <v>4.147649048204534E-5</v>
      </c>
    </row>
    <row r="137" spans="1:35" x14ac:dyDescent="0.3">
      <c r="A137" s="112" t="s">
        <v>173</v>
      </c>
      <c r="B137" s="119">
        <v>0</v>
      </c>
      <c r="C137" s="57"/>
      <c r="D137" s="119">
        <v>8882.4414541330007</v>
      </c>
      <c r="E137" s="57">
        <v>6.4962316901315013E-3</v>
      </c>
      <c r="F137" s="119">
        <v>124845.17102769899</v>
      </c>
      <c r="G137" s="57">
        <v>1.1506956940412278E-2</v>
      </c>
      <c r="H137" s="119">
        <v>123831.189980127</v>
      </c>
      <c r="I137" s="57">
        <v>3.410808310617585E-2</v>
      </c>
      <c r="J137" s="119">
        <v>0</v>
      </c>
      <c r="K137" s="57"/>
      <c r="L137" s="119">
        <v>53642.131995685006</v>
      </c>
      <c r="M137" s="57">
        <v>7.1131849131591306E-3</v>
      </c>
      <c r="N137" s="119">
        <v>164303.58045817699</v>
      </c>
      <c r="O137" s="57">
        <v>5.2807606606992885E-3</v>
      </c>
      <c r="P137" s="119">
        <v>189210.64130232998</v>
      </c>
      <c r="Q137" s="57">
        <v>4.6629486312653207E-2</v>
      </c>
      <c r="R137" s="119">
        <v>0</v>
      </c>
      <c r="S137" s="57"/>
      <c r="T137" s="119">
        <v>30458.268925037999</v>
      </c>
      <c r="U137" s="57">
        <v>6.239152194683322E-3</v>
      </c>
      <c r="V137" s="119">
        <v>135605.44486462101</v>
      </c>
      <c r="W137" s="57">
        <v>8.2744390370274624E-3</v>
      </c>
      <c r="X137" s="119">
        <v>206617.79574682302</v>
      </c>
      <c r="Y137" s="57">
        <v>5.526303178909997E-2</v>
      </c>
      <c r="Z137" s="119">
        <v>0</v>
      </c>
      <c r="AA137" s="57"/>
      <c r="AB137" s="119">
        <v>32718.667038144999</v>
      </c>
      <c r="AC137" s="57">
        <v>5.0743443117989978E-3</v>
      </c>
      <c r="AD137" s="119">
        <v>159928.394682285</v>
      </c>
      <c r="AE137" s="57">
        <v>6.1191844789191879E-3</v>
      </c>
      <c r="AF137" s="119">
        <v>126474.731300773</v>
      </c>
      <c r="AG137" s="57">
        <v>3.505975970792613E-2</v>
      </c>
      <c r="AH137" s="119">
        <v>1356518.4587758358</v>
      </c>
      <c r="AI137" s="57">
        <v>1.079397028512534E-2</v>
      </c>
    </row>
    <row r="138" spans="1:35" x14ac:dyDescent="0.3">
      <c r="A138" s="114" t="s">
        <v>74</v>
      </c>
      <c r="B138" s="119">
        <v>0</v>
      </c>
      <c r="C138" s="57"/>
      <c r="D138" s="119">
        <v>8882.4414541330007</v>
      </c>
      <c r="E138" s="57">
        <v>6.4962316901315013E-3</v>
      </c>
      <c r="F138" s="119">
        <v>124845.17102769899</v>
      </c>
      <c r="G138" s="57">
        <v>1.1506956940412278E-2</v>
      </c>
      <c r="H138" s="119">
        <v>123831.189980127</v>
      </c>
      <c r="I138" s="57">
        <v>3.410808310617585E-2</v>
      </c>
      <c r="J138" s="119">
        <v>0</v>
      </c>
      <c r="K138" s="57"/>
      <c r="L138" s="119">
        <v>53642.131995685006</v>
      </c>
      <c r="M138" s="57">
        <v>7.1131849131591306E-3</v>
      </c>
      <c r="N138" s="119">
        <v>164303.58045817699</v>
      </c>
      <c r="O138" s="57">
        <v>5.2807606606992885E-3</v>
      </c>
      <c r="P138" s="119">
        <v>189210.64130232998</v>
      </c>
      <c r="Q138" s="57">
        <v>4.6629486312653207E-2</v>
      </c>
      <c r="R138" s="119">
        <v>0</v>
      </c>
      <c r="S138" s="57"/>
      <c r="T138" s="119">
        <v>30458.268925037999</v>
      </c>
      <c r="U138" s="57">
        <v>6.239152194683322E-3</v>
      </c>
      <c r="V138" s="119">
        <v>135605.44486462101</v>
      </c>
      <c r="W138" s="57">
        <v>8.2744390370274624E-3</v>
      </c>
      <c r="X138" s="119">
        <v>206617.79574682302</v>
      </c>
      <c r="Y138" s="57">
        <v>5.526303178909997E-2</v>
      </c>
      <c r="Z138" s="119">
        <v>0</v>
      </c>
      <c r="AA138" s="57"/>
      <c r="AB138" s="119">
        <v>32718.667038144999</v>
      </c>
      <c r="AC138" s="57">
        <v>5.0743443117989978E-3</v>
      </c>
      <c r="AD138" s="119">
        <v>159928.394682285</v>
      </c>
      <c r="AE138" s="57">
        <v>6.1191844789191879E-3</v>
      </c>
      <c r="AF138" s="119">
        <v>126474.731300773</v>
      </c>
      <c r="AG138" s="57">
        <v>3.505975970792613E-2</v>
      </c>
      <c r="AH138" s="119">
        <v>1356518.4587758358</v>
      </c>
      <c r="AI138" s="57">
        <v>1.079397028512534E-2</v>
      </c>
    </row>
    <row r="139" spans="1:35" x14ac:dyDescent="0.3">
      <c r="A139" s="112" t="s">
        <v>174</v>
      </c>
      <c r="B139" s="119">
        <v>0</v>
      </c>
      <c r="C139" s="57"/>
      <c r="D139" s="119">
        <v>7.5987893200000003E-2</v>
      </c>
      <c r="E139" s="57">
        <v>5.5574243007532538E-8</v>
      </c>
      <c r="F139" s="119">
        <v>1.4133780437000001</v>
      </c>
      <c r="G139" s="57">
        <v>1.3027079986755494E-7</v>
      </c>
      <c r="H139" s="119">
        <v>1.0318620793</v>
      </c>
      <c r="I139" s="57">
        <v>2.8421625892898261E-7</v>
      </c>
      <c r="J139" s="119">
        <v>0</v>
      </c>
      <c r="K139" s="57"/>
      <c r="L139" s="119">
        <v>1.4280413131</v>
      </c>
      <c r="M139" s="57">
        <v>1.8936461967111937E-7</v>
      </c>
      <c r="N139" s="119">
        <v>16.247767919600001</v>
      </c>
      <c r="O139" s="57">
        <v>5.2220757097765071E-7</v>
      </c>
      <c r="P139" s="119">
        <v>8.6214196300000001</v>
      </c>
      <c r="Q139" s="57">
        <v>2.1246816028194194E-6</v>
      </c>
      <c r="R139" s="119">
        <v>0</v>
      </c>
      <c r="S139" s="57"/>
      <c r="T139" s="119">
        <v>0.79757626530000003</v>
      </c>
      <c r="U139" s="57">
        <v>1.6337762721581245E-7</v>
      </c>
      <c r="V139" s="119">
        <v>7.9757626533000003</v>
      </c>
      <c r="W139" s="57">
        <v>4.8666896756554284E-7</v>
      </c>
      <c r="X139" s="119">
        <v>4.4816190146999997</v>
      </c>
      <c r="Y139" s="57">
        <v>1.1986762959153732E-6</v>
      </c>
      <c r="Z139" s="119">
        <v>0</v>
      </c>
      <c r="AA139" s="57"/>
      <c r="AB139" s="119">
        <v>0.15884000000000001</v>
      </c>
      <c r="AC139" s="57">
        <v>2.4634525897600559E-8</v>
      </c>
      <c r="AD139" s="119">
        <v>0.97127999999999992</v>
      </c>
      <c r="AE139" s="57">
        <v>3.7163141120073871E-8</v>
      </c>
      <c r="AF139" s="119">
        <v>0.85803999999999991</v>
      </c>
      <c r="AG139" s="57">
        <v>2.3785522934418026E-7</v>
      </c>
      <c r="AH139" s="119">
        <v>44.0615748122</v>
      </c>
      <c r="AI139" s="57">
        <v>3.506029174626266E-7</v>
      </c>
    </row>
    <row r="140" spans="1:35" x14ac:dyDescent="0.3">
      <c r="A140" s="114" t="s">
        <v>74</v>
      </c>
      <c r="B140" s="119">
        <v>0</v>
      </c>
      <c r="C140" s="57"/>
      <c r="D140" s="119">
        <v>5.3200000000000004E-2</v>
      </c>
      <c r="E140" s="57">
        <v>3.8908168176463288E-8</v>
      </c>
      <c r="F140" s="119">
        <v>0.99560000000000004</v>
      </c>
      <c r="G140" s="57">
        <v>9.1764272783387733E-8</v>
      </c>
      <c r="H140" s="119">
        <v>0.62168000000000001</v>
      </c>
      <c r="I140" s="57">
        <v>1.7123564030072203E-7</v>
      </c>
      <c r="J140" s="119">
        <v>0</v>
      </c>
      <c r="K140" s="57"/>
      <c r="L140" s="119">
        <v>0</v>
      </c>
      <c r="M140" s="57"/>
      <c r="N140" s="119">
        <v>0</v>
      </c>
      <c r="O140" s="57"/>
      <c r="P140" s="119">
        <v>0</v>
      </c>
      <c r="Q140" s="57"/>
      <c r="R140" s="119">
        <v>0</v>
      </c>
      <c r="S140" s="57"/>
      <c r="T140" s="119">
        <v>0</v>
      </c>
      <c r="U140" s="57"/>
      <c r="V140" s="119">
        <v>0</v>
      </c>
      <c r="W140" s="57"/>
      <c r="X140" s="119">
        <v>0</v>
      </c>
      <c r="Y140" s="57"/>
      <c r="Z140" s="119">
        <v>0</v>
      </c>
      <c r="AA140" s="57"/>
      <c r="AB140" s="119">
        <v>0.15884000000000001</v>
      </c>
      <c r="AC140" s="57">
        <v>2.4634525897600559E-8</v>
      </c>
      <c r="AD140" s="119">
        <v>0.97127999999999992</v>
      </c>
      <c r="AE140" s="57">
        <v>3.7163141120073871E-8</v>
      </c>
      <c r="AF140" s="119">
        <v>0.85803999999999991</v>
      </c>
      <c r="AG140" s="57">
        <v>2.3785522934418026E-7</v>
      </c>
      <c r="AH140" s="119">
        <v>3.6586399999999997</v>
      </c>
      <c r="AI140" s="57">
        <v>2.9112210886985708E-8</v>
      </c>
    </row>
    <row r="141" spans="1:35" x14ac:dyDescent="0.3">
      <c r="A141" s="114" t="s">
        <v>80</v>
      </c>
      <c r="B141" s="119">
        <v>0</v>
      </c>
      <c r="C141" s="57"/>
      <c r="D141" s="119">
        <v>2.2787893199999999E-2</v>
      </c>
      <c r="E141" s="57">
        <v>1.666607483106925E-8</v>
      </c>
      <c r="F141" s="119">
        <v>0.41777804369999999</v>
      </c>
      <c r="G141" s="57">
        <v>3.8506527084167216E-8</v>
      </c>
      <c r="H141" s="119">
        <v>0.4101820793</v>
      </c>
      <c r="I141" s="57">
        <v>1.1298061862826058E-7</v>
      </c>
      <c r="J141" s="119">
        <v>0</v>
      </c>
      <c r="K141" s="57"/>
      <c r="L141" s="119">
        <v>1.4280413131</v>
      </c>
      <c r="M141" s="57">
        <v>1.8936461967111937E-7</v>
      </c>
      <c r="N141" s="119">
        <v>16.247767919600001</v>
      </c>
      <c r="O141" s="57">
        <v>5.2220757097765071E-7</v>
      </c>
      <c r="P141" s="119">
        <v>8.6214196300000001</v>
      </c>
      <c r="Q141" s="57">
        <v>2.1246816028194194E-6</v>
      </c>
      <c r="R141" s="119">
        <v>0</v>
      </c>
      <c r="S141" s="57"/>
      <c r="T141" s="119">
        <v>0.79757626530000003</v>
      </c>
      <c r="U141" s="57">
        <v>1.6337762721581245E-7</v>
      </c>
      <c r="V141" s="119">
        <v>7.9757626533000003</v>
      </c>
      <c r="W141" s="57">
        <v>4.8666896756554284E-7</v>
      </c>
      <c r="X141" s="119">
        <v>4.4816190146999997</v>
      </c>
      <c r="Y141" s="57">
        <v>1.1986762959153732E-6</v>
      </c>
      <c r="Z141" s="119">
        <v>0</v>
      </c>
      <c r="AA141" s="57"/>
      <c r="AB141" s="119">
        <v>0</v>
      </c>
      <c r="AC141" s="57"/>
      <c r="AD141" s="119">
        <v>0</v>
      </c>
      <c r="AE141" s="57"/>
      <c r="AF141" s="119">
        <v>0</v>
      </c>
      <c r="AG141" s="57"/>
      <c r="AH141" s="119">
        <v>40.402934812200002</v>
      </c>
      <c r="AI141" s="57">
        <v>3.2149070657564091E-7</v>
      </c>
    </row>
    <row r="142" spans="1:35" x14ac:dyDescent="0.3">
      <c r="A142" s="112" t="s">
        <v>175</v>
      </c>
      <c r="B142" s="119">
        <v>0</v>
      </c>
      <c r="C142" s="57"/>
      <c r="D142" s="119">
        <v>0</v>
      </c>
      <c r="E142" s="57"/>
      <c r="F142" s="119">
        <v>84.483487779599997</v>
      </c>
      <c r="G142" s="57">
        <v>7.78682786088712E-6</v>
      </c>
      <c r="H142" s="119">
        <v>0</v>
      </c>
      <c r="I142" s="57"/>
      <c r="J142" s="119">
        <v>0</v>
      </c>
      <c r="K142" s="57"/>
      <c r="L142" s="119">
        <v>0</v>
      </c>
      <c r="M142" s="57"/>
      <c r="N142" s="119">
        <v>0</v>
      </c>
      <c r="O142" s="57"/>
      <c r="P142" s="119">
        <v>0</v>
      </c>
      <c r="Q142" s="57"/>
      <c r="R142" s="119">
        <v>0</v>
      </c>
      <c r="S142" s="57"/>
      <c r="T142" s="119">
        <v>0</v>
      </c>
      <c r="U142" s="57"/>
      <c r="V142" s="119">
        <v>0</v>
      </c>
      <c r="W142" s="57"/>
      <c r="X142" s="119">
        <v>0</v>
      </c>
      <c r="Y142" s="57"/>
      <c r="Z142" s="119">
        <v>0</v>
      </c>
      <c r="AA142" s="57"/>
      <c r="AB142" s="119">
        <v>0</v>
      </c>
      <c r="AC142" s="57"/>
      <c r="AD142" s="119">
        <v>0</v>
      </c>
      <c r="AE142" s="57"/>
      <c r="AF142" s="119">
        <v>0</v>
      </c>
      <c r="AG142" s="57"/>
      <c r="AH142" s="119">
        <v>84.483487779599997</v>
      </c>
      <c r="AI142" s="57">
        <v>6.7224463535843789E-7</v>
      </c>
    </row>
    <row r="143" spans="1:35" x14ac:dyDescent="0.3">
      <c r="A143" s="114" t="s">
        <v>79</v>
      </c>
      <c r="B143" s="119">
        <v>0</v>
      </c>
      <c r="C143" s="57"/>
      <c r="D143" s="119">
        <v>0</v>
      </c>
      <c r="E143" s="57"/>
      <c r="F143" s="119">
        <v>84.483487779599997</v>
      </c>
      <c r="G143" s="57">
        <v>7.78682786088712E-6</v>
      </c>
      <c r="H143" s="119">
        <v>0</v>
      </c>
      <c r="I143" s="57"/>
      <c r="J143" s="119">
        <v>0</v>
      </c>
      <c r="K143" s="57"/>
      <c r="L143" s="119">
        <v>0</v>
      </c>
      <c r="M143" s="57"/>
      <c r="N143" s="119">
        <v>0</v>
      </c>
      <c r="O143" s="57"/>
      <c r="P143" s="119">
        <v>0</v>
      </c>
      <c r="Q143" s="57"/>
      <c r="R143" s="119">
        <v>0</v>
      </c>
      <c r="S143" s="57"/>
      <c r="T143" s="119">
        <v>0</v>
      </c>
      <c r="U143" s="57"/>
      <c r="V143" s="119">
        <v>0</v>
      </c>
      <c r="W143" s="57"/>
      <c r="X143" s="119">
        <v>0</v>
      </c>
      <c r="Y143" s="57"/>
      <c r="Z143" s="119">
        <v>0</v>
      </c>
      <c r="AA143" s="57"/>
      <c r="AB143" s="119">
        <v>0</v>
      </c>
      <c r="AC143" s="57"/>
      <c r="AD143" s="119">
        <v>0</v>
      </c>
      <c r="AE143" s="57"/>
      <c r="AF143" s="119">
        <v>0</v>
      </c>
      <c r="AG143" s="57"/>
      <c r="AH143" s="119">
        <v>84.483487779599997</v>
      </c>
      <c r="AI143" s="57">
        <v>6.7224463535843789E-7</v>
      </c>
    </row>
    <row r="144" spans="1:35" x14ac:dyDescent="0.3">
      <c r="A144" s="112" t="s">
        <v>176</v>
      </c>
      <c r="B144" s="119">
        <v>0</v>
      </c>
      <c r="C144" s="57"/>
      <c r="D144" s="119">
        <v>0</v>
      </c>
      <c r="E144" s="57"/>
      <c r="F144" s="119">
        <v>0</v>
      </c>
      <c r="G144" s="57"/>
      <c r="H144" s="119">
        <v>0</v>
      </c>
      <c r="I144" s="57"/>
      <c r="J144" s="119">
        <v>0</v>
      </c>
      <c r="K144" s="57"/>
      <c r="L144" s="119">
        <v>0</v>
      </c>
      <c r="M144" s="57"/>
      <c r="N144" s="119">
        <v>0</v>
      </c>
      <c r="O144" s="57"/>
      <c r="P144" s="119">
        <v>0</v>
      </c>
      <c r="Q144" s="57"/>
      <c r="R144" s="119">
        <v>0</v>
      </c>
      <c r="S144" s="57"/>
      <c r="T144" s="119">
        <v>0</v>
      </c>
      <c r="U144" s="57"/>
      <c r="V144" s="119">
        <v>0</v>
      </c>
      <c r="W144" s="57"/>
      <c r="X144" s="119">
        <v>0</v>
      </c>
      <c r="Y144" s="57"/>
      <c r="Z144" s="119">
        <v>0</v>
      </c>
      <c r="AA144" s="57"/>
      <c r="AB144" s="119">
        <v>0</v>
      </c>
      <c r="AC144" s="57"/>
      <c r="AD144" s="119">
        <v>15507.353961131999</v>
      </c>
      <c r="AE144" s="57">
        <v>5.9334278854345293E-4</v>
      </c>
      <c r="AF144" s="119">
        <v>0</v>
      </c>
      <c r="AG144" s="57"/>
      <c r="AH144" s="119">
        <v>15507.353961131999</v>
      </c>
      <c r="AI144" s="57">
        <v>1.233937634792185E-4</v>
      </c>
    </row>
    <row r="145" spans="1:35" x14ac:dyDescent="0.3">
      <c r="A145" s="114" t="s">
        <v>82</v>
      </c>
      <c r="B145" s="119">
        <v>0</v>
      </c>
      <c r="C145" s="57"/>
      <c r="D145" s="119">
        <v>0</v>
      </c>
      <c r="E145" s="57"/>
      <c r="F145" s="119">
        <v>0</v>
      </c>
      <c r="G145" s="57"/>
      <c r="H145" s="119">
        <v>0</v>
      </c>
      <c r="I145" s="57"/>
      <c r="J145" s="119">
        <v>0</v>
      </c>
      <c r="K145" s="57"/>
      <c r="L145" s="119">
        <v>0</v>
      </c>
      <c r="M145" s="57"/>
      <c r="N145" s="119">
        <v>0</v>
      </c>
      <c r="O145" s="57"/>
      <c r="P145" s="119">
        <v>0</v>
      </c>
      <c r="Q145" s="57"/>
      <c r="R145" s="119">
        <v>0</v>
      </c>
      <c r="S145" s="57"/>
      <c r="T145" s="119">
        <v>0</v>
      </c>
      <c r="U145" s="57"/>
      <c r="V145" s="119">
        <v>0</v>
      </c>
      <c r="W145" s="57"/>
      <c r="X145" s="119">
        <v>0</v>
      </c>
      <c r="Y145" s="57"/>
      <c r="Z145" s="119">
        <v>0</v>
      </c>
      <c r="AA145" s="57"/>
      <c r="AB145" s="119">
        <v>0</v>
      </c>
      <c r="AC145" s="57"/>
      <c r="AD145" s="119">
        <v>15507.353961131999</v>
      </c>
      <c r="AE145" s="57">
        <v>5.9334278854345293E-4</v>
      </c>
      <c r="AF145" s="119">
        <v>0</v>
      </c>
      <c r="AG145" s="57"/>
      <c r="AH145" s="119">
        <v>15507.353961131999</v>
      </c>
      <c r="AI145" s="57">
        <v>1.233937634792185E-4</v>
      </c>
    </row>
    <row r="146" spans="1:35" x14ac:dyDescent="0.3">
      <c r="A146" s="112" t="s">
        <v>177</v>
      </c>
      <c r="B146" s="119">
        <v>0</v>
      </c>
      <c r="C146" s="57"/>
      <c r="D146" s="119">
        <v>0</v>
      </c>
      <c r="E146" s="57"/>
      <c r="F146" s="119">
        <v>0</v>
      </c>
      <c r="G146" s="57"/>
      <c r="H146" s="119">
        <v>0</v>
      </c>
      <c r="I146" s="57"/>
      <c r="J146" s="119">
        <v>0</v>
      </c>
      <c r="K146" s="57"/>
      <c r="L146" s="119">
        <v>34257.165907419003</v>
      </c>
      <c r="M146" s="57">
        <v>4.5426523263438464E-3</v>
      </c>
      <c r="N146" s="119">
        <v>0</v>
      </c>
      <c r="O146" s="57"/>
      <c r="P146" s="119">
        <v>0</v>
      </c>
      <c r="Q146" s="57"/>
      <c r="R146" s="119">
        <v>0</v>
      </c>
      <c r="S146" s="57"/>
      <c r="T146" s="119">
        <v>931.0600849914</v>
      </c>
      <c r="U146" s="57">
        <v>1.9072080514335687E-4</v>
      </c>
      <c r="V146" s="119">
        <v>5587.0563695036999</v>
      </c>
      <c r="W146" s="57">
        <v>3.4091372490276404E-4</v>
      </c>
      <c r="X146" s="119">
        <v>0</v>
      </c>
      <c r="Y146" s="57"/>
      <c r="Z146" s="119">
        <v>0</v>
      </c>
      <c r="AA146" s="57"/>
      <c r="AB146" s="119">
        <v>0</v>
      </c>
      <c r="AC146" s="57"/>
      <c r="AD146" s="119">
        <v>0</v>
      </c>
      <c r="AE146" s="57"/>
      <c r="AF146" s="119">
        <v>0</v>
      </c>
      <c r="AG146" s="57"/>
      <c r="AH146" s="119">
        <v>40775.282361914105</v>
      </c>
      <c r="AI146" s="57">
        <v>3.2445351800024935E-4</v>
      </c>
    </row>
    <row r="147" spans="1:35" x14ac:dyDescent="0.3">
      <c r="A147" s="114" t="s">
        <v>79</v>
      </c>
      <c r="B147" s="119">
        <v>0</v>
      </c>
      <c r="C147" s="57"/>
      <c r="D147" s="119">
        <v>0</v>
      </c>
      <c r="E147" s="57"/>
      <c r="F147" s="119">
        <v>0</v>
      </c>
      <c r="G147" s="57"/>
      <c r="H147" s="119">
        <v>0</v>
      </c>
      <c r="I147" s="57"/>
      <c r="J147" s="119">
        <v>0</v>
      </c>
      <c r="K147" s="57"/>
      <c r="L147" s="119">
        <v>34257.165907419003</v>
      </c>
      <c r="M147" s="57">
        <v>4.5426523263438464E-3</v>
      </c>
      <c r="N147" s="119">
        <v>0</v>
      </c>
      <c r="O147" s="57"/>
      <c r="P147" s="119">
        <v>0</v>
      </c>
      <c r="Q147" s="57"/>
      <c r="R147" s="119">
        <v>0</v>
      </c>
      <c r="S147" s="57"/>
      <c r="T147" s="119">
        <v>931.0600849914</v>
      </c>
      <c r="U147" s="57">
        <v>1.9072080514335687E-4</v>
      </c>
      <c r="V147" s="119">
        <v>5587.0563695036999</v>
      </c>
      <c r="W147" s="57">
        <v>3.4091372490276404E-4</v>
      </c>
      <c r="X147" s="119">
        <v>0</v>
      </c>
      <c r="Y147" s="57"/>
      <c r="Z147" s="119">
        <v>0</v>
      </c>
      <c r="AA147" s="57"/>
      <c r="AB147" s="119">
        <v>0</v>
      </c>
      <c r="AC147" s="57"/>
      <c r="AD147" s="119">
        <v>0</v>
      </c>
      <c r="AE147" s="57"/>
      <c r="AF147" s="119">
        <v>0</v>
      </c>
      <c r="AG147" s="57"/>
      <c r="AH147" s="119">
        <v>40775.282361914105</v>
      </c>
      <c r="AI147" s="57">
        <v>3.2445351800024935E-4</v>
      </c>
    </row>
    <row r="148" spans="1:35" x14ac:dyDescent="0.3">
      <c r="A148" s="112" t="s">
        <v>1078</v>
      </c>
      <c r="B148" s="119">
        <v>0</v>
      </c>
      <c r="C148" s="57"/>
      <c r="D148" s="119">
        <v>314.02026440980001</v>
      </c>
      <c r="E148" s="57">
        <v>2.2966077553522495E-4</v>
      </c>
      <c r="F148" s="119">
        <v>18464.802031307201</v>
      </c>
      <c r="G148" s="57">
        <v>1.7018974794014924E-3</v>
      </c>
      <c r="H148" s="119">
        <v>4244.5878713938</v>
      </c>
      <c r="I148" s="57">
        <v>1.169129973572893E-3</v>
      </c>
      <c r="J148" s="119">
        <v>0</v>
      </c>
      <c r="K148" s="57"/>
      <c r="L148" s="119">
        <v>0</v>
      </c>
      <c r="M148" s="57"/>
      <c r="N148" s="119">
        <v>0</v>
      </c>
      <c r="O148" s="57"/>
      <c r="P148" s="119">
        <v>0</v>
      </c>
      <c r="Q148" s="57"/>
      <c r="R148" s="119">
        <v>0</v>
      </c>
      <c r="S148" s="57"/>
      <c r="T148" s="119">
        <v>0</v>
      </c>
      <c r="U148" s="57"/>
      <c r="V148" s="119">
        <v>0</v>
      </c>
      <c r="W148" s="57"/>
      <c r="X148" s="119">
        <v>0</v>
      </c>
      <c r="Y148" s="57"/>
      <c r="Z148" s="119">
        <v>0</v>
      </c>
      <c r="AA148" s="57"/>
      <c r="AB148" s="119">
        <v>0</v>
      </c>
      <c r="AC148" s="57"/>
      <c r="AD148" s="119">
        <v>0</v>
      </c>
      <c r="AE148" s="57"/>
      <c r="AF148" s="119">
        <v>0</v>
      </c>
      <c r="AG148" s="57"/>
      <c r="AH148" s="119">
        <v>23023.4101671108</v>
      </c>
      <c r="AI148" s="57">
        <v>1.8319986993049346E-4</v>
      </c>
    </row>
    <row r="149" spans="1:35" x14ac:dyDescent="0.3">
      <c r="A149" s="114" t="s">
        <v>74</v>
      </c>
      <c r="B149" s="119">
        <v>0</v>
      </c>
      <c r="C149" s="57"/>
      <c r="D149" s="119">
        <v>314.02026440980001</v>
      </c>
      <c r="E149" s="57">
        <v>2.2966077553522495E-4</v>
      </c>
      <c r="F149" s="119">
        <v>18464.802031307201</v>
      </c>
      <c r="G149" s="57">
        <v>1.7018974794014924E-3</v>
      </c>
      <c r="H149" s="119">
        <v>4244.5878713938</v>
      </c>
      <c r="I149" s="57">
        <v>1.169129973572893E-3</v>
      </c>
      <c r="J149" s="119">
        <v>0</v>
      </c>
      <c r="K149" s="57"/>
      <c r="L149" s="119">
        <v>0</v>
      </c>
      <c r="M149" s="57"/>
      <c r="N149" s="119">
        <v>0</v>
      </c>
      <c r="O149" s="57"/>
      <c r="P149" s="119">
        <v>0</v>
      </c>
      <c r="Q149" s="57"/>
      <c r="R149" s="119">
        <v>0</v>
      </c>
      <c r="S149" s="57"/>
      <c r="T149" s="119">
        <v>0</v>
      </c>
      <c r="U149" s="57"/>
      <c r="V149" s="119">
        <v>0</v>
      </c>
      <c r="W149" s="57"/>
      <c r="X149" s="119">
        <v>0</v>
      </c>
      <c r="Y149" s="57"/>
      <c r="Z149" s="119">
        <v>0</v>
      </c>
      <c r="AA149" s="57"/>
      <c r="AB149" s="119">
        <v>0</v>
      </c>
      <c r="AC149" s="57"/>
      <c r="AD149" s="119">
        <v>0</v>
      </c>
      <c r="AE149" s="57"/>
      <c r="AF149" s="119">
        <v>0</v>
      </c>
      <c r="AG149" s="57"/>
      <c r="AH149" s="119">
        <v>23023.4101671108</v>
      </c>
      <c r="AI149" s="57">
        <v>1.8319986993049346E-4</v>
      </c>
    </row>
    <row r="150" spans="1:35" x14ac:dyDescent="0.3">
      <c r="A150" s="112" t="s">
        <v>187</v>
      </c>
      <c r="B150" s="119">
        <v>0</v>
      </c>
      <c r="C150" s="57"/>
      <c r="D150" s="119">
        <v>0</v>
      </c>
      <c r="E150" s="57"/>
      <c r="F150" s="119">
        <v>0</v>
      </c>
      <c r="G150" s="57"/>
      <c r="H150" s="119">
        <v>0</v>
      </c>
      <c r="I150" s="57"/>
      <c r="J150" s="119">
        <v>0</v>
      </c>
      <c r="K150" s="57"/>
      <c r="L150" s="119">
        <v>0</v>
      </c>
      <c r="M150" s="57"/>
      <c r="N150" s="119">
        <v>0</v>
      </c>
      <c r="O150" s="57"/>
      <c r="P150" s="119">
        <v>0</v>
      </c>
      <c r="Q150" s="57"/>
      <c r="R150" s="119">
        <v>0</v>
      </c>
      <c r="S150" s="57"/>
      <c r="T150" s="119">
        <v>0</v>
      </c>
      <c r="U150" s="57"/>
      <c r="V150" s="119">
        <v>0</v>
      </c>
      <c r="W150" s="57"/>
      <c r="X150" s="119">
        <v>0</v>
      </c>
      <c r="Y150" s="57"/>
      <c r="Z150" s="119">
        <v>0</v>
      </c>
      <c r="AA150" s="57"/>
      <c r="AB150" s="119">
        <v>12343.551560399999</v>
      </c>
      <c r="AC150" s="57">
        <v>1.9143637659471266E-3</v>
      </c>
      <c r="AD150" s="119">
        <v>0</v>
      </c>
      <c r="AE150" s="57"/>
      <c r="AF150" s="119">
        <v>0</v>
      </c>
      <c r="AG150" s="57"/>
      <c r="AH150" s="119">
        <v>12343.551560399999</v>
      </c>
      <c r="AI150" s="57">
        <v>9.8219031148390199E-5</v>
      </c>
    </row>
    <row r="151" spans="1:35" x14ac:dyDescent="0.3">
      <c r="A151" s="114" t="s">
        <v>79</v>
      </c>
      <c r="B151" s="119">
        <v>0</v>
      </c>
      <c r="C151" s="57"/>
      <c r="D151" s="119">
        <v>0</v>
      </c>
      <c r="E151" s="57"/>
      <c r="F151" s="119">
        <v>0</v>
      </c>
      <c r="G151" s="57"/>
      <c r="H151" s="119">
        <v>0</v>
      </c>
      <c r="I151" s="57"/>
      <c r="J151" s="119">
        <v>0</v>
      </c>
      <c r="K151" s="57"/>
      <c r="L151" s="119">
        <v>0</v>
      </c>
      <c r="M151" s="57"/>
      <c r="N151" s="119">
        <v>0</v>
      </c>
      <c r="O151" s="57"/>
      <c r="P151" s="119">
        <v>0</v>
      </c>
      <c r="Q151" s="57"/>
      <c r="R151" s="119">
        <v>0</v>
      </c>
      <c r="S151" s="57"/>
      <c r="T151" s="119">
        <v>0</v>
      </c>
      <c r="U151" s="57"/>
      <c r="V151" s="119">
        <v>0</v>
      </c>
      <c r="W151" s="57"/>
      <c r="X151" s="119">
        <v>0</v>
      </c>
      <c r="Y151" s="57"/>
      <c r="Z151" s="119">
        <v>0</v>
      </c>
      <c r="AA151" s="57"/>
      <c r="AB151" s="119">
        <v>12343.551560399999</v>
      </c>
      <c r="AC151" s="57">
        <v>1.9143637659471266E-3</v>
      </c>
      <c r="AD151" s="119">
        <v>0</v>
      </c>
      <c r="AE151" s="57"/>
      <c r="AF151" s="119">
        <v>0</v>
      </c>
      <c r="AG151" s="57"/>
      <c r="AH151" s="119">
        <v>12343.551560399999</v>
      </c>
      <c r="AI151" s="57">
        <v>9.8219031148390199E-5</v>
      </c>
    </row>
    <row r="152" spans="1:35" x14ac:dyDescent="0.3">
      <c r="A152" s="112" t="s">
        <v>178</v>
      </c>
      <c r="B152" s="119">
        <v>0</v>
      </c>
      <c r="C152" s="57"/>
      <c r="D152" s="119">
        <v>0</v>
      </c>
      <c r="E152" s="57"/>
      <c r="F152" s="119">
        <v>0</v>
      </c>
      <c r="G152" s="57"/>
      <c r="H152" s="119">
        <v>0</v>
      </c>
      <c r="I152" s="57"/>
      <c r="J152" s="119">
        <v>0</v>
      </c>
      <c r="K152" s="57"/>
      <c r="L152" s="119">
        <v>42781.194146173795</v>
      </c>
      <c r="M152" s="57">
        <v>5.672976323759355E-3</v>
      </c>
      <c r="N152" s="119">
        <v>0</v>
      </c>
      <c r="O152" s="57"/>
      <c r="P152" s="119">
        <v>0</v>
      </c>
      <c r="Q152" s="57"/>
      <c r="R152" s="119">
        <v>0</v>
      </c>
      <c r="S152" s="57"/>
      <c r="T152" s="119">
        <v>0</v>
      </c>
      <c r="U152" s="57"/>
      <c r="V152" s="119">
        <v>24955.696585267997</v>
      </c>
      <c r="W152" s="57">
        <v>1.5227588407493815E-3</v>
      </c>
      <c r="X152" s="119">
        <v>0</v>
      </c>
      <c r="Y152" s="57"/>
      <c r="Z152" s="119">
        <v>0</v>
      </c>
      <c r="AA152" s="57"/>
      <c r="AB152" s="119">
        <v>28520.796097449198</v>
      </c>
      <c r="AC152" s="57">
        <v>4.4232957068924533E-3</v>
      </c>
      <c r="AD152" s="119">
        <v>0</v>
      </c>
      <c r="AE152" s="57"/>
      <c r="AF152" s="119">
        <v>0</v>
      </c>
      <c r="AG152" s="57"/>
      <c r="AH152" s="119">
        <v>96257.68682889099</v>
      </c>
      <c r="AI152" s="57">
        <v>7.6593326439772734E-4</v>
      </c>
    </row>
    <row r="153" spans="1:35" x14ac:dyDescent="0.3">
      <c r="A153" s="114" t="s">
        <v>79</v>
      </c>
      <c r="B153" s="119">
        <v>0</v>
      </c>
      <c r="C153" s="57"/>
      <c r="D153" s="119">
        <v>0</v>
      </c>
      <c r="E153" s="57"/>
      <c r="F153" s="119">
        <v>0</v>
      </c>
      <c r="G153" s="57"/>
      <c r="H153" s="119">
        <v>0</v>
      </c>
      <c r="I153" s="57"/>
      <c r="J153" s="119">
        <v>0</v>
      </c>
      <c r="K153" s="57"/>
      <c r="L153" s="119">
        <v>42781.194146173795</v>
      </c>
      <c r="M153" s="57">
        <v>5.672976323759355E-3</v>
      </c>
      <c r="N153" s="119">
        <v>0</v>
      </c>
      <c r="O153" s="57"/>
      <c r="P153" s="119">
        <v>0</v>
      </c>
      <c r="Q153" s="57"/>
      <c r="R153" s="119">
        <v>0</v>
      </c>
      <c r="S153" s="57"/>
      <c r="T153" s="119">
        <v>0</v>
      </c>
      <c r="U153" s="57"/>
      <c r="V153" s="119">
        <v>24955.696585267997</v>
      </c>
      <c r="W153" s="57">
        <v>1.5227588407493815E-3</v>
      </c>
      <c r="X153" s="119">
        <v>0</v>
      </c>
      <c r="Y153" s="57"/>
      <c r="Z153" s="119">
        <v>0</v>
      </c>
      <c r="AA153" s="57"/>
      <c r="AB153" s="119">
        <v>28520.796097449198</v>
      </c>
      <c r="AC153" s="57">
        <v>4.4232957068924533E-3</v>
      </c>
      <c r="AD153" s="119">
        <v>0</v>
      </c>
      <c r="AE153" s="57"/>
      <c r="AF153" s="119">
        <v>0</v>
      </c>
      <c r="AG153" s="57"/>
      <c r="AH153" s="119">
        <v>96257.68682889099</v>
      </c>
      <c r="AI153" s="57">
        <v>7.6593326439772734E-4</v>
      </c>
    </row>
    <row r="154" spans="1:35" x14ac:dyDescent="0.3">
      <c r="A154" s="112" t="s">
        <v>179</v>
      </c>
      <c r="B154" s="119">
        <v>0</v>
      </c>
      <c r="C154" s="57"/>
      <c r="D154" s="119">
        <v>6352.5917810663004</v>
      </c>
      <c r="E154" s="57">
        <v>4.6460095747019939E-3</v>
      </c>
      <c r="F154" s="119">
        <v>202060.230936712</v>
      </c>
      <c r="G154" s="57">
        <v>1.8623855112847289E-2</v>
      </c>
      <c r="H154" s="119">
        <v>204607.35883722999</v>
      </c>
      <c r="I154" s="57">
        <v>5.6357084192402318E-2</v>
      </c>
      <c r="J154" s="119">
        <v>0</v>
      </c>
      <c r="K154" s="57"/>
      <c r="L154" s="119">
        <v>53307.185449142598</v>
      </c>
      <c r="M154" s="57">
        <v>7.0687695136785163E-3</v>
      </c>
      <c r="N154" s="119">
        <v>676799.19944161398</v>
      </c>
      <c r="O154" s="57">
        <v>2.1752505804423429E-2</v>
      </c>
      <c r="P154" s="119">
        <v>260287.87342243103</v>
      </c>
      <c r="Q154" s="57">
        <v>6.4145915618496446E-2</v>
      </c>
      <c r="R154" s="119">
        <v>0</v>
      </c>
      <c r="S154" s="57"/>
      <c r="T154" s="119">
        <v>24157.087535893701</v>
      </c>
      <c r="U154" s="57">
        <v>4.9484015683120535E-3</v>
      </c>
      <c r="V154" s="119">
        <v>330489.87448982301</v>
      </c>
      <c r="W154" s="57">
        <v>2.0165992018616578E-2</v>
      </c>
      <c r="X154" s="119">
        <v>236322.34081705502</v>
      </c>
      <c r="Y154" s="57">
        <v>6.3207958374748269E-2</v>
      </c>
      <c r="Z154" s="119">
        <v>0</v>
      </c>
      <c r="AA154" s="57"/>
      <c r="AB154" s="119">
        <v>60999.838610306906</v>
      </c>
      <c r="AC154" s="57">
        <v>9.4604766053579693E-3</v>
      </c>
      <c r="AD154" s="119">
        <v>711315.77517195093</v>
      </c>
      <c r="AE154" s="57">
        <v>2.7216383054989239E-2</v>
      </c>
      <c r="AF154" s="119">
        <v>237111.96104936101</v>
      </c>
      <c r="AG154" s="57">
        <v>6.5729243246986271E-2</v>
      </c>
      <c r="AH154" s="119">
        <v>3003811.3175425869</v>
      </c>
      <c r="AI154" s="57">
        <v>2.3901665247472878E-2</v>
      </c>
    </row>
    <row r="155" spans="1:35" x14ac:dyDescent="0.3">
      <c r="A155" s="114" t="s">
        <v>74</v>
      </c>
      <c r="B155" s="119">
        <v>0</v>
      </c>
      <c r="C155" s="57"/>
      <c r="D155" s="119">
        <v>6352.5917810663004</v>
      </c>
      <c r="E155" s="57">
        <v>4.6460095747019939E-3</v>
      </c>
      <c r="F155" s="119">
        <v>202060.230936712</v>
      </c>
      <c r="G155" s="57">
        <v>1.8623855112847289E-2</v>
      </c>
      <c r="H155" s="119">
        <v>204607.35883722999</v>
      </c>
      <c r="I155" s="57">
        <v>5.6357084192402318E-2</v>
      </c>
      <c r="J155" s="119">
        <v>0</v>
      </c>
      <c r="K155" s="57"/>
      <c r="L155" s="119">
        <v>53307.185449142598</v>
      </c>
      <c r="M155" s="57">
        <v>7.0687695136785163E-3</v>
      </c>
      <c r="N155" s="119">
        <v>676799.19944161398</v>
      </c>
      <c r="O155" s="57">
        <v>2.1752505804423429E-2</v>
      </c>
      <c r="P155" s="119">
        <v>260287.87342243103</v>
      </c>
      <c r="Q155" s="57">
        <v>6.4145915618496446E-2</v>
      </c>
      <c r="R155" s="119">
        <v>0</v>
      </c>
      <c r="S155" s="57"/>
      <c r="T155" s="119">
        <v>24157.087535893701</v>
      </c>
      <c r="U155" s="57">
        <v>4.9484015683120535E-3</v>
      </c>
      <c r="V155" s="119">
        <v>330489.87448982301</v>
      </c>
      <c r="W155" s="57">
        <v>2.0165992018616578E-2</v>
      </c>
      <c r="X155" s="119">
        <v>236322.34081705502</v>
      </c>
      <c r="Y155" s="57">
        <v>6.3207958374748269E-2</v>
      </c>
      <c r="Z155" s="119">
        <v>0</v>
      </c>
      <c r="AA155" s="57"/>
      <c r="AB155" s="119">
        <v>60999.838610306906</v>
      </c>
      <c r="AC155" s="57">
        <v>9.4604766053579693E-3</v>
      </c>
      <c r="AD155" s="119">
        <v>711315.77517195093</v>
      </c>
      <c r="AE155" s="57">
        <v>2.7216383054989239E-2</v>
      </c>
      <c r="AF155" s="119">
        <v>237111.96104936101</v>
      </c>
      <c r="AG155" s="57">
        <v>6.5729243246986271E-2</v>
      </c>
      <c r="AH155" s="119">
        <v>3003811.3175425869</v>
      </c>
      <c r="AI155" s="57">
        <v>2.3901665247472878E-2</v>
      </c>
    </row>
    <row r="156" spans="1:35" x14ac:dyDescent="0.3">
      <c r="A156" s="112" t="s">
        <v>186</v>
      </c>
      <c r="B156" s="119">
        <v>0</v>
      </c>
      <c r="C156" s="57"/>
      <c r="D156" s="119">
        <v>8718.9565757749988</v>
      </c>
      <c r="E156" s="57">
        <v>6.3766659543897392E-3</v>
      </c>
      <c r="F156" s="119">
        <v>60263.376332562497</v>
      </c>
      <c r="G156" s="57">
        <v>5.5544645486432474E-3</v>
      </c>
      <c r="H156" s="119">
        <v>4615.9181871749997</v>
      </c>
      <c r="I156" s="57">
        <v>1.2714092561392665E-3</v>
      </c>
      <c r="J156" s="119">
        <v>0</v>
      </c>
      <c r="K156" s="57"/>
      <c r="L156" s="119">
        <v>51287.979857500002</v>
      </c>
      <c r="M156" s="57">
        <v>6.8010138854683244E-3</v>
      </c>
      <c r="N156" s="119">
        <v>71803.1718005</v>
      </c>
      <c r="O156" s="57">
        <v>2.3077729888791492E-3</v>
      </c>
      <c r="P156" s="119">
        <v>0</v>
      </c>
      <c r="Q156" s="57"/>
      <c r="R156" s="119">
        <v>0</v>
      </c>
      <c r="S156" s="57"/>
      <c r="T156" s="119">
        <v>20515.191943000002</v>
      </c>
      <c r="U156" s="57">
        <v>4.2023860630601602E-3</v>
      </c>
      <c r="V156" s="119">
        <v>30772.787914500001</v>
      </c>
      <c r="W156" s="57">
        <v>1.8777089507881343E-3</v>
      </c>
      <c r="X156" s="119">
        <v>0</v>
      </c>
      <c r="Y156" s="57"/>
      <c r="Z156" s="119">
        <v>0</v>
      </c>
      <c r="AA156" s="57"/>
      <c r="AB156" s="119">
        <v>23592.470734450002</v>
      </c>
      <c r="AC156" s="57">
        <v>3.6589607863018879E-3</v>
      </c>
      <c r="AD156" s="119">
        <v>89241.084952050005</v>
      </c>
      <c r="AE156" s="57">
        <v>3.4145447592677032E-3</v>
      </c>
      <c r="AF156" s="119">
        <v>0</v>
      </c>
      <c r="AG156" s="57"/>
      <c r="AH156" s="119">
        <v>360810.93829751253</v>
      </c>
      <c r="AI156" s="57">
        <v>2.8710133071437401E-3</v>
      </c>
    </row>
    <row r="157" spans="1:35" x14ac:dyDescent="0.3">
      <c r="A157" s="114" t="s">
        <v>79</v>
      </c>
      <c r="B157" s="119">
        <v>0</v>
      </c>
      <c r="C157" s="57"/>
      <c r="D157" s="119">
        <v>8718.9565757749988</v>
      </c>
      <c r="E157" s="57">
        <v>6.3766659543897392E-3</v>
      </c>
      <c r="F157" s="119">
        <v>60263.376332562497</v>
      </c>
      <c r="G157" s="57">
        <v>5.5544645486432474E-3</v>
      </c>
      <c r="H157" s="119">
        <v>4615.9181871749997</v>
      </c>
      <c r="I157" s="57">
        <v>1.2714092561392665E-3</v>
      </c>
      <c r="J157" s="119">
        <v>0</v>
      </c>
      <c r="K157" s="57"/>
      <c r="L157" s="119">
        <v>51287.979857500002</v>
      </c>
      <c r="M157" s="57">
        <v>6.8010138854683244E-3</v>
      </c>
      <c r="N157" s="119">
        <v>71803.1718005</v>
      </c>
      <c r="O157" s="57">
        <v>2.3077729888791492E-3</v>
      </c>
      <c r="P157" s="119">
        <v>0</v>
      </c>
      <c r="Q157" s="57"/>
      <c r="R157" s="119">
        <v>0</v>
      </c>
      <c r="S157" s="57"/>
      <c r="T157" s="119">
        <v>20515.191943000002</v>
      </c>
      <c r="U157" s="57">
        <v>4.2023860630601602E-3</v>
      </c>
      <c r="V157" s="119">
        <v>30772.787914500001</v>
      </c>
      <c r="W157" s="57">
        <v>1.8777089507881343E-3</v>
      </c>
      <c r="X157" s="119">
        <v>0</v>
      </c>
      <c r="Y157" s="57"/>
      <c r="Z157" s="119">
        <v>0</v>
      </c>
      <c r="AA157" s="57"/>
      <c r="AB157" s="119">
        <v>23592.470734450002</v>
      </c>
      <c r="AC157" s="57">
        <v>3.6589607863018879E-3</v>
      </c>
      <c r="AD157" s="119">
        <v>89241.084952050005</v>
      </c>
      <c r="AE157" s="57">
        <v>3.4145447592677032E-3</v>
      </c>
      <c r="AF157" s="119">
        <v>0</v>
      </c>
      <c r="AG157" s="57"/>
      <c r="AH157" s="119">
        <v>360810.93829751253</v>
      </c>
      <c r="AI157" s="57">
        <v>2.8710133071437401E-3</v>
      </c>
    </row>
    <row r="158" spans="1:35" x14ac:dyDescent="0.3">
      <c r="A158" s="112" t="s">
        <v>192</v>
      </c>
      <c r="B158" s="119">
        <v>0</v>
      </c>
      <c r="C158" s="57"/>
      <c r="D158" s="119">
        <v>41.923672435200004</v>
      </c>
      <c r="E158" s="57">
        <v>3.0661152212099997E-5</v>
      </c>
      <c r="F158" s="119">
        <v>36770.080243174802</v>
      </c>
      <c r="G158" s="57">
        <v>3.3890916770809038E-3</v>
      </c>
      <c r="H158" s="119">
        <v>0</v>
      </c>
      <c r="I158" s="57"/>
      <c r="J158" s="119">
        <v>0</v>
      </c>
      <c r="K158" s="57"/>
      <c r="L158" s="119">
        <v>7993.9966662863999</v>
      </c>
      <c r="M158" s="57">
        <v>1.0600394571760657E-3</v>
      </c>
      <c r="N158" s="119">
        <v>20186.8602684</v>
      </c>
      <c r="O158" s="57">
        <v>6.4881104399021556E-4</v>
      </c>
      <c r="P158" s="119">
        <v>0</v>
      </c>
      <c r="Q158" s="57"/>
      <c r="R158" s="119">
        <v>0</v>
      </c>
      <c r="S158" s="57"/>
      <c r="T158" s="119">
        <v>8735.8637811501012</v>
      </c>
      <c r="U158" s="57">
        <v>1.7894773933725518E-3</v>
      </c>
      <c r="V158" s="119">
        <v>18677.5216921092</v>
      </c>
      <c r="W158" s="57">
        <v>1.1396741093870051E-3</v>
      </c>
      <c r="X158" s="119">
        <v>0</v>
      </c>
      <c r="Y158" s="57"/>
      <c r="Z158" s="119">
        <v>0</v>
      </c>
      <c r="AA158" s="57"/>
      <c r="AB158" s="119">
        <v>0</v>
      </c>
      <c r="AC158" s="57"/>
      <c r="AD158" s="119">
        <v>0</v>
      </c>
      <c r="AE158" s="57"/>
      <c r="AF158" s="119">
        <v>0</v>
      </c>
      <c r="AG158" s="57"/>
      <c r="AH158" s="119">
        <v>92406.246323555708</v>
      </c>
      <c r="AI158" s="57">
        <v>7.3528691815704793E-4</v>
      </c>
    </row>
    <row r="159" spans="1:35" x14ac:dyDescent="0.3">
      <c r="A159" s="114" t="s">
        <v>79</v>
      </c>
      <c r="B159" s="119">
        <v>0</v>
      </c>
      <c r="C159" s="57"/>
      <c r="D159" s="119">
        <v>41.923672435200004</v>
      </c>
      <c r="E159" s="57">
        <v>3.0661152212099997E-5</v>
      </c>
      <c r="F159" s="119">
        <v>36770.080243174802</v>
      </c>
      <c r="G159" s="57">
        <v>3.3890916770809038E-3</v>
      </c>
      <c r="H159" s="119">
        <v>0</v>
      </c>
      <c r="I159" s="57"/>
      <c r="J159" s="119">
        <v>0</v>
      </c>
      <c r="K159" s="57"/>
      <c r="L159" s="119">
        <v>7993.9966662863999</v>
      </c>
      <c r="M159" s="57">
        <v>1.0600394571760657E-3</v>
      </c>
      <c r="N159" s="119">
        <v>20186.8602684</v>
      </c>
      <c r="O159" s="57">
        <v>6.4881104399021556E-4</v>
      </c>
      <c r="P159" s="119">
        <v>0</v>
      </c>
      <c r="Q159" s="57"/>
      <c r="R159" s="119">
        <v>0</v>
      </c>
      <c r="S159" s="57"/>
      <c r="T159" s="119">
        <v>8735.8637811501012</v>
      </c>
      <c r="U159" s="57">
        <v>1.7894773933725518E-3</v>
      </c>
      <c r="V159" s="119">
        <v>18677.5216921092</v>
      </c>
      <c r="W159" s="57">
        <v>1.1396741093870051E-3</v>
      </c>
      <c r="X159" s="119">
        <v>0</v>
      </c>
      <c r="Y159" s="57"/>
      <c r="Z159" s="119">
        <v>0</v>
      </c>
      <c r="AA159" s="57"/>
      <c r="AB159" s="119">
        <v>0</v>
      </c>
      <c r="AC159" s="57"/>
      <c r="AD159" s="119">
        <v>0</v>
      </c>
      <c r="AE159" s="57"/>
      <c r="AF159" s="119">
        <v>0</v>
      </c>
      <c r="AG159" s="57"/>
      <c r="AH159" s="119">
        <v>92406.246323555708</v>
      </c>
      <c r="AI159" s="57">
        <v>7.3528691815704793E-4</v>
      </c>
    </row>
    <row r="160" spans="1:35" x14ac:dyDescent="0.3">
      <c r="A160" s="112" t="s">
        <v>189</v>
      </c>
      <c r="B160" s="119">
        <v>0</v>
      </c>
      <c r="C160" s="57"/>
      <c r="D160" s="119">
        <v>0</v>
      </c>
      <c r="E160" s="57"/>
      <c r="F160" s="119">
        <v>0</v>
      </c>
      <c r="G160" s="57"/>
      <c r="H160" s="119">
        <v>0</v>
      </c>
      <c r="I160" s="57"/>
      <c r="J160" s="119">
        <v>0</v>
      </c>
      <c r="K160" s="57"/>
      <c r="L160" s="119">
        <v>60158.154025164797</v>
      </c>
      <c r="M160" s="57">
        <v>7.9772383701998874E-3</v>
      </c>
      <c r="N160" s="119">
        <v>60158.154025164797</v>
      </c>
      <c r="O160" s="57">
        <v>1.9334990285086546E-3</v>
      </c>
      <c r="P160" s="119">
        <v>0</v>
      </c>
      <c r="Q160" s="57"/>
      <c r="R160" s="119">
        <v>0</v>
      </c>
      <c r="S160" s="57"/>
      <c r="T160" s="119">
        <v>20803.972573544001</v>
      </c>
      <c r="U160" s="57">
        <v>4.2615406495954281E-3</v>
      </c>
      <c r="V160" s="119">
        <v>0</v>
      </c>
      <c r="W160" s="57"/>
      <c r="X160" s="119">
        <v>0</v>
      </c>
      <c r="Y160" s="57"/>
      <c r="Z160" s="119">
        <v>0</v>
      </c>
      <c r="AA160" s="57"/>
      <c r="AB160" s="119">
        <v>17336.6438112867</v>
      </c>
      <c r="AC160" s="57">
        <v>2.6887433955339879E-3</v>
      </c>
      <c r="AD160" s="119">
        <v>52009.931433860103</v>
      </c>
      <c r="AE160" s="57">
        <v>1.9900053759182817E-3</v>
      </c>
      <c r="AF160" s="119">
        <v>0</v>
      </c>
      <c r="AG160" s="57"/>
      <c r="AH160" s="119">
        <v>210466.85586902036</v>
      </c>
      <c r="AI160" s="57">
        <v>1.6747084962663032E-3</v>
      </c>
    </row>
    <row r="161" spans="1:35" x14ac:dyDescent="0.3">
      <c r="A161" s="114" t="s">
        <v>79</v>
      </c>
      <c r="B161" s="119">
        <v>0</v>
      </c>
      <c r="C161" s="57"/>
      <c r="D161" s="119">
        <v>0</v>
      </c>
      <c r="E161" s="57"/>
      <c r="F161" s="119">
        <v>0</v>
      </c>
      <c r="G161" s="57"/>
      <c r="H161" s="119">
        <v>0</v>
      </c>
      <c r="I161" s="57"/>
      <c r="J161" s="119">
        <v>0</v>
      </c>
      <c r="K161" s="57"/>
      <c r="L161" s="119">
        <v>60158.154025164797</v>
      </c>
      <c r="M161" s="57">
        <v>7.9772383701998874E-3</v>
      </c>
      <c r="N161" s="119">
        <v>60158.154025164797</v>
      </c>
      <c r="O161" s="57">
        <v>1.9334990285086546E-3</v>
      </c>
      <c r="P161" s="119">
        <v>0</v>
      </c>
      <c r="Q161" s="57"/>
      <c r="R161" s="119">
        <v>0</v>
      </c>
      <c r="S161" s="57"/>
      <c r="T161" s="119">
        <v>20803.972573544001</v>
      </c>
      <c r="U161" s="57">
        <v>4.2615406495954281E-3</v>
      </c>
      <c r="V161" s="119">
        <v>0</v>
      </c>
      <c r="W161" s="57"/>
      <c r="X161" s="119">
        <v>0</v>
      </c>
      <c r="Y161" s="57"/>
      <c r="Z161" s="119">
        <v>0</v>
      </c>
      <c r="AA161" s="57"/>
      <c r="AB161" s="119">
        <v>17336.6438112867</v>
      </c>
      <c r="AC161" s="57">
        <v>2.6887433955339879E-3</v>
      </c>
      <c r="AD161" s="119">
        <v>52009.931433860103</v>
      </c>
      <c r="AE161" s="57">
        <v>1.9900053759182817E-3</v>
      </c>
      <c r="AF161" s="119">
        <v>0</v>
      </c>
      <c r="AG161" s="57"/>
      <c r="AH161" s="119">
        <v>210466.85586902036</v>
      </c>
      <c r="AI161" s="57">
        <v>1.6747084962663032E-3</v>
      </c>
    </row>
    <row r="162" spans="1:35" x14ac:dyDescent="0.3">
      <c r="A162" s="112" t="s">
        <v>195</v>
      </c>
      <c r="B162" s="119">
        <v>0</v>
      </c>
      <c r="C162" s="57"/>
      <c r="D162" s="119">
        <v>0</v>
      </c>
      <c r="E162" s="57"/>
      <c r="F162" s="119">
        <v>0</v>
      </c>
      <c r="G162" s="57"/>
      <c r="H162" s="119">
        <v>0</v>
      </c>
      <c r="I162" s="57"/>
      <c r="J162" s="119">
        <v>0</v>
      </c>
      <c r="K162" s="57"/>
      <c r="L162" s="119">
        <v>21517.0532056788</v>
      </c>
      <c r="M162" s="57">
        <v>2.8532568066196272E-3</v>
      </c>
      <c r="N162" s="119">
        <v>245913.81753910601</v>
      </c>
      <c r="O162" s="57">
        <v>7.9037353292094065E-3</v>
      </c>
      <c r="P162" s="119">
        <v>0</v>
      </c>
      <c r="Q162" s="57"/>
      <c r="R162" s="119">
        <v>0</v>
      </c>
      <c r="S162" s="57"/>
      <c r="T162" s="119">
        <v>33141.155074888797</v>
      </c>
      <c r="U162" s="57">
        <v>6.7887216745222429E-3</v>
      </c>
      <c r="V162" s="119">
        <v>122711.092350972</v>
      </c>
      <c r="W162" s="57">
        <v>7.4876451593727271E-3</v>
      </c>
      <c r="X162" s="119">
        <v>7636.5421357223995</v>
      </c>
      <c r="Y162" s="57">
        <v>2.0425078550462532E-3</v>
      </c>
      <c r="Z162" s="119">
        <v>0</v>
      </c>
      <c r="AA162" s="57"/>
      <c r="AB162" s="119">
        <v>2219.3048356775998</v>
      </c>
      <c r="AC162" s="57">
        <v>3.4419241028185591E-4</v>
      </c>
      <c r="AD162" s="119">
        <v>145177.78540013</v>
      </c>
      <c r="AE162" s="57">
        <v>5.5547962753529686E-3</v>
      </c>
      <c r="AF162" s="119">
        <v>40862.341543424394</v>
      </c>
      <c r="AG162" s="57">
        <v>1.1327352593528781E-2</v>
      </c>
      <c r="AH162" s="119">
        <v>619179.09208560002</v>
      </c>
      <c r="AI162" s="57">
        <v>4.9268778304529361E-3</v>
      </c>
    </row>
    <row r="163" spans="1:35" x14ac:dyDescent="0.3">
      <c r="A163" s="114" t="s">
        <v>82</v>
      </c>
      <c r="B163" s="119">
        <v>0</v>
      </c>
      <c r="C163" s="57"/>
      <c r="D163" s="119">
        <v>0</v>
      </c>
      <c r="E163" s="57"/>
      <c r="F163" s="119">
        <v>0</v>
      </c>
      <c r="G163" s="57"/>
      <c r="H163" s="119">
        <v>0</v>
      </c>
      <c r="I163" s="57"/>
      <c r="J163" s="119">
        <v>0</v>
      </c>
      <c r="K163" s="57"/>
      <c r="L163" s="119">
        <v>21517.0532056788</v>
      </c>
      <c r="M163" s="57">
        <v>2.8532568066196272E-3</v>
      </c>
      <c r="N163" s="119">
        <v>245913.81753910601</v>
      </c>
      <c r="O163" s="57">
        <v>7.9037353292094065E-3</v>
      </c>
      <c r="P163" s="119">
        <v>0</v>
      </c>
      <c r="Q163" s="57"/>
      <c r="R163" s="119">
        <v>0</v>
      </c>
      <c r="S163" s="57"/>
      <c r="T163" s="119">
        <v>33141.155074888797</v>
      </c>
      <c r="U163" s="57">
        <v>6.7887216745222429E-3</v>
      </c>
      <c r="V163" s="119">
        <v>122711.092350972</v>
      </c>
      <c r="W163" s="57">
        <v>7.4876451593727271E-3</v>
      </c>
      <c r="X163" s="119">
        <v>7636.5421357223995</v>
      </c>
      <c r="Y163" s="57">
        <v>2.0425078550462532E-3</v>
      </c>
      <c r="Z163" s="119">
        <v>0</v>
      </c>
      <c r="AA163" s="57"/>
      <c r="AB163" s="119">
        <v>2219.3048356775998</v>
      </c>
      <c r="AC163" s="57">
        <v>3.4419241028185591E-4</v>
      </c>
      <c r="AD163" s="119">
        <v>145177.78540013</v>
      </c>
      <c r="AE163" s="57">
        <v>5.5547962753529686E-3</v>
      </c>
      <c r="AF163" s="119">
        <v>40862.341543424394</v>
      </c>
      <c r="AG163" s="57">
        <v>1.1327352593528781E-2</v>
      </c>
      <c r="AH163" s="119">
        <v>619179.09208560002</v>
      </c>
      <c r="AI163" s="57">
        <v>4.9268778304529361E-3</v>
      </c>
    </row>
    <row r="164" spans="1:35" x14ac:dyDescent="0.3">
      <c r="A164" s="112" t="s">
        <v>1079</v>
      </c>
      <c r="B164" s="119">
        <v>5736.4294823999999</v>
      </c>
      <c r="C164" s="57">
        <v>2.9018469081114363E-2</v>
      </c>
      <c r="D164" s="119">
        <v>10.7738772706</v>
      </c>
      <c r="E164" s="57">
        <v>7.8795456533285734E-6</v>
      </c>
      <c r="F164" s="119">
        <v>10.138639961799999</v>
      </c>
      <c r="G164" s="57">
        <v>9.3447662023621018E-7</v>
      </c>
      <c r="H164" s="119">
        <v>0</v>
      </c>
      <c r="I164" s="57"/>
      <c r="J164" s="119">
        <v>107725.52763211499</v>
      </c>
      <c r="K164" s="57">
        <v>4.3626167093622943E-2</v>
      </c>
      <c r="L164" s="119">
        <v>0</v>
      </c>
      <c r="M164" s="57"/>
      <c r="N164" s="119">
        <v>0</v>
      </c>
      <c r="O164" s="57"/>
      <c r="P164" s="119">
        <v>0</v>
      </c>
      <c r="Q164" s="57"/>
      <c r="R164" s="119">
        <v>31740.1995353489</v>
      </c>
      <c r="S164" s="57">
        <v>1.9850357382414648E-2</v>
      </c>
      <c r="T164" s="119">
        <v>0</v>
      </c>
      <c r="U164" s="57"/>
      <c r="V164" s="119">
        <v>0</v>
      </c>
      <c r="W164" s="57"/>
      <c r="X164" s="119">
        <v>0</v>
      </c>
      <c r="Y164" s="57"/>
      <c r="Z164" s="119">
        <v>61712.479980073695</v>
      </c>
      <c r="AA164" s="57">
        <v>3.7450077080382192E-2</v>
      </c>
      <c r="AB164" s="119">
        <v>0</v>
      </c>
      <c r="AC164" s="57"/>
      <c r="AD164" s="119">
        <v>0</v>
      </c>
      <c r="AE164" s="57"/>
      <c r="AF164" s="119">
        <v>0</v>
      </c>
      <c r="AG164" s="57"/>
      <c r="AH164" s="119">
        <v>206935.54914717001</v>
      </c>
      <c r="AI164" s="57">
        <v>1.6466094906267379E-3</v>
      </c>
    </row>
    <row r="165" spans="1:35" x14ac:dyDescent="0.3">
      <c r="A165" s="114" t="s">
        <v>79</v>
      </c>
      <c r="B165" s="119">
        <v>0</v>
      </c>
      <c r="C165" s="57"/>
      <c r="D165" s="119">
        <v>10.7738772706</v>
      </c>
      <c r="E165" s="57">
        <v>7.8795456533285734E-6</v>
      </c>
      <c r="F165" s="119">
        <v>10.138639961799999</v>
      </c>
      <c r="G165" s="57">
        <v>9.3447662023621018E-7</v>
      </c>
      <c r="H165" s="119">
        <v>0</v>
      </c>
      <c r="I165" s="57"/>
      <c r="J165" s="119">
        <v>616.67661907199999</v>
      </c>
      <c r="K165" s="57">
        <v>2.49738737119401E-4</v>
      </c>
      <c r="L165" s="119">
        <v>0</v>
      </c>
      <c r="M165" s="57"/>
      <c r="N165" s="119">
        <v>0</v>
      </c>
      <c r="O165" s="57"/>
      <c r="P165" s="119">
        <v>0</v>
      </c>
      <c r="Q165" s="57"/>
      <c r="R165" s="119">
        <v>3689.7817707807999</v>
      </c>
      <c r="S165" s="57">
        <v>2.3075937733644911E-3</v>
      </c>
      <c r="T165" s="119">
        <v>0</v>
      </c>
      <c r="U165" s="57"/>
      <c r="V165" s="119">
        <v>0</v>
      </c>
      <c r="W165" s="57"/>
      <c r="X165" s="119">
        <v>0</v>
      </c>
      <c r="Y165" s="57"/>
      <c r="Z165" s="119">
        <v>0</v>
      </c>
      <c r="AA165" s="57"/>
      <c r="AB165" s="119">
        <v>0</v>
      </c>
      <c r="AC165" s="57"/>
      <c r="AD165" s="119">
        <v>0</v>
      </c>
      <c r="AE165" s="57"/>
      <c r="AF165" s="119">
        <v>0</v>
      </c>
      <c r="AG165" s="57"/>
      <c r="AH165" s="119">
        <v>4327.3709070851992</v>
      </c>
      <c r="AI165" s="57">
        <v>3.4433378094939919E-5</v>
      </c>
    </row>
    <row r="166" spans="1:35" x14ac:dyDescent="0.3">
      <c r="A166" s="114" t="s">
        <v>157</v>
      </c>
      <c r="B166" s="119">
        <v>5736.4294823999999</v>
      </c>
      <c r="C166" s="57">
        <v>2.9018469081114363E-2</v>
      </c>
      <c r="D166" s="119">
        <v>0</v>
      </c>
      <c r="E166" s="57"/>
      <c r="F166" s="119">
        <v>0</v>
      </c>
      <c r="G166" s="57"/>
      <c r="H166" s="119">
        <v>0</v>
      </c>
      <c r="I166" s="57"/>
      <c r="J166" s="119">
        <v>107108.85101304301</v>
      </c>
      <c r="K166" s="57">
        <v>4.3376428356503544E-2</v>
      </c>
      <c r="L166" s="119">
        <v>0</v>
      </c>
      <c r="M166" s="57"/>
      <c r="N166" s="119">
        <v>0</v>
      </c>
      <c r="O166" s="57"/>
      <c r="P166" s="119">
        <v>0</v>
      </c>
      <c r="Q166" s="57"/>
      <c r="R166" s="119">
        <v>28050.417764568097</v>
      </c>
      <c r="S166" s="57">
        <v>1.7542763609050157E-2</v>
      </c>
      <c r="T166" s="119">
        <v>0</v>
      </c>
      <c r="U166" s="57"/>
      <c r="V166" s="119">
        <v>0</v>
      </c>
      <c r="W166" s="57"/>
      <c r="X166" s="119">
        <v>0</v>
      </c>
      <c r="Y166" s="57"/>
      <c r="Z166" s="119">
        <v>61712.479980073695</v>
      </c>
      <c r="AA166" s="57">
        <v>3.7450077080382192E-2</v>
      </c>
      <c r="AB166" s="119">
        <v>0</v>
      </c>
      <c r="AC166" s="57"/>
      <c r="AD166" s="119">
        <v>0</v>
      </c>
      <c r="AE166" s="57"/>
      <c r="AF166" s="119">
        <v>0</v>
      </c>
      <c r="AG166" s="57"/>
      <c r="AH166" s="119">
        <v>202608.17824008479</v>
      </c>
      <c r="AI166" s="57">
        <v>1.612176112531798E-3</v>
      </c>
    </row>
    <row r="167" spans="1:35" x14ac:dyDescent="0.3">
      <c r="A167" s="112" t="s">
        <v>1080</v>
      </c>
      <c r="B167" s="119">
        <v>0</v>
      </c>
      <c r="C167" s="57"/>
      <c r="D167" s="119">
        <v>11460.894900000001</v>
      </c>
      <c r="E167" s="57">
        <v>8.3820004928941809E-3</v>
      </c>
      <c r="F167" s="119">
        <v>174045.84015</v>
      </c>
      <c r="G167" s="57">
        <v>1.6041773756868719E-2</v>
      </c>
      <c r="H167" s="119">
        <v>241492.935558561</v>
      </c>
      <c r="I167" s="57">
        <v>6.6516853443043353E-2</v>
      </c>
      <c r="J167" s="119">
        <v>0</v>
      </c>
      <c r="K167" s="57"/>
      <c r="L167" s="119">
        <v>119538.38617487199</v>
      </c>
      <c r="M167" s="57">
        <v>1.5851320845168642E-2</v>
      </c>
      <c r="N167" s="119">
        <v>594753.80642240506</v>
      </c>
      <c r="O167" s="57">
        <v>1.9115545108623275E-2</v>
      </c>
      <c r="P167" s="119">
        <v>291861.90669999999</v>
      </c>
      <c r="Q167" s="57">
        <v>7.1927089776662192E-2</v>
      </c>
      <c r="R167" s="119">
        <v>0</v>
      </c>
      <c r="S167" s="57"/>
      <c r="T167" s="119">
        <v>38952.018082264702</v>
      </c>
      <c r="U167" s="57">
        <v>7.9790341894817006E-3</v>
      </c>
      <c r="V167" s="119">
        <v>311810.10314999998</v>
      </c>
      <c r="W167" s="57">
        <v>1.9026180639130415E-2</v>
      </c>
      <c r="X167" s="119">
        <v>272259.91064999998</v>
      </c>
      <c r="Y167" s="57">
        <v>7.2820001020554942E-2</v>
      </c>
      <c r="Z167" s="119">
        <v>0</v>
      </c>
      <c r="AA167" s="57"/>
      <c r="AB167" s="119">
        <v>82864.396322507004</v>
      </c>
      <c r="AC167" s="57">
        <v>1.2851455031451998E-2</v>
      </c>
      <c r="AD167" s="119">
        <v>673089.61914918874</v>
      </c>
      <c r="AE167" s="57">
        <v>2.5753772859420637E-2</v>
      </c>
      <c r="AF167" s="119">
        <v>254685.29449999999</v>
      </c>
      <c r="AG167" s="57">
        <v>7.0600705251372423E-2</v>
      </c>
      <c r="AH167" s="119">
        <v>3066815.1117597991</v>
      </c>
      <c r="AI167" s="57">
        <v>2.4402993539934487E-2</v>
      </c>
    </row>
    <row r="168" spans="1:35" x14ac:dyDescent="0.3">
      <c r="A168" s="114" t="s">
        <v>81</v>
      </c>
      <c r="B168" s="119">
        <v>0</v>
      </c>
      <c r="C168" s="57"/>
      <c r="D168" s="119">
        <v>11460.894900000001</v>
      </c>
      <c r="E168" s="57">
        <v>8.3820004928941809E-3</v>
      </c>
      <c r="F168" s="119">
        <v>174045.84015</v>
      </c>
      <c r="G168" s="57">
        <v>1.6041773756868719E-2</v>
      </c>
      <c r="H168" s="119">
        <v>236314.86969999998</v>
      </c>
      <c r="I168" s="57">
        <v>6.5090606140878249E-2</v>
      </c>
      <c r="J168" s="119">
        <v>0</v>
      </c>
      <c r="K168" s="57"/>
      <c r="L168" s="119">
        <v>88148.81985</v>
      </c>
      <c r="M168" s="57">
        <v>1.1688924957722406E-2</v>
      </c>
      <c r="N168" s="119">
        <v>588877.68485000008</v>
      </c>
      <c r="O168" s="57">
        <v>1.8926685002528743E-2</v>
      </c>
      <c r="P168" s="119">
        <v>291861.90669999999</v>
      </c>
      <c r="Q168" s="57">
        <v>7.1927089776662192E-2</v>
      </c>
      <c r="R168" s="119">
        <v>0</v>
      </c>
      <c r="S168" s="57"/>
      <c r="T168" s="119">
        <v>32069.77865</v>
      </c>
      <c r="U168" s="57">
        <v>6.5692580999793708E-3</v>
      </c>
      <c r="V168" s="119">
        <v>311810.10314999998</v>
      </c>
      <c r="W168" s="57">
        <v>1.9026180639130415E-2</v>
      </c>
      <c r="X168" s="119">
        <v>272259.91064999998</v>
      </c>
      <c r="Y168" s="57">
        <v>7.2820001020554942E-2</v>
      </c>
      <c r="Z168" s="119">
        <v>0</v>
      </c>
      <c r="AA168" s="57"/>
      <c r="AB168" s="119">
        <v>79587.139450000002</v>
      </c>
      <c r="AC168" s="57">
        <v>1.2343184637981442E-2</v>
      </c>
      <c r="AD168" s="119">
        <v>657234.25040000002</v>
      </c>
      <c r="AE168" s="57">
        <v>2.5147114319826584E-2</v>
      </c>
      <c r="AF168" s="119">
        <v>254685.29449999999</v>
      </c>
      <c r="AG168" s="57">
        <v>7.0600705251372423E-2</v>
      </c>
      <c r="AH168" s="119">
        <v>2998356.4929500003</v>
      </c>
      <c r="AI168" s="57">
        <v>2.3858260593314261E-2</v>
      </c>
    </row>
    <row r="169" spans="1:35" x14ac:dyDescent="0.3">
      <c r="A169" s="114" t="s">
        <v>79</v>
      </c>
      <c r="B169" s="119">
        <v>0</v>
      </c>
      <c r="C169" s="57"/>
      <c r="D169" s="119">
        <v>0</v>
      </c>
      <c r="E169" s="57"/>
      <c r="F169" s="119">
        <v>0</v>
      </c>
      <c r="G169" s="57"/>
      <c r="H169" s="119">
        <v>5178.0658585609999</v>
      </c>
      <c r="I169" s="57">
        <v>1.4262473021651022E-3</v>
      </c>
      <c r="J169" s="119">
        <v>0</v>
      </c>
      <c r="K169" s="57"/>
      <c r="L169" s="119">
        <v>31389.566324871997</v>
      </c>
      <c r="M169" s="57">
        <v>4.1623958874462356E-3</v>
      </c>
      <c r="N169" s="119">
        <v>5876.1215724049998</v>
      </c>
      <c r="O169" s="57">
        <v>1.8886010609453193E-4</v>
      </c>
      <c r="P169" s="119">
        <v>0</v>
      </c>
      <c r="Q169" s="57"/>
      <c r="R169" s="119">
        <v>0</v>
      </c>
      <c r="S169" s="57"/>
      <c r="T169" s="119">
        <v>6882.2394322646996</v>
      </c>
      <c r="U169" s="57">
        <v>1.4097760895023298E-3</v>
      </c>
      <c r="V169" s="119">
        <v>0</v>
      </c>
      <c r="W169" s="57"/>
      <c r="X169" s="119">
        <v>0</v>
      </c>
      <c r="Y169" s="57"/>
      <c r="Z169" s="119">
        <v>0</v>
      </c>
      <c r="AA169" s="57"/>
      <c r="AB169" s="119">
        <v>3277.256872507</v>
      </c>
      <c r="AC169" s="57">
        <v>5.0827039347055595E-4</v>
      </c>
      <c r="AD169" s="119">
        <v>15855.368749188799</v>
      </c>
      <c r="AE169" s="57">
        <v>6.0665853959405362E-4</v>
      </c>
      <c r="AF169" s="119">
        <v>0</v>
      </c>
      <c r="AG169" s="57"/>
      <c r="AH169" s="119">
        <v>68458.6188097985</v>
      </c>
      <c r="AI169" s="57">
        <v>5.4473294662022516E-4</v>
      </c>
    </row>
    <row r="170" spans="1:35" x14ac:dyDescent="0.3">
      <c r="A170" s="112" t="s">
        <v>193</v>
      </c>
      <c r="B170" s="119">
        <v>0</v>
      </c>
      <c r="C170" s="57"/>
      <c r="D170" s="119">
        <v>0</v>
      </c>
      <c r="E170" s="57"/>
      <c r="F170" s="119">
        <v>0</v>
      </c>
      <c r="G170" s="57"/>
      <c r="H170" s="119">
        <v>0</v>
      </c>
      <c r="I170" s="57"/>
      <c r="J170" s="119">
        <v>0</v>
      </c>
      <c r="K170" s="57"/>
      <c r="L170" s="119">
        <v>0</v>
      </c>
      <c r="M170" s="57"/>
      <c r="N170" s="119">
        <v>0</v>
      </c>
      <c r="O170" s="57">
        <v>0</v>
      </c>
      <c r="P170" s="119">
        <v>0</v>
      </c>
      <c r="Q170" s="57">
        <v>0</v>
      </c>
      <c r="R170" s="119">
        <v>0</v>
      </c>
      <c r="S170" s="57"/>
      <c r="T170" s="119">
        <v>0</v>
      </c>
      <c r="U170" s="57"/>
      <c r="V170" s="119">
        <v>0</v>
      </c>
      <c r="W170" s="57"/>
      <c r="X170" s="119">
        <v>0</v>
      </c>
      <c r="Y170" s="57"/>
      <c r="Z170" s="119">
        <v>0</v>
      </c>
      <c r="AA170" s="57"/>
      <c r="AB170" s="119">
        <v>0</v>
      </c>
      <c r="AC170" s="57"/>
      <c r="AD170" s="119">
        <v>0</v>
      </c>
      <c r="AE170" s="57"/>
      <c r="AF170" s="119">
        <v>0</v>
      </c>
      <c r="AG170" s="57"/>
      <c r="AH170" s="119">
        <v>0</v>
      </c>
      <c r="AI170" s="57">
        <v>0</v>
      </c>
    </row>
    <row r="171" spans="1:35" x14ac:dyDescent="0.3">
      <c r="A171" s="114" t="s">
        <v>74</v>
      </c>
      <c r="B171" s="119">
        <v>0</v>
      </c>
      <c r="C171" s="57"/>
      <c r="D171" s="119">
        <v>0</v>
      </c>
      <c r="E171" s="57"/>
      <c r="F171" s="119">
        <v>0</v>
      </c>
      <c r="G171" s="57"/>
      <c r="H171" s="119">
        <v>0</v>
      </c>
      <c r="I171" s="57"/>
      <c r="J171" s="119">
        <v>0</v>
      </c>
      <c r="K171" s="57"/>
      <c r="L171" s="119">
        <v>0</v>
      </c>
      <c r="M171" s="57"/>
      <c r="N171" s="119">
        <v>0</v>
      </c>
      <c r="O171" s="57">
        <v>0</v>
      </c>
      <c r="P171" s="119">
        <v>0</v>
      </c>
      <c r="Q171" s="57">
        <v>0</v>
      </c>
      <c r="R171" s="119">
        <v>0</v>
      </c>
      <c r="S171" s="57"/>
      <c r="T171" s="119">
        <v>0</v>
      </c>
      <c r="U171" s="57"/>
      <c r="V171" s="119">
        <v>0</v>
      </c>
      <c r="W171" s="57"/>
      <c r="X171" s="119">
        <v>0</v>
      </c>
      <c r="Y171" s="57"/>
      <c r="Z171" s="119">
        <v>0</v>
      </c>
      <c r="AA171" s="57"/>
      <c r="AB171" s="119">
        <v>0</v>
      </c>
      <c r="AC171" s="57"/>
      <c r="AD171" s="119">
        <v>0</v>
      </c>
      <c r="AE171" s="57"/>
      <c r="AF171" s="119">
        <v>0</v>
      </c>
      <c r="AG171" s="57"/>
      <c r="AH171" s="119">
        <v>0</v>
      </c>
      <c r="AI171" s="57">
        <v>0</v>
      </c>
    </row>
    <row r="172" spans="1:35" x14ac:dyDescent="0.3">
      <c r="A172" s="112" t="s">
        <v>188</v>
      </c>
      <c r="B172" s="119">
        <v>0</v>
      </c>
      <c r="C172" s="57"/>
      <c r="D172" s="119">
        <v>0.95638661999999997</v>
      </c>
      <c r="E172" s="57">
        <v>6.9945961377216706E-7</v>
      </c>
      <c r="F172" s="119">
        <v>6030.0394993656</v>
      </c>
      <c r="G172" s="57">
        <v>5.5578765519725558E-4</v>
      </c>
      <c r="H172" s="119">
        <v>3023.1722624849999</v>
      </c>
      <c r="I172" s="57">
        <v>8.3270305962231605E-4</v>
      </c>
      <c r="J172" s="119">
        <v>0</v>
      </c>
      <c r="K172" s="57"/>
      <c r="L172" s="119">
        <v>11051.4545415468</v>
      </c>
      <c r="M172" s="57">
        <v>1.4654719487979739E-3</v>
      </c>
      <c r="N172" s="119">
        <v>126116.331740582</v>
      </c>
      <c r="O172" s="57">
        <v>4.0534123569929892E-3</v>
      </c>
      <c r="P172" s="119">
        <v>35518.066324637395</v>
      </c>
      <c r="Q172" s="57">
        <v>8.7531503309597088E-3</v>
      </c>
      <c r="R172" s="119">
        <v>0</v>
      </c>
      <c r="S172" s="57"/>
      <c r="T172" s="119">
        <v>3045.2087764764001</v>
      </c>
      <c r="U172" s="57">
        <v>6.2378860294989467E-4</v>
      </c>
      <c r="V172" s="119">
        <v>28607.450240106002</v>
      </c>
      <c r="W172" s="57">
        <v>1.7455833226524867E-3</v>
      </c>
      <c r="X172" s="119">
        <v>7584.4656029843991</v>
      </c>
      <c r="Y172" s="57">
        <v>2.028579204448835E-3</v>
      </c>
      <c r="Z172" s="119">
        <v>0</v>
      </c>
      <c r="AA172" s="57"/>
      <c r="AB172" s="119">
        <v>84.33007335180001</v>
      </c>
      <c r="AC172" s="57">
        <v>1.3078767161492521E-5</v>
      </c>
      <c r="AD172" s="119">
        <v>575.66823431039995</v>
      </c>
      <c r="AE172" s="57">
        <v>2.2026233248930426E-5</v>
      </c>
      <c r="AF172" s="119">
        <v>1034.2747463328001</v>
      </c>
      <c r="AG172" s="57">
        <v>2.8670884456888027E-4</v>
      </c>
      <c r="AH172" s="119">
        <v>222671.41842879861</v>
      </c>
      <c r="AI172" s="57">
        <v>1.7718215762697125E-3</v>
      </c>
    </row>
    <row r="173" spans="1:35" x14ac:dyDescent="0.3">
      <c r="A173" s="114" t="s">
        <v>74</v>
      </c>
      <c r="B173" s="119">
        <v>0</v>
      </c>
      <c r="C173" s="57"/>
      <c r="D173" s="119">
        <v>0.95638661999999997</v>
      </c>
      <c r="E173" s="57">
        <v>6.9945961377216706E-7</v>
      </c>
      <c r="F173" s="119">
        <v>6030.0394993656</v>
      </c>
      <c r="G173" s="57">
        <v>5.5578765519725558E-4</v>
      </c>
      <c r="H173" s="119">
        <v>3023.1722624849999</v>
      </c>
      <c r="I173" s="57">
        <v>8.3270305962231605E-4</v>
      </c>
      <c r="J173" s="119">
        <v>0</v>
      </c>
      <c r="K173" s="57"/>
      <c r="L173" s="119">
        <v>11051.4545415468</v>
      </c>
      <c r="M173" s="57">
        <v>1.4654719487979739E-3</v>
      </c>
      <c r="N173" s="119">
        <v>126116.331740582</v>
      </c>
      <c r="O173" s="57">
        <v>4.0534123569929892E-3</v>
      </c>
      <c r="P173" s="119">
        <v>35518.066324637395</v>
      </c>
      <c r="Q173" s="57">
        <v>8.7531503309597088E-3</v>
      </c>
      <c r="R173" s="119">
        <v>0</v>
      </c>
      <c r="S173" s="57"/>
      <c r="T173" s="119">
        <v>3045.2087764764001</v>
      </c>
      <c r="U173" s="57">
        <v>6.2378860294989467E-4</v>
      </c>
      <c r="V173" s="119">
        <v>28607.450240106002</v>
      </c>
      <c r="W173" s="57">
        <v>1.7455833226524867E-3</v>
      </c>
      <c r="X173" s="119">
        <v>7584.4656029843991</v>
      </c>
      <c r="Y173" s="57">
        <v>2.028579204448835E-3</v>
      </c>
      <c r="Z173" s="119">
        <v>0</v>
      </c>
      <c r="AA173" s="57"/>
      <c r="AB173" s="119">
        <v>84.33007335180001</v>
      </c>
      <c r="AC173" s="57">
        <v>1.3078767161492521E-5</v>
      </c>
      <c r="AD173" s="119">
        <v>575.66823431039995</v>
      </c>
      <c r="AE173" s="57">
        <v>2.2026233248930426E-5</v>
      </c>
      <c r="AF173" s="119">
        <v>1034.2747463328001</v>
      </c>
      <c r="AG173" s="57">
        <v>2.8670884456888027E-4</v>
      </c>
      <c r="AH173" s="119">
        <v>222671.41842879861</v>
      </c>
      <c r="AI173" s="57">
        <v>1.7718215762697125E-3</v>
      </c>
    </row>
    <row r="174" spans="1:35" x14ac:dyDescent="0.3">
      <c r="A174" s="112" t="s">
        <v>180</v>
      </c>
      <c r="B174" s="119">
        <v>0</v>
      </c>
      <c r="C174" s="57"/>
      <c r="D174" s="119">
        <v>1263.1004413580001</v>
      </c>
      <c r="E174" s="57">
        <v>9.2377677436319679E-4</v>
      </c>
      <c r="F174" s="119">
        <v>78236.506755087408</v>
      </c>
      <c r="G174" s="57">
        <v>7.2110447443684183E-3</v>
      </c>
      <c r="H174" s="119">
        <v>65773.052587796294</v>
      </c>
      <c r="I174" s="57">
        <v>1.8116540301126562E-2</v>
      </c>
      <c r="J174" s="119">
        <v>0</v>
      </c>
      <c r="K174" s="57"/>
      <c r="L174" s="119">
        <v>14377.566497759899</v>
      </c>
      <c r="M174" s="57">
        <v>1.9065291645759819E-3</v>
      </c>
      <c r="N174" s="119">
        <v>126593.573932757</v>
      </c>
      <c r="O174" s="57">
        <v>4.0687510476474214E-3</v>
      </c>
      <c r="P174" s="119">
        <v>52804.957903213399</v>
      </c>
      <c r="Q174" s="57">
        <v>1.3013369886811947E-2</v>
      </c>
      <c r="R174" s="119">
        <v>0</v>
      </c>
      <c r="S174" s="57"/>
      <c r="T174" s="119">
        <v>3989.5329995642001</v>
      </c>
      <c r="U174" s="57">
        <v>8.1722646914877029E-4</v>
      </c>
      <c r="V174" s="119">
        <v>52133.394056122801</v>
      </c>
      <c r="W174" s="57">
        <v>3.1811008130342567E-3</v>
      </c>
      <c r="X174" s="119">
        <v>38063.016638511901</v>
      </c>
      <c r="Y174" s="57">
        <v>1.0180525307029212E-2</v>
      </c>
      <c r="Z174" s="119">
        <v>0</v>
      </c>
      <c r="AA174" s="57"/>
      <c r="AB174" s="119">
        <v>26480.952541824001</v>
      </c>
      <c r="AC174" s="57">
        <v>4.1069359807648876E-3</v>
      </c>
      <c r="AD174" s="119">
        <v>288980.48149471596</v>
      </c>
      <c r="AE174" s="57">
        <v>1.1056978847227396E-2</v>
      </c>
      <c r="AF174" s="119">
        <v>84320.649519791798</v>
      </c>
      <c r="AG174" s="57">
        <v>2.3374326872850126E-2</v>
      </c>
      <c r="AH174" s="119">
        <v>833016.78536850261</v>
      </c>
      <c r="AI174" s="57">
        <v>6.6284084599869796E-3</v>
      </c>
    </row>
    <row r="175" spans="1:35" x14ac:dyDescent="0.3">
      <c r="A175" s="114" t="s">
        <v>83</v>
      </c>
      <c r="B175" s="119">
        <v>0</v>
      </c>
      <c r="C175" s="57"/>
      <c r="D175" s="119">
        <v>1263.1004413580001</v>
      </c>
      <c r="E175" s="57">
        <v>9.2377677436319679E-4</v>
      </c>
      <c r="F175" s="119">
        <v>78236.506755087408</v>
      </c>
      <c r="G175" s="57">
        <v>7.2110447443684183E-3</v>
      </c>
      <c r="H175" s="119">
        <v>65773.052587796294</v>
      </c>
      <c r="I175" s="57">
        <v>1.8116540301126562E-2</v>
      </c>
      <c r="J175" s="119">
        <v>0</v>
      </c>
      <c r="K175" s="57"/>
      <c r="L175" s="119">
        <v>14377.566497759899</v>
      </c>
      <c r="M175" s="57">
        <v>1.9065291645759819E-3</v>
      </c>
      <c r="N175" s="119">
        <v>126593.573932757</v>
      </c>
      <c r="O175" s="57">
        <v>4.0687510476474214E-3</v>
      </c>
      <c r="P175" s="119">
        <v>52804.957903213399</v>
      </c>
      <c r="Q175" s="57">
        <v>1.3013369886811947E-2</v>
      </c>
      <c r="R175" s="119">
        <v>0</v>
      </c>
      <c r="S175" s="57"/>
      <c r="T175" s="119">
        <v>3989.5329995642001</v>
      </c>
      <c r="U175" s="57">
        <v>8.1722646914877029E-4</v>
      </c>
      <c r="V175" s="119">
        <v>52133.394056122801</v>
      </c>
      <c r="W175" s="57">
        <v>3.1811008130342567E-3</v>
      </c>
      <c r="X175" s="119">
        <v>38063.016638511901</v>
      </c>
      <c r="Y175" s="57">
        <v>1.0180525307029212E-2</v>
      </c>
      <c r="Z175" s="119">
        <v>0</v>
      </c>
      <c r="AA175" s="57"/>
      <c r="AB175" s="119">
        <v>26480.952541824001</v>
      </c>
      <c r="AC175" s="57">
        <v>4.1069359807648876E-3</v>
      </c>
      <c r="AD175" s="119">
        <v>288980.48149471596</v>
      </c>
      <c r="AE175" s="57">
        <v>1.1056978847227396E-2</v>
      </c>
      <c r="AF175" s="119">
        <v>84320.649519791798</v>
      </c>
      <c r="AG175" s="57">
        <v>2.3374326872850126E-2</v>
      </c>
      <c r="AH175" s="119">
        <v>833016.78536850261</v>
      </c>
      <c r="AI175" s="57">
        <v>6.6284084599869796E-3</v>
      </c>
    </row>
    <row r="176" spans="1:35" x14ac:dyDescent="0.3">
      <c r="A176" s="112" t="s">
        <v>181</v>
      </c>
      <c r="B176" s="119">
        <v>0</v>
      </c>
      <c r="C176" s="57"/>
      <c r="D176" s="119">
        <v>224.395454392</v>
      </c>
      <c r="E176" s="57">
        <v>1.6411308416386906E-4</v>
      </c>
      <c r="F176" s="119">
        <v>3365.9318158800002</v>
      </c>
      <c r="G176" s="57">
        <v>3.1023732957281629E-4</v>
      </c>
      <c r="H176" s="119">
        <v>224.395454392</v>
      </c>
      <c r="I176" s="57">
        <v>6.1807520450047601E-5</v>
      </c>
      <c r="J176" s="119">
        <v>0</v>
      </c>
      <c r="K176" s="57"/>
      <c r="L176" s="119">
        <v>5609.8863597999998</v>
      </c>
      <c r="M176" s="57">
        <v>7.4389584333218637E-4</v>
      </c>
      <c r="N176" s="119">
        <v>19634.602259300002</v>
      </c>
      <c r="O176" s="57">
        <v>6.3106132508038495E-4</v>
      </c>
      <c r="P176" s="119">
        <v>0</v>
      </c>
      <c r="Q176" s="57"/>
      <c r="R176" s="119">
        <v>0</v>
      </c>
      <c r="S176" s="57"/>
      <c r="T176" s="119">
        <v>0</v>
      </c>
      <c r="U176" s="57"/>
      <c r="V176" s="119">
        <v>0</v>
      </c>
      <c r="W176" s="57"/>
      <c r="X176" s="119">
        <v>0</v>
      </c>
      <c r="Y176" s="57"/>
      <c r="Z176" s="119">
        <v>0</v>
      </c>
      <c r="AA176" s="57"/>
      <c r="AB176" s="119">
        <v>0</v>
      </c>
      <c r="AC176" s="57"/>
      <c r="AD176" s="119">
        <v>4151.3159062519999</v>
      </c>
      <c r="AE176" s="57">
        <v>1.5883775930529859E-4</v>
      </c>
      <c r="AF176" s="119">
        <v>0</v>
      </c>
      <c r="AG176" s="57"/>
      <c r="AH176" s="119">
        <v>33210.527250015999</v>
      </c>
      <c r="AI176" s="57">
        <v>2.6425990886516616E-4</v>
      </c>
    </row>
    <row r="177" spans="1:35" x14ac:dyDescent="0.3">
      <c r="A177" s="114" t="s">
        <v>79</v>
      </c>
      <c r="B177" s="119">
        <v>0</v>
      </c>
      <c r="C177" s="57"/>
      <c r="D177" s="119">
        <v>224.395454392</v>
      </c>
      <c r="E177" s="57">
        <v>1.6411308416386906E-4</v>
      </c>
      <c r="F177" s="119">
        <v>3365.9318158800002</v>
      </c>
      <c r="G177" s="57">
        <v>3.1023732957281629E-4</v>
      </c>
      <c r="H177" s="119">
        <v>224.395454392</v>
      </c>
      <c r="I177" s="57">
        <v>6.1807520450047601E-5</v>
      </c>
      <c r="J177" s="119">
        <v>0</v>
      </c>
      <c r="K177" s="57"/>
      <c r="L177" s="119">
        <v>5609.8863597999998</v>
      </c>
      <c r="M177" s="57">
        <v>7.4389584333218637E-4</v>
      </c>
      <c r="N177" s="119">
        <v>19634.602259300002</v>
      </c>
      <c r="O177" s="57">
        <v>6.3106132508038495E-4</v>
      </c>
      <c r="P177" s="119">
        <v>0</v>
      </c>
      <c r="Q177" s="57"/>
      <c r="R177" s="119">
        <v>0</v>
      </c>
      <c r="S177" s="57"/>
      <c r="T177" s="119">
        <v>0</v>
      </c>
      <c r="U177" s="57"/>
      <c r="V177" s="119">
        <v>0</v>
      </c>
      <c r="W177" s="57"/>
      <c r="X177" s="119">
        <v>0</v>
      </c>
      <c r="Y177" s="57"/>
      <c r="Z177" s="119">
        <v>0</v>
      </c>
      <c r="AA177" s="57"/>
      <c r="AB177" s="119">
        <v>0</v>
      </c>
      <c r="AC177" s="57"/>
      <c r="AD177" s="119">
        <v>4151.3159062519999</v>
      </c>
      <c r="AE177" s="57">
        <v>1.5883775930529859E-4</v>
      </c>
      <c r="AF177" s="119">
        <v>0</v>
      </c>
      <c r="AG177" s="57"/>
      <c r="AH177" s="119">
        <v>33210.527250015999</v>
      </c>
      <c r="AI177" s="57">
        <v>2.6425990886516616E-4</v>
      </c>
    </row>
    <row r="178" spans="1:35" x14ac:dyDescent="0.3">
      <c r="A178" s="112" t="s">
        <v>182</v>
      </c>
      <c r="B178" s="119">
        <v>0</v>
      </c>
      <c r="C178" s="57"/>
      <c r="D178" s="119">
        <v>0</v>
      </c>
      <c r="E178" s="57"/>
      <c r="F178" s="119">
        <v>0</v>
      </c>
      <c r="G178" s="57"/>
      <c r="H178" s="119">
        <v>0</v>
      </c>
      <c r="I178" s="57"/>
      <c r="J178" s="119">
        <v>0</v>
      </c>
      <c r="K178" s="57"/>
      <c r="L178" s="119">
        <v>49526.449021250002</v>
      </c>
      <c r="M178" s="57">
        <v>6.5674270740886794E-3</v>
      </c>
      <c r="N178" s="119">
        <v>128388.288969688</v>
      </c>
      <c r="O178" s="57">
        <v>4.1264336650180342E-3</v>
      </c>
      <c r="P178" s="119">
        <v>0</v>
      </c>
      <c r="Q178" s="57"/>
      <c r="R178" s="119">
        <v>0</v>
      </c>
      <c r="S178" s="57"/>
      <c r="T178" s="119">
        <v>0</v>
      </c>
      <c r="U178" s="57"/>
      <c r="V178" s="119">
        <v>0</v>
      </c>
      <c r="W178" s="57"/>
      <c r="X178" s="119">
        <v>0</v>
      </c>
      <c r="Y178" s="57"/>
      <c r="Z178" s="119">
        <v>0</v>
      </c>
      <c r="AA178" s="57"/>
      <c r="AB178" s="119">
        <v>0</v>
      </c>
      <c r="AC178" s="57"/>
      <c r="AD178" s="119">
        <v>0</v>
      </c>
      <c r="AE178" s="57"/>
      <c r="AF178" s="119">
        <v>0</v>
      </c>
      <c r="AG178" s="57"/>
      <c r="AH178" s="119">
        <v>177914.73799093801</v>
      </c>
      <c r="AI178" s="57">
        <v>1.4156876249904323E-3</v>
      </c>
    </row>
    <row r="179" spans="1:35" x14ac:dyDescent="0.3">
      <c r="A179" s="114" t="s">
        <v>79</v>
      </c>
      <c r="B179" s="119">
        <v>0</v>
      </c>
      <c r="C179" s="57"/>
      <c r="D179" s="119">
        <v>0</v>
      </c>
      <c r="E179" s="57"/>
      <c r="F179" s="119">
        <v>0</v>
      </c>
      <c r="G179" s="57"/>
      <c r="H179" s="119">
        <v>0</v>
      </c>
      <c r="I179" s="57"/>
      <c r="J179" s="119">
        <v>0</v>
      </c>
      <c r="K179" s="57"/>
      <c r="L179" s="119">
        <v>49526.449021250002</v>
      </c>
      <c r="M179" s="57">
        <v>6.5674270740886794E-3</v>
      </c>
      <c r="N179" s="119">
        <v>128388.288969688</v>
      </c>
      <c r="O179" s="57">
        <v>4.1264336650180342E-3</v>
      </c>
      <c r="P179" s="119">
        <v>0</v>
      </c>
      <c r="Q179" s="57"/>
      <c r="R179" s="119">
        <v>0</v>
      </c>
      <c r="S179" s="57"/>
      <c r="T179" s="119">
        <v>0</v>
      </c>
      <c r="U179" s="57"/>
      <c r="V179" s="119">
        <v>0</v>
      </c>
      <c r="W179" s="57"/>
      <c r="X179" s="119">
        <v>0</v>
      </c>
      <c r="Y179" s="57"/>
      <c r="Z179" s="119">
        <v>0</v>
      </c>
      <c r="AA179" s="57"/>
      <c r="AB179" s="119">
        <v>0</v>
      </c>
      <c r="AC179" s="57"/>
      <c r="AD179" s="119">
        <v>0</v>
      </c>
      <c r="AE179" s="57"/>
      <c r="AF179" s="119">
        <v>0</v>
      </c>
      <c r="AG179" s="57"/>
      <c r="AH179" s="119">
        <v>177914.73799093801</v>
      </c>
      <c r="AI179" s="57">
        <v>1.4156876249904323E-3</v>
      </c>
    </row>
    <row r="180" spans="1:35" x14ac:dyDescent="0.3">
      <c r="A180" s="112" t="s">
        <v>1032</v>
      </c>
      <c r="B180" s="119">
        <v>0</v>
      </c>
      <c r="C180" s="57"/>
      <c r="D180" s="119">
        <v>3464.6764132266999</v>
      </c>
      <c r="E180" s="57">
        <v>2.5339137699783845E-3</v>
      </c>
      <c r="F180" s="119">
        <v>43957.442270282598</v>
      </c>
      <c r="G180" s="57">
        <v>4.0515495413320918E-3</v>
      </c>
      <c r="H180" s="119">
        <v>52634.999968279197</v>
      </c>
      <c r="I180" s="57">
        <v>1.449779295103071E-2</v>
      </c>
      <c r="J180" s="119">
        <v>0</v>
      </c>
      <c r="K180" s="57"/>
      <c r="L180" s="119">
        <v>14621.666187853602</v>
      </c>
      <c r="M180" s="57">
        <v>1.9388978674646181E-3</v>
      </c>
      <c r="N180" s="119">
        <v>186059.62529042599</v>
      </c>
      <c r="O180" s="57">
        <v>5.9800057128288437E-3</v>
      </c>
      <c r="P180" s="119">
        <v>54039.368345702998</v>
      </c>
      <c r="Q180" s="57">
        <v>1.3317580709396143E-2</v>
      </c>
      <c r="R180" s="119">
        <v>0</v>
      </c>
      <c r="S180" s="57"/>
      <c r="T180" s="119">
        <v>6917.3752622044003</v>
      </c>
      <c r="U180" s="57">
        <v>1.4169734056406773E-3</v>
      </c>
      <c r="V180" s="119">
        <v>38292.695520347501</v>
      </c>
      <c r="W180" s="57">
        <v>2.3365623331931206E-3</v>
      </c>
      <c r="X180" s="119">
        <v>30339.7330439287</v>
      </c>
      <c r="Y180" s="57">
        <v>8.1148171464084512E-3</v>
      </c>
      <c r="Z180" s="119">
        <v>0</v>
      </c>
      <c r="AA180" s="57"/>
      <c r="AB180" s="119">
        <v>18860.8271608381</v>
      </c>
      <c r="AC180" s="57">
        <v>2.9251292819430512E-3</v>
      </c>
      <c r="AD180" s="119">
        <v>161038.86259044401</v>
      </c>
      <c r="AE180" s="57">
        <v>6.1616732314727519E-3</v>
      </c>
      <c r="AF180" s="119">
        <v>58108.588091268895</v>
      </c>
      <c r="AG180" s="57">
        <v>1.6108143614884232E-2</v>
      </c>
      <c r="AH180" s="119">
        <v>668335.86014480272</v>
      </c>
      <c r="AI180" s="57">
        <v>5.3180237749192285E-3</v>
      </c>
    </row>
    <row r="181" spans="1:35" x14ac:dyDescent="0.3">
      <c r="A181" s="114" t="s">
        <v>74</v>
      </c>
      <c r="B181" s="119">
        <v>0</v>
      </c>
      <c r="C181" s="57"/>
      <c r="D181" s="119">
        <v>3464.6764132266999</v>
      </c>
      <c r="E181" s="57">
        <v>2.5339137699783845E-3</v>
      </c>
      <c r="F181" s="119">
        <v>43957.442270282598</v>
      </c>
      <c r="G181" s="57">
        <v>4.0515495413320918E-3</v>
      </c>
      <c r="H181" s="119">
        <v>52634.999968279197</v>
      </c>
      <c r="I181" s="57">
        <v>1.449779295103071E-2</v>
      </c>
      <c r="J181" s="119">
        <v>0</v>
      </c>
      <c r="K181" s="57"/>
      <c r="L181" s="119">
        <v>14621.666187853602</v>
      </c>
      <c r="M181" s="57">
        <v>1.9388978674646181E-3</v>
      </c>
      <c r="N181" s="119">
        <v>186059.62529042599</v>
      </c>
      <c r="O181" s="57">
        <v>5.9800057128288437E-3</v>
      </c>
      <c r="P181" s="119">
        <v>54039.368345702998</v>
      </c>
      <c r="Q181" s="57">
        <v>1.3317580709396143E-2</v>
      </c>
      <c r="R181" s="119">
        <v>0</v>
      </c>
      <c r="S181" s="57"/>
      <c r="T181" s="119">
        <v>6917.3752622044003</v>
      </c>
      <c r="U181" s="57">
        <v>1.4169734056406773E-3</v>
      </c>
      <c r="V181" s="119">
        <v>38292.695520347501</v>
      </c>
      <c r="W181" s="57">
        <v>2.3365623331931206E-3</v>
      </c>
      <c r="X181" s="119">
        <v>30339.7330439287</v>
      </c>
      <c r="Y181" s="57">
        <v>8.1148171464084512E-3</v>
      </c>
      <c r="Z181" s="119">
        <v>0</v>
      </c>
      <c r="AA181" s="57"/>
      <c r="AB181" s="119">
        <v>18860.8271608381</v>
      </c>
      <c r="AC181" s="57">
        <v>2.9251292819430512E-3</v>
      </c>
      <c r="AD181" s="119">
        <v>161038.86259044401</v>
      </c>
      <c r="AE181" s="57">
        <v>6.1616732314727519E-3</v>
      </c>
      <c r="AF181" s="119">
        <v>58108.588091268895</v>
      </c>
      <c r="AG181" s="57">
        <v>1.6108143614884232E-2</v>
      </c>
      <c r="AH181" s="119">
        <v>668335.86014480272</v>
      </c>
      <c r="AI181" s="57">
        <v>5.3180237749192285E-3</v>
      </c>
    </row>
    <row r="182" spans="1:35" x14ac:dyDescent="0.3">
      <c r="A182" s="112" t="s">
        <v>183</v>
      </c>
      <c r="B182" s="119">
        <v>0</v>
      </c>
      <c r="C182" s="57"/>
      <c r="D182" s="119">
        <v>0</v>
      </c>
      <c r="E182" s="57"/>
      <c r="F182" s="119">
        <v>0.82428306920000005</v>
      </c>
      <c r="G182" s="57">
        <v>7.5974022110081212E-8</v>
      </c>
      <c r="H182" s="119">
        <v>0</v>
      </c>
      <c r="I182" s="57"/>
      <c r="J182" s="119">
        <v>0</v>
      </c>
      <c r="K182" s="57"/>
      <c r="L182" s="119">
        <v>0</v>
      </c>
      <c r="M182" s="57"/>
      <c r="N182" s="119">
        <v>0</v>
      </c>
      <c r="O182" s="57"/>
      <c r="P182" s="119">
        <v>0</v>
      </c>
      <c r="Q182" s="57"/>
      <c r="R182" s="119">
        <v>0</v>
      </c>
      <c r="S182" s="57"/>
      <c r="T182" s="119">
        <v>0</v>
      </c>
      <c r="U182" s="57"/>
      <c r="V182" s="119">
        <v>0</v>
      </c>
      <c r="W182" s="57"/>
      <c r="X182" s="119">
        <v>0</v>
      </c>
      <c r="Y182" s="57"/>
      <c r="Z182" s="119">
        <v>0</v>
      </c>
      <c r="AA182" s="57"/>
      <c r="AB182" s="119">
        <v>0</v>
      </c>
      <c r="AC182" s="57"/>
      <c r="AD182" s="119">
        <v>0</v>
      </c>
      <c r="AE182" s="57"/>
      <c r="AF182" s="119">
        <v>0</v>
      </c>
      <c r="AG182" s="57"/>
      <c r="AH182" s="119">
        <v>0.82428306920000005</v>
      </c>
      <c r="AI182" s="57">
        <v>6.558913295957579E-9</v>
      </c>
    </row>
    <row r="183" spans="1:35" x14ac:dyDescent="0.3">
      <c r="A183" s="114" t="s">
        <v>79</v>
      </c>
      <c r="B183" s="119">
        <v>0</v>
      </c>
      <c r="C183" s="57"/>
      <c r="D183" s="119">
        <v>0</v>
      </c>
      <c r="E183" s="57"/>
      <c r="F183" s="119">
        <v>0.82428306920000005</v>
      </c>
      <c r="G183" s="57">
        <v>7.5974022110081212E-8</v>
      </c>
      <c r="H183" s="119">
        <v>0</v>
      </c>
      <c r="I183" s="57"/>
      <c r="J183" s="119">
        <v>0</v>
      </c>
      <c r="K183" s="57"/>
      <c r="L183" s="119">
        <v>0</v>
      </c>
      <c r="M183" s="57"/>
      <c r="N183" s="119">
        <v>0</v>
      </c>
      <c r="O183" s="57"/>
      <c r="P183" s="119">
        <v>0</v>
      </c>
      <c r="Q183" s="57"/>
      <c r="R183" s="119">
        <v>0</v>
      </c>
      <c r="S183" s="57"/>
      <c r="T183" s="119">
        <v>0</v>
      </c>
      <c r="U183" s="57"/>
      <c r="V183" s="119">
        <v>0</v>
      </c>
      <c r="W183" s="57"/>
      <c r="X183" s="119">
        <v>0</v>
      </c>
      <c r="Y183" s="57"/>
      <c r="Z183" s="119">
        <v>0</v>
      </c>
      <c r="AA183" s="57"/>
      <c r="AB183" s="119">
        <v>0</v>
      </c>
      <c r="AC183" s="57"/>
      <c r="AD183" s="119">
        <v>0</v>
      </c>
      <c r="AE183" s="57"/>
      <c r="AF183" s="119">
        <v>0</v>
      </c>
      <c r="AG183" s="57"/>
      <c r="AH183" s="119">
        <v>0.82428306920000005</v>
      </c>
      <c r="AI183" s="57">
        <v>6.558913295957579E-9</v>
      </c>
    </row>
    <row r="184" spans="1:35" x14ac:dyDescent="0.3">
      <c r="A184" s="112" t="s">
        <v>1081</v>
      </c>
      <c r="B184" s="119">
        <v>0</v>
      </c>
      <c r="C184" s="57"/>
      <c r="D184" s="119">
        <v>763.79613591359998</v>
      </c>
      <c r="E184" s="57">
        <v>5.5860730279434507E-4</v>
      </c>
      <c r="F184" s="119">
        <v>27461.060225540703</v>
      </c>
      <c r="G184" s="57">
        <v>2.5310809777596985E-3</v>
      </c>
      <c r="H184" s="119">
        <v>5796.4359297516994</v>
      </c>
      <c r="I184" s="57">
        <v>1.5965712551363133E-3</v>
      </c>
      <c r="J184" s="119">
        <v>0</v>
      </c>
      <c r="K184" s="57"/>
      <c r="L184" s="119">
        <v>0</v>
      </c>
      <c r="M184" s="57"/>
      <c r="N184" s="119">
        <v>0</v>
      </c>
      <c r="O184" s="57"/>
      <c r="P184" s="119">
        <v>0</v>
      </c>
      <c r="Q184" s="57"/>
      <c r="R184" s="119">
        <v>0</v>
      </c>
      <c r="S184" s="57"/>
      <c r="T184" s="119">
        <v>0</v>
      </c>
      <c r="U184" s="57"/>
      <c r="V184" s="119">
        <v>0</v>
      </c>
      <c r="W184" s="57"/>
      <c r="X184" s="119">
        <v>0</v>
      </c>
      <c r="Y184" s="57"/>
      <c r="Z184" s="119">
        <v>0</v>
      </c>
      <c r="AA184" s="57"/>
      <c r="AB184" s="119">
        <v>0</v>
      </c>
      <c r="AC184" s="57"/>
      <c r="AD184" s="119">
        <v>0</v>
      </c>
      <c r="AE184" s="57"/>
      <c r="AF184" s="119">
        <v>0</v>
      </c>
      <c r="AG184" s="57"/>
      <c r="AH184" s="119">
        <v>34021.292291206002</v>
      </c>
      <c r="AI184" s="57">
        <v>2.7071125768847725E-4</v>
      </c>
    </row>
    <row r="185" spans="1:35" x14ac:dyDescent="0.3">
      <c r="A185" s="114" t="s">
        <v>79</v>
      </c>
      <c r="B185" s="119">
        <v>0</v>
      </c>
      <c r="C185" s="57"/>
      <c r="D185" s="119">
        <v>763.79613591359998</v>
      </c>
      <c r="E185" s="57">
        <v>5.5860730279434507E-4</v>
      </c>
      <c r="F185" s="119">
        <v>27461.060225540703</v>
      </c>
      <c r="G185" s="57">
        <v>2.5310809777596985E-3</v>
      </c>
      <c r="H185" s="119">
        <v>5796.4359297516994</v>
      </c>
      <c r="I185" s="57">
        <v>1.5965712551363133E-3</v>
      </c>
      <c r="J185" s="119">
        <v>0</v>
      </c>
      <c r="K185" s="57"/>
      <c r="L185" s="119">
        <v>0</v>
      </c>
      <c r="M185" s="57"/>
      <c r="N185" s="119">
        <v>0</v>
      </c>
      <c r="O185" s="57"/>
      <c r="P185" s="119">
        <v>0</v>
      </c>
      <c r="Q185" s="57"/>
      <c r="R185" s="119">
        <v>0</v>
      </c>
      <c r="S185" s="57"/>
      <c r="T185" s="119">
        <v>0</v>
      </c>
      <c r="U185" s="57"/>
      <c r="V185" s="119">
        <v>0</v>
      </c>
      <c r="W185" s="57"/>
      <c r="X185" s="119">
        <v>0</v>
      </c>
      <c r="Y185" s="57"/>
      <c r="Z185" s="119">
        <v>0</v>
      </c>
      <c r="AA185" s="57"/>
      <c r="AB185" s="119">
        <v>0</v>
      </c>
      <c r="AC185" s="57"/>
      <c r="AD185" s="119">
        <v>0</v>
      </c>
      <c r="AE185" s="57"/>
      <c r="AF185" s="119">
        <v>0</v>
      </c>
      <c r="AG185" s="57"/>
      <c r="AH185" s="119">
        <v>34021.292291206002</v>
      </c>
      <c r="AI185" s="57">
        <v>2.7071125768847725E-4</v>
      </c>
    </row>
    <row r="186" spans="1:35" x14ac:dyDescent="0.3">
      <c r="A186" s="112" t="s">
        <v>1082</v>
      </c>
      <c r="B186" s="119">
        <v>0</v>
      </c>
      <c r="C186" s="57"/>
      <c r="D186" s="119">
        <v>0</v>
      </c>
      <c r="E186" s="57"/>
      <c r="F186" s="119">
        <v>0</v>
      </c>
      <c r="G186" s="57"/>
      <c r="H186" s="119">
        <v>0</v>
      </c>
      <c r="I186" s="57"/>
      <c r="J186" s="119">
        <v>0</v>
      </c>
      <c r="K186" s="57"/>
      <c r="L186" s="119">
        <v>0</v>
      </c>
      <c r="M186" s="57"/>
      <c r="N186" s="119">
        <v>0</v>
      </c>
      <c r="O186" s="57"/>
      <c r="P186" s="119">
        <v>0</v>
      </c>
      <c r="Q186" s="57"/>
      <c r="R186" s="119">
        <v>0</v>
      </c>
      <c r="S186" s="57"/>
      <c r="T186" s="119">
        <v>0</v>
      </c>
      <c r="U186" s="57"/>
      <c r="V186" s="119">
        <v>0</v>
      </c>
      <c r="W186" s="57"/>
      <c r="X186" s="119">
        <v>0</v>
      </c>
      <c r="Y186" s="57"/>
      <c r="Z186" s="119">
        <v>0</v>
      </c>
      <c r="AA186" s="57"/>
      <c r="AB186" s="119">
        <v>21823.134425594999</v>
      </c>
      <c r="AC186" s="57">
        <v>3.3845540806732455E-3</v>
      </c>
      <c r="AD186" s="119">
        <v>171127.25639306242</v>
      </c>
      <c r="AE186" s="57">
        <v>6.5476756227106922E-3</v>
      </c>
      <c r="AF186" s="119">
        <v>0</v>
      </c>
      <c r="AG186" s="57"/>
      <c r="AH186" s="119">
        <v>192950.39081865741</v>
      </c>
      <c r="AI186" s="57">
        <v>1.5353280093802796E-3</v>
      </c>
    </row>
    <row r="187" spans="1:35" x14ac:dyDescent="0.3">
      <c r="A187" s="114" t="s">
        <v>79</v>
      </c>
      <c r="B187" s="119">
        <v>0</v>
      </c>
      <c r="C187" s="57"/>
      <c r="D187" s="119">
        <v>0</v>
      </c>
      <c r="E187" s="57"/>
      <c r="F187" s="119">
        <v>0</v>
      </c>
      <c r="G187" s="57"/>
      <c r="H187" s="119">
        <v>0</v>
      </c>
      <c r="I187" s="57"/>
      <c r="J187" s="119">
        <v>0</v>
      </c>
      <c r="K187" s="57"/>
      <c r="L187" s="119">
        <v>0</v>
      </c>
      <c r="M187" s="57"/>
      <c r="N187" s="119">
        <v>0</v>
      </c>
      <c r="O187" s="57"/>
      <c r="P187" s="119">
        <v>0</v>
      </c>
      <c r="Q187" s="57"/>
      <c r="R187" s="119">
        <v>0</v>
      </c>
      <c r="S187" s="57"/>
      <c r="T187" s="119">
        <v>0</v>
      </c>
      <c r="U187" s="57"/>
      <c r="V187" s="119">
        <v>0</v>
      </c>
      <c r="W187" s="57"/>
      <c r="X187" s="119">
        <v>0</v>
      </c>
      <c r="Y187" s="57"/>
      <c r="Z187" s="119">
        <v>0</v>
      </c>
      <c r="AA187" s="57"/>
      <c r="AB187" s="119">
        <v>21823.134425594999</v>
      </c>
      <c r="AC187" s="57">
        <v>3.3845540806732455E-3</v>
      </c>
      <c r="AD187" s="119">
        <v>171127.25639306242</v>
      </c>
      <c r="AE187" s="57">
        <v>6.5476756227106922E-3</v>
      </c>
      <c r="AF187" s="119">
        <v>0</v>
      </c>
      <c r="AG187" s="57"/>
      <c r="AH187" s="119">
        <v>192950.39081865741</v>
      </c>
      <c r="AI187" s="57">
        <v>1.5353280093802796E-3</v>
      </c>
    </row>
    <row r="188" spans="1:35" x14ac:dyDescent="0.3">
      <c r="A188" s="112" t="s">
        <v>1033</v>
      </c>
      <c r="B188" s="119">
        <v>2525.1584166000002</v>
      </c>
      <c r="C188" s="57">
        <v>1.2773839835710069E-2</v>
      </c>
      <c r="D188" s="119">
        <v>5411.4898302600004</v>
      </c>
      <c r="E188" s="57">
        <v>3.9577285037777606E-3</v>
      </c>
      <c r="F188" s="119">
        <v>99382.177180134997</v>
      </c>
      <c r="G188" s="57">
        <v>9.1600373810414616E-3</v>
      </c>
      <c r="H188" s="119">
        <v>81707.401124298791</v>
      </c>
      <c r="I188" s="57">
        <v>2.250549985334455E-2</v>
      </c>
      <c r="J188" s="119">
        <v>0</v>
      </c>
      <c r="K188" s="57"/>
      <c r="L188" s="119">
        <v>28766.884381394801</v>
      </c>
      <c r="M188" s="57">
        <v>3.8146166151037876E-3</v>
      </c>
      <c r="N188" s="119">
        <v>479134.76570830203</v>
      </c>
      <c r="O188" s="57">
        <v>1.539951846983533E-2</v>
      </c>
      <c r="P188" s="119">
        <v>27791.407076575302</v>
      </c>
      <c r="Q188" s="57">
        <v>6.8489754432780074E-3</v>
      </c>
      <c r="R188" s="119">
        <v>0</v>
      </c>
      <c r="S188" s="57"/>
      <c r="T188" s="119">
        <v>30028.3216325947</v>
      </c>
      <c r="U188" s="57">
        <v>6.1510806565454271E-3</v>
      </c>
      <c r="V188" s="119">
        <v>225417.70714200602</v>
      </c>
      <c r="W188" s="57">
        <v>1.3754647370355437E-2</v>
      </c>
      <c r="X188" s="119">
        <v>97673.820684396705</v>
      </c>
      <c r="Y188" s="57">
        <v>2.6124329891016474E-2</v>
      </c>
      <c r="Z188" s="119">
        <v>4019.3845988799999</v>
      </c>
      <c r="AA188" s="57">
        <v>2.4391543346234082E-3</v>
      </c>
      <c r="AB188" s="119">
        <v>32085.726104766498</v>
      </c>
      <c r="AC188" s="57">
        <v>4.9761813817123437E-3</v>
      </c>
      <c r="AD188" s="119">
        <v>321467.95120535599</v>
      </c>
      <c r="AE188" s="57">
        <v>1.2300015274921408E-2</v>
      </c>
      <c r="AF188" s="119">
        <v>79880.122879986593</v>
      </c>
      <c r="AG188" s="57">
        <v>2.2143379035546727E-2</v>
      </c>
      <c r="AH188" s="119">
        <v>1515292.317965552</v>
      </c>
      <c r="AI188" s="57">
        <v>1.205735177990799E-2</v>
      </c>
    </row>
    <row r="189" spans="1:35" x14ac:dyDescent="0.3">
      <c r="A189" s="114" t="s">
        <v>74</v>
      </c>
      <c r="B189" s="119">
        <v>0</v>
      </c>
      <c r="C189" s="57"/>
      <c r="D189" s="119">
        <v>5328.4196107287999</v>
      </c>
      <c r="E189" s="57">
        <v>3.8969745550564137E-3</v>
      </c>
      <c r="F189" s="119">
        <v>99363.637816599003</v>
      </c>
      <c r="G189" s="57">
        <v>9.1583286112415941E-3</v>
      </c>
      <c r="H189" s="119">
        <v>81707.401124298791</v>
      </c>
      <c r="I189" s="57">
        <v>2.250549985334455E-2</v>
      </c>
      <c r="J189" s="119">
        <v>0</v>
      </c>
      <c r="K189" s="57"/>
      <c r="L189" s="119">
        <v>28766.884381394801</v>
      </c>
      <c r="M189" s="57">
        <v>3.8146166151037876E-3</v>
      </c>
      <c r="N189" s="119">
        <v>479134.76570830203</v>
      </c>
      <c r="O189" s="57">
        <v>1.539951846983533E-2</v>
      </c>
      <c r="P189" s="119">
        <v>27791.407076575302</v>
      </c>
      <c r="Q189" s="57">
        <v>6.8489754432780074E-3</v>
      </c>
      <c r="R189" s="119">
        <v>0</v>
      </c>
      <c r="S189" s="57"/>
      <c r="T189" s="119">
        <v>30028.3216325947</v>
      </c>
      <c r="U189" s="57">
        <v>6.1510806565454271E-3</v>
      </c>
      <c r="V189" s="119">
        <v>225417.70714200602</v>
      </c>
      <c r="W189" s="57">
        <v>1.3754647370355437E-2</v>
      </c>
      <c r="X189" s="119">
        <v>97673.820684396705</v>
      </c>
      <c r="Y189" s="57">
        <v>2.6124329891016474E-2</v>
      </c>
      <c r="Z189" s="119">
        <v>0</v>
      </c>
      <c r="AA189" s="57"/>
      <c r="AB189" s="119">
        <v>32085.726104766498</v>
      </c>
      <c r="AC189" s="57">
        <v>4.9761813817123437E-3</v>
      </c>
      <c r="AD189" s="119">
        <v>321467.95120535599</v>
      </c>
      <c r="AE189" s="57">
        <v>1.2300015274921408E-2</v>
      </c>
      <c r="AF189" s="119">
        <v>79880.122879986593</v>
      </c>
      <c r="AG189" s="57">
        <v>2.2143379035546727E-2</v>
      </c>
      <c r="AH189" s="119">
        <v>1508646.1653670052</v>
      </c>
      <c r="AI189" s="57">
        <v>1.2004467594517792E-2</v>
      </c>
    </row>
    <row r="190" spans="1:35" x14ac:dyDescent="0.3">
      <c r="A190" s="114" t="s">
        <v>79</v>
      </c>
      <c r="B190" s="119">
        <v>2525.1584166000002</v>
      </c>
      <c r="C190" s="57">
        <v>1.2773839835710069E-2</v>
      </c>
      <c r="D190" s="119">
        <v>83.070219531199996</v>
      </c>
      <c r="E190" s="57">
        <v>6.0753948721346898E-5</v>
      </c>
      <c r="F190" s="119">
        <v>18.539363536</v>
      </c>
      <c r="G190" s="57">
        <v>1.7087697998673118E-6</v>
      </c>
      <c r="H190" s="119">
        <v>0</v>
      </c>
      <c r="I190" s="57"/>
      <c r="J190" s="119">
        <v>0</v>
      </c>
      <c r="K190" s="57"/>
      <c r="L190" s="119">
        <v>0</v>
      </c>
      <c r="M190" s="57"/>
      <c r="N190" s="119">
        <v>0</v>
      </c>
      <c r="O190" s="57"/>
      <c r="P190" s="119">
        <v>0</v>
      </c>
      <c r="Q190" s="57"/>
      <c r="R190" s="119">
        <v>0</v>
      </c>
      <c r="S190" s="57"/>
      <c r="T190" s="119">
        <v>0</v>
      </c>
      <c r="U190" s="57"/>
      <c r="V190" s="119">
        <v>0</v>
      </c>
      <c r="W190" s="57"/>
      <c r="X190" s="119">
        <v>0</v>
      </c>
      <c r="Y190" s="57"/>
      <c r="Z190" s="119">
        <v>4019.3845988799999</v>
      </c>
      <c r="AA190" s="57">
        <v>2.4391543346234082E-3</v>
      </c>
      <c r="AB190" s="119">
        <v>0</v>
      </c>
      <c r="AC190" s="57"/>
      <c r="AD190" s="119">
        <v>0</v>
      </c>
      <c r="AE190" s="57"/>
      <c r="AF190" s="119">
        <v>0</v>
      </c>
      <c r="AG190" s="57"/>
      <c r="AH190" s="119">
        <v>6646.1525985471999</v>
      </c>
      <c r="AI190" s="57">
        <v>5.2884185390198043E-5</v>
      </c>
    </row>
    <row r="191" spans="1:35" x14ac:dyDescent="0.3">
      <c r="A191" s="112" t="s">
        <v>1083</v>
      </c>
      <c r="B191" s="119">
        <v>0</v>
      </c>
      <c r="C191" s="57"/>
      <c r="D191" s="119">
        <v>205.9431534551</v>
      </c>
      <c r="E191" s="57">
        <v>1.5061787310944016E-4</v>
      </c>
      <c r="F191" s="119">
        <v>308.9147301827</v>
      </c>
      <c r="G191" s="57">
        <v>2.8472615073615806E-5</v>
      </c>
      <c r="H191" s="119">
        <v>0</v>
      </c>
      <c r="I191" s="57"/>
      <c r="J191" s="119">
        <v>0</v>
      </c>
      <c r="K191" s="57"/>
      <c r="L191" s="119">
        <v>0</v>
      </c>
      <c r="M191" s="57"/>
      <c r="N191" s="119">
        <v>0</v>
      </c>
      <c r="O191" s="57"/>
      <c r="P191" s="119">
        <v>0</v>
      </c>
      <c r="Q191" s="57"/>
      <c r="R191" s="119">
        <v>0</v>
      </c>
      <c r="S191" s="57"/>
      <c r="T191" s="119">
        <v>0</v>
      </c>
      <c r="U191" s="57"/>
      <c r="V191" s="119">
        <v>0</v>
      </c>
      <c r="W191" s="57"/>
      <c r="X191" s="119">
        <v>0</v>
      </c>
      <c r="Y191" s="57"/>
      <c r="Z191" s="119">
        <v>0</v>
      </c>
      <c r="AA191" s="57"/>
      <c r="AB191" s="119">
        <v>0</v>
      </c>
      <c r="AC191" s="57"/>
      <c r="AD191" s="119">
        <v>0</v>
      </c>
      <c r="AE191" s="57"/>
      <c r="AF191" s="119">
        <v>0</v>
      </c>
      <c r="AG191" s="57"/>
      <c r="AH191" s="119">
        <v>514.8578836378</v>
      </c>
      <c r="AI191" s="57">
        <v>4.0967822156021861E-6</v>
      </c>
    </row>
    <row r="192" spans="1:35" x14ac:dyDescent="0.3">
      <c r="A192" s="114" t="s">
        <v>79</v>
      </c>
      <c r="B192" s="119">
        <v>0</v>
      </c>
      <c r="C192" s="57"/>
      <c r="D192" s="119">
        <v>205.9431534551</v>
      </c>
      <c r="E192" s="57">
        <v>1.5061787310944016E-4</v>
      </c>
      <c r="F192" s="119">
        <v>308.9147301827</v>
      </c>
      <c r="G192" s="57">
        <v>2.8472615073615806E-5</v>
      </c>
      <c r="H192" s="119">
        <v>0</v>
      </c>
      <c r="I192" s="57"/>
      <c r="J192" s="119">
        <v>0</v>
      </c>
      <c r="K192" s="57"/>
      <c r="L192" s="119">
        <v>0</v>
      </c>
      <c r="M192" s="57"/>
      <c r="N192" s="119">
        <v>0</v>
      </c>
      <c r="O192" s="57"/>
      <c r="P192" s="119">
        <v>0</v>
      </c>
      <c r="Q192" s="57"/>
      <c r="R192" s="119">
        <v>0</v>
      </c>
      <c r="S192" s="57"/>
      <c r="T192" s="119">
        <v>0</v>
      </c>
      <c r="U192" s="57"/>
      <c r="V192" s="119">
        <v>0</v>
      </c>
      <c r="W192" s="57"/>
      <c r="X192" s="119">
        <v>0</v>
      </c>
      <c r="Y192" s="57"/>
      <c r="Z192" s="119">
        <v>0</v>
      </c>
      <c r="AA192" s="57"/>
      <c r="AB192" s="119">
        <v>0</v>
      </c>
      <c r="AC192" s="57"/>
      <c r="AD192" s="119">
        <v>0</v>
      </c>
      <c r="AE192" s="57"/>
      <c r="AF192" s="119">
        <v>0</v>
      </c>
      <c r="AG192" s="57"/>
      <c r="AH192" s="119">
        <v>514.8578836378</v>
      </c>
      <c r="AI192" s="57">
        <v>4.0967822156021861E-6</v>
      </c>
    </row>
    <row r="193" spans="1:35" x14ac:dyDescent="0.3">
      <c r="A193" s="112" t="s">
        <v>184</v>
      </c>
      <c r="B193" s="119">
        <v>0</v>
      </c>
      <c r="C193" s="57"/>
      <c r="D193" s="119">
        <v>318.20482744999998</v>
      </c>
      <c r="E193" s="57">
        <v>2.3272118310126093E-4</v>
      </c>
      <c r="F193" s="119">
        <v>3376.1532192445002</v>
      </c>
      <c r="G193" s="57">
        <v>3.1117943448098127E-4</v>
      </c>
      <c r="H193" s="119">
        <v>318.20482744999998</v>
      </c>
      <c r="I193" s="57">
        <v>8.7646389420894207E-5</v>
      </c>
      <c r="J193" s="119">
        <v>0</v>
      </c>
      <c r="K193" s="57"/>
      <c r="L193" s="119">
        <v>35707.672917129203</v>
      </c>
      <c r="M193" s="57">
        <v>4.7349959971497001E-3</v>
      </c>
      <c r="N193" s="119">
        <v>141876.07718616701</v>
      </c>
      <c r="O193" s="57">
        <v>4.5599347561981864E-3</v>
      </c>
      <c r="P193" s="119">
        <v>0</v>
      </c>
      <c r="Q193" s="57"/>
      <c r="R193" s="119">
        <v>0</v>
      </c>
      <c r="S193" s="57"/>
      <c r="T193" s="119">
        <v>15621.947798830301</v>
      </c>
      <c r="U193" s="57">
        <v>3.2000410178983528E-3</v>
      </c>
      <c r="V193" s="119">
        <v>109354.907411122</v>
      </c>
      <c r="W193" s="57">
        <v>6.6726709659516324E-3</v>
      </c>
      <c r="X193" s="119">
        <v>0</v>
      </c>
      <c r="Y193" s="57"/>
      <c r="Z193" s="119">
        <v>0</v>
      </c>
      <c r="AA193" s="57"/>
      <c r="AB193" s="119">
        <v>48480.831151247396</v>
      </c>
      <c r="AC193" s="57">
        <v>7.5189013506207752E-3</v>
      </c>
      <c r="AD193" s="119">
        <v>166159.0264548182</v>
      </c>
      <c r="AE193" s="57">
        <v>6.3575810770472949E-3</v>
      </c>
      <c r="AF193" s="119">
        <v>23648.996542039797</v>
      </c>
      <c r="AG193" s="57">
        <v>6.5556821316798772E-3</v>
      </c>
      <c r="AH193" s="119">
        <v>544862.02233549836</v>
      </c>
      <c r="AI193" s="57">
        <v>4.3355285293279876E-3</v>
      </c>
    </row>
    <row r="194" spans="1:35" x14ac:dyDescent="0.3">
      <c r="A194" s="114" t="s">
        <v>79</v>
      </c>
      <c r="B194" s="119">
        <v>0</v>
      </c>
      <c r="C194" s="57"/>
      <c r="D194" s="119">
        <v>318.20482744999998</v>
      </c>
      <c r="E194" s="57">
        <v>2.3272118310126093E-4</v>
      </c>
      <c r="F194" s="119">
        <v>3376.1532192445002</v>
      </c>
      <c r="G194" s="57">
        <v>3.1117943448098127E-4</v>
      </c>
      <c r="H194" s="119">
        <v>318.20482744999998</v>
      </c>
      <c r="I194" s="57">
        <v>8.7646389420894207E-5</v>
      </c>
      <c r="J194" s="119">
        <v>0</v>
      </c>
      <c r="K194" s="57"/>
      <c r="L194" s="119">
        <v>35707.672917129203</v>
      </c>
      <c r="M194" s="57">
        <v>4.7349959971497001E-3</v>
      </c>
      <c r="N194" s="119">
        <v>141876.07718616701</v>
      </c>
      <c r="O194" s="57">
        <v>4.5599347561981864E-3</v>
      </c>
      <c r="P194" s="119">
        <v>0</v>
      </c>
      <c r="Q194" s="57"/>
      <c r="R194" s="119">
        <v>0</v>
      </c>
      <c r="S194" s="57"/>
      <c r="T194" s="119">
        <v>15621.947798830301</v>
      </c>
      <c r="U194" s="57">
        <v>3.2000410178983528E-3</v>
      </c>
      <c r="V194" s="119">
        <v>109354.907411122</v>
      </c>
      <c r="W194" s="57">
        <v>6.6726709659516324E-3</v>
      </c>
      <c r="X194" s="119">
        <v>0</v>
      </c>
      <c r="Y194" s="57"/>
      <c r="Z194" s="119">
        <v>0</v>
      </c>
      <c r="AA194" s="57"/>
      <c r="AB194" s="119">
        <v>48480.831151247396</v>
      </c>
      <c r="AC194" s="57">
        <v>7.5189013506207752E-3</v>
      </c>
      <c r="AD194" s="119">
        <v>166159.0264548182</v>
      </c>
      <c r="AE194" s="57">
        <v>6.3575810770472949E-3</v>
      </c>
      <c r="AF194" s="119">
        <v>23648.996542039797</v>
      </c>
      <c r="AG194" s="57">
        <v>6.5556821316798772E-3</v>
      </c>
      <c r="AH194" s="119">
        <v>544862.02233549836</v>
      </c>
      <c r="AI194" s="57">
        <v>4.3355285293279876E-3</v>
      </c>
    </row>
    <row r="195" spans="1:35" x14ac:dyDescent="0.3">
      <c r="A195" s="112" t="s">
        <v>185</v>
      </c>
      <c r="B195" s="119">
        <v>0</v>
      </c>
      <c r="C195" s="57"/>
      <c r="D195" s="119">
        <v>0</v>
      </c>
      <c r="E195" s="57"/>
      <c r="F195" s="119">
        <v>0</v>
      </c>
      <c r="G195" s="57"/>
      <c r="H195" s="119">
        <v>0</v>
      </c>
      <c r="I195" s="57"/>
      <c r="J195" s="119">
        <v>0</v>
      </c>
      <c r="K195" s="57"/>
      <c r="L195" s="119">
        <v>53187.161756250003</v>
      </c>
      <c r="M195" s="57">
        <v>7.0528538390074585E-3</v>
      </c>
      <c r="N195" s="119">
        <v>46910.940299999995</v>
      </c>
      <c r="O195" s="57">
        <v>1.5077300652964812E-3</v>
      </c>
      <c r="P195" s="119">
        <v>0</v>
      </c>
      <c r="Q195" s="57"/>
      <c r="R195" s="119">
        <v>0</v>
      </c>
      <c r="S195" s="57"/>
      <c r="T195" s="119">
        <v>0</v>
      </c>
      <c r="U195" s="57"/>
      <c r="V195" s="119">
        <v>0</v>
      </c>
      <c r="W195" s="57"/>
      <c r="X195" s="119">
        <v>0</v>
      </c>
      <c r="Y195" s="57"/>
      <c r="Z195" s="119">
        <v>0</v>
      </c>
      <c r="AA195" s="57"/>
      <c r="AB195" s="119">
        <v>444.82273125</v>
      </c>
      <c r="AC195" s="57">
        <v>6.8987642236335546E-5</v>
      </c>
      <c r="AD195" s="119">
        <v>4279.3894874999996</v>
      </c>
      <c r="AE195" s="57">
        <v>1.6373811406774884E-4</v>
      </c>
      <c r="AF195" s="119">
        <v>0</v>
      </c>
      <c r="AG195" s="57"/>
      <c r="AH195" s="119">
        <v>104822.31427500001</v>
      </c>
      <c r="AI195" s="57">
        <v>8.3408297040312601E-4</v>
      </c>
    </row>
    <row r="196" spans="1:35" x14ac:dyDescent="0.3">
      <c r="A196" s="114" t="s">
        <v>79</v>
      </c>
      <c r="B196" s="119">
        <v>0</v>
      </c>
      <c r="C196" s="57"/>
      <c r="D196" s="119">
        <v>0</v>
      </c>
      <c r="E196" s="57"/>
      <c r="F196" s="119">
        <v>0</v>
      </c>
      <c r="G196" s="57"/>
      <c r="H196" s="119">
        <v>0</v>
      </c>
      <c r="I196" s="57"/>
      <c r="J196" s="119">
        <v>0</v>
      </c>
      <c r="K196" s="57"/>
      <c r="L196" s="119">
        <v>53187.161756250003</v>
      </c>
      <c r="M196" s="57">
        <v>7.0528538390074585E-3</v>
      </c>
      <c r="N196" s="119">
        <v>46910.940299999995</v>
      </c>
      <c r="O196" s="57">
        <v>1.5077300652964812E-3</v>
      </c>
      <c r="P196" s="119">
        <v>0</v>
      </c>
      <c r="Q196" s="57"/>
      <c r="R196" s="119">
        <v>0</v>
      </c>
      <c r="S196" s="57"/>
      <c r="T196" s="119">
        <v>0</v>
      </c>
      <c r="U196" s="57"/>
      <c r="V196" s="119">
        <v>0</v>
      </c>
      <c r="W196" s="57"/>
      <c r="X196" s="119">
        <v>0</v>
      </c>
      <c r="Y196" s="57"/>
      <c r="Z196" s="119">
        <v>0</v>
      </c>
      <c r="AA196" s="57"/>
      <c r="AB196" s="119">
        <v>444.82273125</v>
      </c>
      <c r="AC196" s="57">
        <v>6.8987642236335546E-5</v>
      </c>
      <c r="AD196" s="119">
        <v>4279.3894874999996</v>
      </c>
      <c r="AE196" s="57">
        <v>1.6373811406774884E-4</v>
      </c>
      <c r="AF196" s="119">
        <v>0</v>
      </c>
      <c r="AG196" s="57"/>
      <c r="AH196" s="119">
        <v>104822.31427500001</v>
      </c>
      <c r="AI196" s="57">
        <v>8.3408297040312601E-4</v>
      </c>
    </row>
    <row r="197" spans="1:35" x14ac:dyDescent="0.3">
      <c r="A197" s="112" t="s">
        <v>196</v>
      </c>
      <c r="B197" s="119">
        <v>0</v>
      </c>
      <c r="C197" s="57"/>
      <c r="D197" s="119">
        <v>0</v>
      </c>
      <c r="E197" s="57"/>
      <c r="F197" s="119">
        <v>0</v>
      </c>
      <c r="G197" s="57"/>
      <c r="H197" s="119">
        <v>0</v>
      </c>
      <c r="I197" s="57"/>
      <c r="J197" s="119">
        <v>0</v>
      </c>
      <c r="K197" s="57"/>
      <c r="L197" s="119">
        <v>72332.684642399996</v>
      </c>
      <c r="M197" s="57">
        <v>9.5916351939181813E-3</v>
      </c>
      <c r="N197" s="119">
        <v>126383.4819576</v>
      </c>
      <c r="O197" s="57">
        <v>4.0619986358348247E-3</v>
      </c>
      <c r="P197" s="119">
        <v>0</v>
      </c>
      <c r="Q197" s="57"/>
      <c r="R197" s="119">
        <v>0</v>
      </c>
      <c r="S197" s="57"/>
      <c r="T197" s="119">
        <v>68745.857835269999</v>
      </c>
      <c r="U197" s="57">
        <v>1.4082082958947325E-2</v>
      </c>
      <c r="V197" s="119">
        <v>116060.17710273001</v>
      </c>
      <c r="W197" s="57">
        <v>7.0818163756026101E-3</v>
      </c>
      <c r="X197" s="119">
        <v>0</v>
      </c>
      <c r="Y197" s="57"/>
      <c r="Z197" s="119">
        <v>0</v>
      </c>
      <c r="AA197" s="57"/>
      <c r="AB197" s="119">
        <v>124197.604125</v>
      </c>
      <c r="AC197" s="57">
        <v>1.9261830113556123E-2</v>
      </c>
      <c r="AD197" s="119">
        <v>124773.88100814</v>
      </c>
      <c r="AE197" s="57">
        <v>4.7741015443587961E-3</v>
      </c>
      <c r="AF197" s="119">
        <v>0</v>
      </c>
      <c r="AG197" s="57"/>
      <c r="AH197" s="119">
        <v>632493.68667113991</v>
      </c>
      <c r="AI197" s="57">
        <v>5.0328235604096853E-3</v>
      </c>
    </row>
    <row r="198" spans="1:35" x14ac:dyDescent="0.3">
      <c r="A198" s="114" t="s">
        <v>79</v>
      </c>
      <c r="B198" s="119">
        <v>0</v>
      </c>
      <c r="C198" s="57"/>
      <c r="D198" s="119">
        <v>0</v>
      </c>
      <c r="E198" s="57"/>
      <c r="F198" s="119">
        <v>0</v>
      </c>
      <c r="G198" s="57"/>
      <c r="H198" s="119">
        <v>0</v>
      </c>
      <c r="I198" s="57"/>
      <c r="J198" s="119">
        <v>0</v>
      </c>
      <c r="K198" s="57"/>
      <c r="L198" s="119">
        <v>72332.684642399996</v>
      </c>
      <c r="M198" s="57">
        <v>9.5916351939181813E-3</v>
      </c>
      <c r="N198" s="119">
        <v>126383.4819576</v>
      </c>
      <c r="O198" s="57">
        <v>4.0619986358348247E-3</v>
      </c>
      <c r="P198" s="119">
        <v>0</v>
      </c>
      <c r="Q198" s="57"/>
      <c r="R198" s="119">
        <v>0</v>
      </c>
      <c r="S198" s="57"/>
      <c r="T198" s="119">
        <v>68745.857835269999</v>
      </c>
      <c r="U198" s="57">
        <v>1.4082082958947325E-2</v>
      </c>
      <c r="V198" s="119">
        <v>116060.17710273001</v>
      </c>
      <c r="W198" s="57">
        <v>7.0818163756026101E-3</v>
      </c>
      <c r="X198" s="119">
        <v>0</v>
      </c>
      <c r="Y198" s="57"/>
      <c r="Z198" s="119">
        <v>0</v>
      </c>
      <c r="AA198" s="57"/>
      <c r="AB198" s="119">
        <v>124197.604125</v>
      </c>
      <c r="AC198" s="57">
        <v>1.9261830113556123E-2</v>
      </c>
      <c r="AD198" s="119">
        <v>124773.88100814</v>
      </c>
      <c r="AE198" s="57">
        <v>4.7741015443587961E-3</v>
      </c>
      <c r="AF198" s="119">
        <v>0</v>
      </c>
      <c r="AG198" s="57"/>
      <c r="AH198" s="119">
        <v>632493.68667113991</v>
      </c>
      <c r="AI198" s="57">
        <v>5.0328235604096853E-3</v>
      </c>
    </row>
    <row r="199" spans="1:35" x14ac:dyDescent="0.3">
      <c r="A199" s="112" t="s">
        <v>1084</v>
      </c>
      <c r="B199" s="119">
        <v>0</v>
      </c>
      <c r="C199" s="57"/>
      <c r="D199" s="119">
        <v>6648.5027728302002</v>
      </c>
      <c r="E199" s="57">
        <v>4.8624260151684199E-3</v>
      </c>
      <c r="F199" s="119">
        <v>38971.213150794094</v>
      </c>
      <c r="G199" s="57">
        <v>3.5919697009532108E-3</v>
      </c>
      <c r="H199" s="119">
        <v>140255.833141273</v>
      </c>
      <c r="I199" s="57">
        <v>3.8632089489539813E-2</v>
      </c>
      <c r="J199" s="119">
        <v>0</v>
      </c>
      <c r="K199" s="57"/>
      <c r="L199" s="119">
        <v>33809.733221328599</v>
      </c>
      <c r="M199" s="57">
        <v>4.483320765237951E-3</v>
      </c>
      <c r="N199" s="119">
        <v>64922.6158827006</v>
      </c>
      <c r="O199" s="57">
        <v>2.0866300964775706E-3</v>
      </c>
      <c r="P199" s="119">
        <v>162974.73419981301</v>
      </c>
      <c r="Q199" s="57">
        <v>4.0163851701848725E-2</v>
      </c>
      <c r="R199" s="119">
        <v>0</v>
      </c>
      <c r="S199" s="57"/>
      <c r="T199" s="119">
        <v>23312.787653601601</v>
      </c>
      <c r="U199" s="57">
        <v>4.7754529520745975E-3</v>
      </c>
      <c r="V199" s="119">
        <v>221017.49100262599</v>
      </c>
      <c r="W199" s="57">
        <v>1.3486152840276704E-2</v>
      </c>
      <c r="X199" s="119">
        <v>161288.35573485299</v>
      </c>
      <c r="Y199" s="57">
        <v>4.3138992447236471E-2</v>
      </c>
      <c r="Z199" s="119">
        <v>0</v>
      </c>
      <c r="AA199" s="57"/>
      <c r="AB199" s="119">
        <v>12077.9524062328</v>
      </c>
      <c r="AC199" s="57">
        <v>1.8731719424661855E-3</v>
      </c>
      <c r="AD199" s="119">
        <v>15548.441159320399</v>
      </c>
      <c r="AE199" s="57">
        <v>5.949148680102431E-4</v>
      </c>
      <c r="AF199" s="119">
        <v>96945.211724033506</v>
      </c>
      <c r="AG199" s="57">
        <v>2.6873951760337633E-2</v>
      </c>
      <c r="AH199" s="119">
        <v>977772.87204940687</v>
      </c>
      <c r="AI199" s="57">
        <v>7.7802489588142121E-3</v>
      </c>
    </row>
    <row r="200" spans="1:35" x14ac:dyDescent="0.3">
      <c r="A200" s="114" t="s">
        <v>74</v>
      </c>
      <c r="B200" s="119">
        <v>0</v>
      </c>
      <c r="C200" s="57"/>
      <c r="D200" s="119">
        <v>6648.5027728302002</v>
      </c>
      <c r="E200" s="57">
        <v>4.8624260151684199E-3</v>
      </c>
      <c r="F200" s="119">
        <v>38971.213150794094</v>
      </c>
      <c r="G200" s="57">
        <v>3.5919697009532108E-3</v>
      </c>
      <c r="H200" s="119">
        <v>140255.833141273</v>
      </c>
      <c r="I200" s="57">
        <v>3.8632089489539813E-2</v>
      </c>
      <c r="J200" s="119">
        <v>0</v>
      </c>
      <c r="K200" s="57"/>
      <c r="L200" s="119">
        <v>33809.733221328599</v>
      </c>
      <c r="M200" s="57">
        <v>4.483320765237951E-3</v>
      </c>
      <c r="N200" s="119">
        <v>64922.6158827006</v>
      </c>
      <c r="O200" s="57">
        <v>2.0866300964775706E-3</v>
      </c>
      <c r="P200" s="119">
        <v>162974.73419981301</v>
      </c>
      <c r="Q200" s="57">
        <v>4.0163851701848725E-2</v>
      </c>
      <c r="R200" s="119">
        <v>0</v>
      </c>
      <c r="S200" s="57"/>
      <c r="T200" s="119">
        <v>23312.787653601601</v>
      </c>
      <c r="U200" s="57">
        <v>4.7754529520745975E-3</v>
      </c>
      <c r="V200" s="119">
        <v>221017.49100262599</v>
      </c>
      <c r="W200" s="57">
        <v>1.3486152840276704E-2</v>
      </c>
      <c r="X200" s="119">
        <v>161288.35573485299</v>
      </c>
      <c r="Y200" s="57">
        <v>4.3138992447236471E-2</v>
      </c>
      <c r="Z200" s="119">
        <v>0</v>
      </c>
      <c r="AA200" s="57"/>
      <c r="AB200" s="119">
        <v>12077.9524062328</v>
      </c>
      <c r="AC200" s="57">
        <v>1.8731719424661855E-3</v>
      </c>
      <c r="AD200" s="119">
        <v>15548.441159320399</v>
      </c>
      <c r="AE200" s="57">
        <v>5.949148680102431E-4</v>
      </c>
      <c r="AF200" s="119">
        <v>96945.211724033506</v>
      </c>
      <c r="AG200" s="57">
        <v>2.6873951760337633E-2</v>
      </c>
      <c r="AH200" s="119">
        <v>977772.87204940687</v>
      </c>
      <c r="AI200" s="57">
        <v>7.7802489588142121E-3</v>
      </c>
    </row>
    <row r="201" spans="1:35" x14ac:dyDescent="0.3">
      <c r="A201" s="112" t="s">
        <v>1085</v>
      </c>
      <c r="B201" s="119">
        <v>0</v>
      </c>
      <c r="C201" s="57"/>
      <c r="D201" s="119">
        <v>11226.319827360001</v>
      </c>
      <c r="E201" s="57">
        <v>8.2104424783023908E-3</v>
      </c>
      <c r="F201" s="119">
        <v>22136.864620768501</v>
      </c>
      <c r="G201" s="57">
        <v>2.0403508272691098E-3</v>
      </c>
      <c r="H201" s="119">
        <v>379.99933786650001</v>
      </c>
      <c r="I201" s="57">
        <v>1.0466707941934844E-4</v>
      </c>
      <c r="J201" s="119">
        <v>0</v>
      </c>
      <c r="K201" s="57"/>
      <c r="L201" s="119">
        <v>104779.75706736749</v>
      </c>
      <c r="M201" s="57">
        <v>1.3894261086342187E-2</v>
      </c>
      <c r="N201" s="119">
        <v>183233.90754298048</v>
      </c>
      <c r="O201" s="57">
        <v>5.8891863948484398E-3</v>
      </c>
      <c r="P201" s="119">
        <v>0</v>
      </c>
      <c r="Q201" s="57"/>
      <c r="R201" s="119">
        <v>0</v>
      </c>
      <c r="S201" s="57"/>
      <c r="T201" s="119">
        <v>72103.852502940907</v>
      </c>
      <c r="U201" s="57">
        <v>1.4769943449380882E-2</v>
      </c>
      <c r="V201" s="119">
        <v>91584.134636725401</v>
      </c>
      <c r="W201" s="57">
        <v>5.5883253033610957E-3</v>
      </c>
      <c r="X201" s="119">
        <v>19939.705075409598</v>
      </c>
      <c r="Y201" s="57">
        <v>5.333173512304213E-3</v>
      </c>
      <c r="Z201" s="119">
        <v>0</v>
      </c>
      <c r="AA201" s="57"/>
      <c r="AB201" s="119">
        <v>105603.4666228532</v>
      </c>
      <c r="AC201" s="57">
        <v>1.6378061781648665E-2</v>
      </c>
      <c r="AD201" s="119">
        <v>469809.73645889229</v>
      </c>
      <c r="AE201" s="57">
        <v>1.7975872596580313E-2</v>
      </c>
      <c r="AF201" s="119">
        <v>0</v>
      </c>
      <c r="AG201" s="57"/>
      <c r="AH201" s="119">
        <v>1080797.7436931643</v>
      </c>
      <c r="AI201" s="57">
        <v>8.6000294755903105E-3</v>
      </c>
    </row>
    <row r="202" spans="1:35" x14ac:dyDescent="0.3">
      <c r="A202" s="114" t="s">
        <v>79</v>
      </c>
      <c r="B202" s="119">
        <v>0</v>
      </c>
      <c r="C202" s="57"/>
      <c r="D202" s="119">
        <v>11226.319827360001</v>
      </c>
      <c r="E202" s="57">
        <v>8.2104424783023908E-3</v>
      </c>
      <c r="F202" s="119">
        <v>22136.864620768501</v>
      </c>
      <c r="G202" s="57">
        <v>2.0403508272691098E-3</v>
      </c>
      <c r="H202" s="119">
        <v>379.99933786650001</v>
      </c>
      <c r="I202" s="57">
        <v>1.0466707941934844E-4</v>
      </c>
      <c r="J202" s="119">
        <v>0</v>
      </c>
      <c r="K202" s="57"/>
      <c r="L202" s="119">
        <v>104779.75706736749</v>
      </c>
      <c r="M202" s="57">
        <v>1.3894261086342187E-2</v>
      </c>
      <c r="N202" s="119">
        <v>183233.90754298048</v>
      </c>
      <c r="O202" s="57">
        <v>5.8891863948484398E-3</v>
      </c>
      <c r="P202" s="119">
        <v>0</v>
      </c>
      <c r="Q202" s="57"/>
      <c r="R202" s="119">
        <v>0</v>
      </c>
      <c r="S202" s="57"/>
      <c r="T202" s="119">
        <v>72103.852502940907</v>
      </c>
      <c r="U202" s="57">
        <v>1.4769943449380882E-2</v>
      </c>
      <c r="V202" s="119">
        <v>91584.134636725401</v>
      </c>
      <c r="W202" s="57">
        <v>5.5883253033610957E-3</v>
      </c>
      <c r="X202" s="119">
        <v>19939.705075409598</v>
      </c>
      <c r="Y202" s="57">
        <v>5.333173512304213E-3</v>
      </c>
      <c r="Z202" s="119">
        <v>0</v>
      </c>
      <c r="AA202" s="57"/>
      <c r="AB202" s="119">
        <v>105603.4666228532</v>
      </c>
      <c r="AC202" s="57">
        <v>1.6378061781648665E-2</v>
      </c>
      <c r="AD202" s="119">
        <v>469809.73645889229</v>
      </c>
      <c r="AE202" s="57">
        <v>1.7975872596580313E-2</v>
      </c>
      <c r="AF202" s="119">
        <v>0</v>
      </c>
      <c r="AG202" s="57"/>
      <c r="AH202" s="119">
        <v>1080797.7436931643</v>
      </c>
      <c r="AI202" s="57">
        <v>8.6000294755903105E-3</v>
      </c>
    </row>
    <row r="203" spans="1:35" x14ac:dyDescent="0.3">
      <c r="A203" s="112" t="s">
        <v>1086</v>
      </c>
      <c r="B203" s="119">
        <v>0</v>
      </c>
      <c r="C203" s="57"/>
      <c r="D203" s="119">
        <v>107.52072435469999</v>
      </c>
      <c r="E203" s="57">
        <v>7.8635985444507891E-5</v>
      </c>
      <c r="F203" s="119">
        <v>25894.787947205899</v>
      </c>
      <c r="G203" s="57">
        <v>2.3867179438081389E-3</v>
      </c>
      <c r="H203" s="119">
        <v>63445.747591701205</v>
      </c>
      <c r="I203" s="57">
        <v>1.7475507034524107E-2</v>
      </c>
      <c r="J203" s="119">
        <v>0</v>
      </c>
      <c r="K203" s="57"/>
      <c r="L203" s="119">
        <v>19747.294929308198</v>
      </c>
      <c r="M203" s="57">
        <v>2.6185790001441037E-3</v>
      </c>
      <c r="N203" s="119">
        <v>165824.70137672001</v>
      </c>
      <c r="O203" s="57">
        <v>5.3296498905286618E-3</v>
      </c>
      <c r="P203" s="119">
        <v>77616.818431954904</v>
      </c>
      <c r="Q203" s="57">
        <v>1.9128059330032841E-2</v>
      </c>
      <c r="R203" s="119">
        <v>0</v>
      </c>
      <c r="S203" s="57"/>
      <c r="T203" s="119">
        <v>4305.6245177213004</v>
      </c>
      <c r="U203" s="57">
        <v>8.8197548998394546E-4</v>
      </c>
      <c r="V203" s="119">
        <v>37941.650910709701</v>
      </c>
      <c r="W203" s="57">
        <v>2.3151421223407843E-3</v>
      </c>
      <c r="X203" s="119">
        <v>70892.199415978102</v>
      </c>
      <c r="Y203" s="57">
        <v>1.8961183163162514E-2</v>
      </c>
      <c r="Z203" s="119">
        <v>0</v>
      </c>
      <c r="AA203" s="57"/>
      <c r="AB203" s="119">
        <v>1007.6509384591</v>
      </c>
      <c r="AC203" s="57">
        <v>1.5627677624787336E-4</v>
      </c>
      <c r="AD203" s="119">
        <v>38966.527516251903</v>
      </c>
      <c r="AE203" s="57">
        <v>1.4909383092884759E-3</v>
      </c>
      <c r="AF203" s="119">
        <v>45627.132796787599</v>
      </c>
      <c r="AG203" s="57">
        <v>1.2648189053770549E-2</v>
      </c>
      <c r="AH203" s="119">
        <v>551377.65709715255</v>
      </c>
      <c r="AI203" s="57">
        <v>4.3873741695778764E-3</v>
      </c>
    </row>
    <row r="204" spans="1:35" x14ac:dyDescent="0.3">
      <c r="A204" s="114" t="s">
        <v>74</v>
      </c>
      <c r="B204" s="119">
        <v>0</v>
      </c>
      <c r="C204" s="57"/>
      <c r="D204" s="119">
        <v>107.52072435469999</v>
      </c>
      <c r="E204" s="57">
        <v>7.8635985444507891E-5</v>
      </c>
      <c r="F204" s="119">
        <v>25894.787947205899</v>
      </c>
      <c r="G204" s="57">
        <v>2.3867179438081389E-3</v>
      </c>
      <c r="H204" s="119">
        <v>63445.747591701205</v>
      </c>
      <c r="I204" s="57">
        <v>1.7475507034524107E-2</v>
      </c>
      <c r="J204" s="119">
        <v>0</v>
      </c>
      <c r="K204" s="57"/>
      <c r="L204" s="119">
        <v>19747.294929308198</v>
      </c>
      <c r="M204" s="57">
        <v>2.6185790001441037E-3</v>
      </c>
      <c r="N204" s="119">
        <v>165824.70137672001</v>
      </c>
      <c r="O204" s="57">
        <v>5.3296498905286618E-3</v>
      </c>
      <c r="P204" s="119">
        <v>77616.818431954904</v>
      </c>
      <c r="Q204" s="57">
        <v>1.9128059330032841E-2</v>
      </c>
      <c r="R204" s="119">
        <v>0</v>
      </c>
      <c r="S204" s="57"/>
      <c r="T204" s="119">
        <v>4305.6245177213004</v>
      </c>
      <c r="U204" s="57">
        <v>8.8197548998394546E-4</v>
      </c>
      <c r="V204" s="119">
        <v>37941.650910709701</v>
      </c>
      <c r="W204" s="57">
        <v>2.3151421223407843E-3</v>
      </c>
      <c r="X204" s="119">
        <v>70892.199415978102</v>
      </c>
      <c r="Y204" s="57">
        <v>1.8961183163162514E-2</v>
      </c>
      <c r="Z204" s="119">
        <v>0</v>
      </c>
      <c r="AA204" s="57"/>
      <c r="AB204" s="119">
        <v>1007.6509384591</v>
      </c>
      <c r="AC204" s="57">
        <v>1.5627677624787336E-4</v>
      </c>
      <c r="AD204" s="119">
        <v>38966.527516251903</v>
      </c>
      <c r="AE204" s="57">
        <v>1.4909383092884759E-3</v>
      </c>
      <c r="AF204" s="119">
        <v>45627.132796787599</v>
      </c>
      <c r="AG204" s="57">
        <v>1.2648189053770549E-2</v>
      </c>
      <c r="AH204" s="119">
        <v>551377.65709715255</v>
      </c>
      <c r="AI204" s="57">
        <v>4.3873741695778764E-3</v>
      </c>
    </row>
    <row r="205" spans="1:35" x14ac:dyDescent="0.3">
      <c r="A205" s="112" t="s">
        <v>1087</v>
      </c>
      <c r="B205" s="119">
        <v>0</v>
      </c>
      <c r="C205" s="57"/>
      <c r="D205" s="119">
        <v>1140.1976276769999</v>
      </c>
      <c r="E205" s="57">
        <v>8.3389099721919513E-4</v>
      </c>
      <c r="F205" s="119">
        <v>24897.6263568664</v>
      </c>
      <c r="G205" s="57">
        <v>2.2948097395242592E-3</v>
      </c>
      <c r="H205" s="119">
        <v>25253.960502284001</v>
      </c>
      <c r="I205" s="57">
        <v>6.9559549876749205E-3</v>
      </c>
      <c r="J205" s="119">
        <v>0</v>
      </c>
      <c r="K205" s="57"/>
      <c r="L205" s="119">
        <v>0</v>
      </c>
      <c r="M205" s="57"/>
      <c r="N205" s="119">
        <v>0</v>
      </c>
      <c r="O205" s="57"/>
      <c r="P205" s="119">
        <v>0</v>
      </c>
      <c r="Q205" s="57"/>
      <c r="R205" s="119">
        <v>0</v>
      </c>
      <c r="S205" s="57"/>
      <c r="T205" s="119">
        <v>0</v>
      </c>
      <c r="U205" s="57"/>
      <c r="V205" s="119">
        <v>0</v>
      </c>
      <c r="W205" s="57"/>
      <c r="X205" s="119">
        <v>0</v>
      </c>
      <c r="Y205" s="57"/>
      <c r="Z205" s="119">
        <v>0</v>
      </c>
      <c r="AA205" s="57"/>
      <c r="AB205" s="119">
        <v>0</v>
      </c>
      <c r="AC205" s="57"/>
      <c r="AD205" s="119">
        <v>0</v>
      </c>
      <c r="AE205" s="57"/>
      <c r="AF205" s="119">
        <v>0</v>
      </c>
      <c r="AG205" s="57"/>
      <c r="AH205" s="119">
        <v>51291.784486827404</v>
      </c>
      <c r="AI205" s="57">
        <v>4.0813451084292015E-4</v>
      </c>
    </row>
    <row r="206" spans="1:35" x14ac:dyDescent="0.3">
      <c r="A206" s="114" t="s">
        <v>81</v>
      </c>
      <c r="B206" s="119">
        <v>0</v>
      </c>
      <c r="C206" s="57"/>
      <c r="D206" s="119">
        <v>1140.1976276769999</v>
      </c>
      <c r="E206" s="57">
        <v>8.3389099721919513E-4</v>
      </c>
      <c r="F206" s="119">
        <v>24897.6263568664</v>
      </c>
      <c r="G206" s="57">
        <v>2.2948097395242592E-3</v>
      </c>
      <c r="H206" s="119">
        <v>25253.960502284001</v>
      </c>
      <c r="I206" s="57">
        <v>6.9559549876749205E-3</v>
      </c>
      <c r="J206" s="119">
        <v>0</v>
      </c>
      <c r="K206" s="57"/>
      <c r="L206" s="119">
        <v>0</v>
      </c>
      <c r="M206" s="57"/>
      <c r="N206" s="119">
        <v>0</v>
      </c>
      <c r="O206" s="57"/>
      <c r="P206" s="119">
        <v>0</v>
      </c>
      <c r="Q206" s="57"/>
      <c r="R206" s="119">
        <v>0</v>
      </c>
      <c r="S206" s="57"/>
      <c r="T206" s="119">
        <v>0</v>
      </c>
      <c r="U206" s="57"/>
      <c r="V206" s="119">
        <v>0</v>
      </c>
      <c r="W206" s="57"/>
      <c r="X206" s="119">
        <v>0</v>
      </c>
      <c r="Y206" s="57"/>
      <c r="Z206" s="119">
        <v>0</v>
      </c>
      <c r="AA206" s="57"/>
      <c r="AB206" s="119">
        <v>0</v>
      </c>
      <c r="AC206" s="57"/>
      <c r="AD206" s="119">
        <v>0</v>
      </c>
      <c r="AE206" s="57"/>
      <c r="AF206" s="119">
        <v>0</v>
      </c>
      <c r="AG206" s="57"/>
      <c r="AH206" s="119">
        <v>51291.784486827404</v>
      </c>
      <c r="AI206" s="57">
        <v>4.0813451084292015E-4</v>
      </c>
    </row>
    <row r="207" spans="1:35" x14ac:dyDescent="0.3">
      <c r="A207" s="112" t="s">
        <v>1088</v>
      </c>
      <c r="B207" s="119">
        <v>0</v>
      </c>
      <c r="C207" s="57"/>
      <c r="D207" s="119">
        <v>4326.9450779261997</v>
      </c>
      <c r="E207" s="57">
        <v>3.1645396011705388E-3</v>
      </c>
      <c r="F207" s="119">
        <v>53218.044428083704</v>
      </c>
      <c r="G207" s="57">
        <v>4.9050975752281244E-3</v>
      </c>
      <c r="H207" s="119">
        <v>39973.036016932499</v>
      </c>
      <c r="I207" s="57">
        <v>1.1010179541119644E-2</v>
      </c>
      <c r="J207" s="119">
        <v>0</v>
      </c>
      <c r="K207" s="57"/>
      <c r="L207" s="119">
        <v>30192.279787110598</v>
      </c>
      <c r="M207" s="57">
        <v>4.0036303757059865E-3</v>
      </c>
      <c r="N207" s="119">
        <v>66515.243181268699</v>
      </c>
      <c r="O207" s="57">
        <v>2.137817560329431E-3</v>
      </c>
      <c r="P207" s="119">
        <v>51107.573055346198</v>
      </c>
      <c r="Q207" s="57">
        <v>1.259506263418517E-2</v>
      </c>
      <c r="R207" s="119">
        <v>0</v>
      </c>
      <c r="S207" s="57"/>
      <c r="T207" s="119">
        <v>13772.71400722</v>
      </c>
      <c r="U207" s="57">
        <v>2.8212390873682981E-3</v>
      </c>
      <c r="V207" s="119">
        <v>49415.963581772499</v>
      </c>
      <c r="W207" s="57">
        <v>3.0152873177146564E-3</v>
      </c>
      <c r="X207" s="119">
        <v>62302.376628760001</v>
      </c>
      <c r="Y207" s="57">
        <v>1.6663706084593555E-2</v>
      </c>
      <c r="Z207" s="119">
        <v>0</v>
      </c>
      <c r="AA207" s="57"/>
      <c r="AB207" s="119">
        <v>4764.5420635424998</v>
      </c>
      <c r="AC207" s="57">
        <v>7.3893373743732648E-4</v>
      </c>
      <c r="AD207" s="119">
        <v>57262.572838130007</v>
      </c>
      <c r="AE207" s="57">
        <v>2.1909820806378533E-3</v>
      </c>
      <c r="AF207" s="119">
        <v>32396.479275029997</v>
      </c>
      <c r="AG207" s="57">
        <v>8.9805510324766254E-3</v>
      </c>
      <c r="AH207" s="119">
        <v>465247.76994112285</v>
      </c>
      <c r="AI207" s="57">
        <v>3.7020289487967608E-3</v>
      </c>
    </row>
    <row r="208" spans="1:35" x14ac:dyDescent="0.3">
      <c r="A208" s="114" t="s">
        <v>74</v>
      </c>
      <c r="B208" s="119">
        <v>0</v>
      </c>
      <c r="C208" s="57"/>
      <c r="D208" s="119">
        <v>2220.7155627700004</v>
      </c>
      <c r="E208" s="57">
        <v>1.624134860683167E-3</v>
      </c>
      <c r="F208" s="119">
        <v>28058.804785132503</v>
      </c>
      <c r="G208" s="57">
        <v>2.5861749862180834E-3</v>
      </c>
      <c r="H208" s="119">
        <v>39973.036016932499</v>
      </c>
      <c r="I208" s="57">
        <v>1.1010179541119644E-2</v>
      </c>
      <c r="J208" s="119">
        <v>0</v>
      </c>
      <c r="K208" s="57"/>
      <c r="L208" s="119">
        <v>6482.9664610949994</v>
      </c>
      <c r="M208" s="57">
        <v>8.596701418818898E-4</v>
      </c>
      <c r="N208" s="119">
        <v>50343.333513299993</v>
      </c>
      <c r="O208" s="57">
        <v>1.6180480936821115E-3</v>
      </c>
      <c r="P208" s="119">
        <v>47417.790145502498</v>
      </c>
      <c r="Q208" s="57">
        <v>1.1685744424030677E-2</v>
      </c>
      <c r="R208" s="119">
        <v>0</v>
      </c>
      <c r="S208" s="57"/>
      <c r="T208" s="119">
        <v>13772.71400722</v>
      </c>
      <c r="U208" s="57">
        <v>2.8212390873682981E-3</v>
      </c>
      <c r="V208" s="119">
        <v>49415.963581772499</v>
      </c>
      <c r="W208" s="57">
        <v>3.0152873177146564E-3</v>
      </c>
      <c r="X208" s="119">
        <v>62302.376628760001</v>
      </c>
      <c r="Y208" s="57">
        <v>1.6663706084593555E-2</v>
      </c>
      <c r="Z208" s="119">
        <v>0</v>
      </c>
      <c r="AA208" s="57"/>
      <c r="AB208" s="119">
        <v>4764.5420635424998</v>
      </c>
      <c r="AC208" s="57">
        <v>7.3893373743732648E-4</v>
      </c>
      <c r="AD208" s="119">
        <v>57262.572838130007</v>
      </c>
      <c r="AE208" s="57">
        <v>2.1909820806378533E-3</v>
      </c>
      <c r="AF208" s="119">
        <v>32396.479275029997</v>
      </c>
      <c r="AG208" s="57">
        <v>8.9805510324766254E-3</v>
      </c>
      <c r="AH208" s="119">
        <v>394411.29487918748</v>
      </c>
      <c r="AI208" s="57">
        <v>3.1383751319430209E-3</v>
      </c>
    </row>
    <row r="209" spans="1:35" x14ac:dyDescent="0.3">
      <c r="A209" s="114" t="s">
        <v>79</v>
      </c>
      <c r="B209" s="119">
        <v>0</v>
      </c>
      <c r="C209" s="57"/>
      <c r="D209" s="119">
        <v>2106.2295151562003</v>
      </c>
      <c r="E209" s="57">
        <v>1.5404047404873715E-3</v>
      </c>
      <c r="F209" s="119">
        <v>25159.239642951197</v>
      </c>
      <c r="G209" s="57">
        <v>2.3189225890100406E-3</v>
      </c>
      <c r="H209" s="119">
        <v>0</v>
      </c>
      <c r="I209" s="57"/>
      <c r="J209" s="119">
        <v>0</v>
      </c>
      <c r="K209" s="57"/>
      <c r="L209" s="119">
        <v>23709.313326015599</v>
      </c>
      <c r="M209" s="57">
        <v>3.1439602338240967E-3</v>
      </c>
      <c r="N209" s="119">
        <v>16171.909667968699</v>
      </c>
      <c r="O209" s="57">
        <v>5.1976946664731942E-4</v>
      </c>
      <c r="P209" s="119">
        <v>3689.7829098437001</v>
      </c>
      <c r="Q209" s="57">
        <v>9.093182101544932E-4</v>
      </c>
      <c r="R209" s="119">
        <v>0</v>
      </c>
      <c r="S209" s="57"/>
      <c r="T209" s="119">
        <v>0</v>
      </c>
      <c r="U209" s="57"/>
      <c r="V209" s="119">
        <v>0</v>
      </c>
      <c r="W209" s="57"/>
      <c r="X209" s="119">
        <v>0</v>
      </c>
      <c r="Y209" s="57"/>
      <c r="Z209" s="119">
        <v>0</v>
      </c>
      <c r="AA209" s="57"/>
      <c r="AB209" s="119">
        <v>0</v>
      </c>
      <c r="AC209" s="57"/>
      <c r="AD209" s="119">
        <v>0</v>
      </c>
      <c r="AE209" s="57"/>
      <c r="AF209" s="119">
        <v>0</v>
      </c>
      <c r="AG209" s="57"/>
      <c r="AH209" s="119">
        <v>70836.475061935402</v>
      </c>
      <c r="AI209" s="57">
        <v>5.6365381685374004E-4</v>
      </c>
    </row>
    <row r="210" spans="1:35" x14ac:dyDescent="0.3">
      <c r="A210" s="59" t="s">
        <v>60</v>
      </c>
      <c r="B210" s="129">
        <v>9212.8157348250006</v>
      </c>
      <c r="C210" s="111">
        <v>4.6604217723107626E-2</v>
      </c>
      <c r="D210" s="129">
        <v>67066.252780491297</v>
      </c>
      <c r="E210" s="111">
        <v>4.9049342897529213E-2</v>
      </c>
      <c r="F210" s="129">
        <v>199776.70173434168</v>
      </c>
      <c r="G210" s="111">
        <v>1.8413382637319831E-2</v>
      </c>
      <c r="H210" s="129">
        <v>75992.196357400404</v>
      </c>
      <c r="I210" s="111">
        <v>2.0931302922914768E-2</v>
      </c>
      <c r="J210" s="129">
        <v>0</v>
      </c>
      <c r="K210" s="111"/>
      <c r="L210" s="129">
        <v>101916.322515675</v>
      </c>
      <c r="M210" s="111">
        <v>1.3514556949031684E-2</v>
      </c>
      <c r="N210" s="129">
        <v>1351740.1164461856</v>
      </c>
      <c r="O210" s="111">
        <v>4.3445285918374155E-2</v>
      </c>
      <c r="P210" s="129">
        <v>431991.50879991282</v>
      </c>
      <c r="Q210" s="111">
        <v>0.10646093691200809</v>
      </c>
      <c r="R210" s="129">
        <v>0</v>
      </c>
      <c r="S210" s="111"/>
      <c r="T210" s="129">
        <v>189102.31203344869</v>
      </c>
      <c r="U210" s="111">
        <v>3.873621669199015E-2</v>
      </c>
      <c r="V210" s="129">
        <v>886070.95163126069</v>
      </c>
      <c r="W210" s="111">
        <v>5.4066708597676663E-2</v>
      </c>
      <c r="X210" s="129">
        <v>207702.15868239795</v>
      </c>
      <c r="Y210" s="111">
        <v>5.5553060937668694E-2</v>
      </c>
      <c r="Z210" s="129">
        <v>0</v>
      </c>
      <c r="AA210" s="111"/>
      <c r="AB210" s="129">
        <v>85820.508056595121</v>
      </c>
      <c r="AC210" s="111">
        <v>1.3309918964149016E-2</v>
      </c>
      <c r="AD210" s="129">
        <v>1131871.1706772938</v>
      </c>
      <c r="AE210" s="111">
        <v>4.3307684751692083E-2</v>
      </c>
      <c r="AF210" s="129">
        <v>292061.82944533014</v>
      </c>
      <c r="AG210" s="111">
        <v>8.0961765681553152E-2</v>
      </c>
      <c r="AH210" s="129">
        <v>5030324.844895157</v>
      </c>
      <c r="AI210" s="111">
        <v>4.0026861816038616E-2</v>
      </c>
    </row>
    <row r="211" spans="1:35" x14ac:dyDescent="0.3">
      <c r="A211" s="112" t="s">
        <v>1089</v>
      </c>
      <c r="B211" s="119">
        <v>0</v>
      </c>
      <c r="C211" s="57"/>
      <c r="D211" s="119">
        <v>0</v>
      </c>
      <c r="E211" s="57"/>
      <c r="F211" s="119">
        <v>0</v>
      </c>
      <c r="G211" s="57"/>
      <c r="H211" s="119">
        <v>0</v>
      </c>
      <c r="I211" s="57"/>
      <c r="J211" s="119">
        <v>0</v>
      </c>
      <c r="K211" s="57"/>
      <c r="L211" s="119">
        <v>0</v>
      </c>
      <c r="M211" s="57"/>
      <c r="N211" s="119">
        <v>81854.294825140707</v>
      </c>
      <c r="O211" s="57">
        <v>2.6308187491502237E-3</v>
      </c>
      <c r="P211" s="119">
        <v>17519.589042063399</v>
      </c>
      <c r="Q211" s="57">
        <v>4.3175660302047954E-3</v>
      </c>
      <c r="R211" s="119">
        <v>0</v>
      </c>
      <c r="S211" s="57"/>
      <c r="T211" s="119">
        <v>12.9372719366</v>
      </c>
      <c r="U211" s="57">
        <v>2.6501049286520522E-6</v>
      </c>
      <c r="V211" s="119">
        <v>52680.77751126459</v>
      </c>
      <c r="W211" s="57">
        <v>3.2145013231241722E-3</v>
      </c>
      <c r="X211" s="119">
        <v>3348.2967365724999</v>
      </c>
      <c r="Y211" s="57">
        <v>8.9555223606817952E-4</v>
      </c>
      <c r="Z211" s="119">
        <v>0</v>
      </c>
      <c r="AA211" s="57"/>
      <c r="AB211" s="119">
        <v>0</v>
      </c>
      <c r="AC211" s="57"/>
      <c r="AD211" s="119">
        <v>0</v>
      </c>
      <c r="AE211" s="57"/>
      <c r="AF211" s="119">
        <v>15830.165886574499</v>
      </c>
      <c r="AG211" s="57">
        <v>4.3882426664346606E-3</v>
      </c>
      <c r="AH211" s="119">
        <v>171246.0612735523</v>
      </c>
      <c r="AI211" s="57">
        <v>1.3626242126476866E-3</v>
      </c>
    </row>
    <row r="212" spans="1:35" x14ac:dyDescent="0.3">
      <c r="A212" s="114" t="s">
        <v>84</v>
      </c>
      <c r="B212" s="119">
        <v>0</v>
      </c>
      <c r="C212" s="57"/>
      <c r="D212" s="119">
        <v>0</v>
      </c>
      <c r="E212" s="57"/>
      <c r="F212" s="119">
        <v>0</v>
      </c>
      <c r="G212" s="57"/>
      <c r="H212" s="119">
        <v>0</v>
      </c>
      <c r="I212" s="57"/>
      <c r="J212" s="119">
        <v>0</v>
      </c>
      <c r="K212" s="57"/>
      <c r="L212" s="119">
        <v>0</v>
      </c>
      <c r="M212" s="57"/>
      <c r="N212" s="119">
        <v>81854.294825140707</v>
      </c>
      <c r="O212" s="57">
        <v>2.6308187491502237E-3</v>
      </c>
      <c r="P212" s="119">
        <v>17519.589042063399</v>
      </c>
      <c r="Q212" s="57">
        <v>4.3175660302047954E-3</v>
      </c>
      <c r="R212" s="119">
        <v>0</v>
      </c>
      <c r="S212" s="57"/>
      <c r="T212" s="119">
        <v>12.9372719366</v>
      </c>
      <c r="U212" s="57">
        <v>2.6501049286520522E-6</v>
      </c>
      <c r="V212" s="119">
        <v>52680.77751126459</v>
      </c>
      <c r="W212" s="57">
        <v>3.2145013231241722E-3</v>
      </c>
      <c r="X212" s="119">
        <v>3348.2967365724999</v>
      </c>
      <c r="Y212" s="57">
        <v>8.9555223606817952E-4</v>
      </c>
      <c r="Z212" s="119">
        <v>0</v>
      </c>
      <c r="AA212" s="57"/>
      <c r="AB212" s="119">
        <v>0</v>
      </c>
      <c r="AC212" s="57"/>
      <c r="AD212" s="119">
        <v>0</v>
      </c>
      <c r="AE212" s="57"/>
      <c r="AF212" s="119">
        <v>15830.165886574499</v>
      </c>
      <c r="AG212" s="57">
        <v>4.3882426664346606E-3</v>
      </c>
      <c r="AH212" s="119">
        <v>171246.0612735523</v>
      </c>
      <c r="AI212" s="57">
        <v>1.3626242126476866E-3</v>
      </c>
    </row>
    <row r="213" spans="1:35" x14ac:dyDescent="0.3">
      <c r="A213" s="112" t="s">
        <v>197</v>
      </c>
      <c r="B213" s="119">
        <v>0</v>
      </c>
      <c r="C213" s="57"/>
      <c r="D213" s="119">
        <v>1847.5347745938</v>
      </c>
      <c r="E213" s="57">
        <v>1.3512066489052587E-3</v>
      </c>
      <c r="F213" s="119">
        <v>16722.761225285201</v>
      </c>
      <c r="G213" s="57">
        <v>1.5413338918928588E-3</v>
      </c>
      <c r="H213" s="119">
        <v>0</v>
      </c>
      <c r="I213" s="57"/>
      <c r="J213" s="119">
        <v>0</v>
      </c>
      <c r="K213" s="57"/>
      <c r="L213" s="119">
        <v>101916.322515675</v>
      </c>
      <c r="M213" s="57">
        <v>1.3514556949031684E-2</v>
      </c>
      <c r="N213" s="119">
        <v>12238.9473058039</v>
      </c>
      <c r="O213" s="57">
        <v>3.9336301303131006E-4</v>
      </c>
      <c r="P213" s="119">
        <v>0</v>
      </c>
      <c r="Q213" s="57"/>
      <c r="R213" s="119">
        <v>0</v>
      </c>
      <c r="S213" s="57"/>
      <c r="T213" s="119">
        <v>71393.879491053784</v>
      </c>
      <c r="U213" s="57">
        <v>1.4624510703804196E-2</v>
      </c>
      <c r="V213" s="119">
        <v>113740.63716913539</v>
      </c>
      <c r="W213" s="57">
        <v>6.9402815589612865E-3</v>
      </c>
      <c r="X213" s="119">
        <v>0</v>
      </c>
      <c r="Y213" s="57"/>
      <c r="Z213" s="119">
        <v>0</v>
      </c>
      <c r="AA213" s="57"/>
      <c r="AB213" s="119">
        <v>85818.355666075106</v>
      </c>
      <c r="AC213" s="57">
        <v>1.3309585149492716E-2</v>
      </c>
      <c r="AD213" s="119">
        <v>150501.6195522405</v>
      </c>
      <c r="AE213" s="57">
        <v>5.7584969588785756E-3</v>
      </c>
      <c r="AF213" s="119">
        <v>0</v>
      </c>
      <c r="AG213" s="57"/>
      <c r="AH213" s="119">
        <v>554180.05769986263</v>
      </c>
      <c r="AI213" s="57">
        <v>4.4096731870641309E-3</v>
      </c>
    </row>
    <row r="214" spans="1:35" x14ac:dyDescent="0.3">
      <c r="A214" s="114" t="s">
        <v>85</v>
      </c>
      <c r="B214" s="119">
        <v>0</v>
      </c>
      <c r="C214" s="57"/>
      <c r="D214" s="119">
        <v>1847.5347745938</v>
      </c>
      <c r="E214" s="57">
        <v>1.3512066489052587E-3</v>
      </c>
      <c r="F214" s="119">
        <v>16722.761225285201</v>
      </c>
      <c r="G214" s="57">
        <v>1.5413338918928588E-3</v>
      </c>
      <c r="H214" s="119">
        <v>0</v>
      </c>
      <c r="I214" s="57"/>
      <c r="J214" s="119">
        <v>0</v>
      </c>
      <c r="K214" s="57"/>
      <c r="L214" s="119">
        <v>101916.322515675</v>
      </c>
      <c r="M214" s="57">
        <v>1.3514556949031684E-2</v>
      </c>
      <c r="N214" s="119">
        <v>12238.9473058039</v>
      </c>
      <c r="O214" s="57">
        <v>3.9336301303131006E-4</v>
      </c>
      <c r="P214" s="119">
        <v>0</v>
      </c>
      <c r="Q214" s="57"/>
      <c r="R214" s="119">
        <v>0</v>
      </c>
      <c r="S214" s="57"/>
      <c r="T214" s="119">
        <v>71393.879491053784</v>
      </c>
      <c r="U214" s="57">
        <v>1.4624510703804196E-2</v>
      </c>
      <c r="V214" s="119">
        <v>113740.63716913539</v>
      </c>
      <c r="W214" s="57">
        <v>6.9402815589612865E-3</v>
      </c>
      <c r="X214" s="119">
        <v>0</v>
      </c>
      <c r="Y214" s="57"/>
      <c r="Z214" s="119">
        <v>0</v>
      </c>
      <c r="AA214" s="57"/>
      <c r="AB214" s="119">
        <v>85818.355666075106</v>
      </c>
      <c r="AC214" s="57">
        <v>1.3309585149492716E-2</v>
      </c>
      <c r="AD214" s="119">
        <v>150501.6195522405</v>
      </c>
      <c r="AE214" s="57">
        <v>5.7584969588785756E-3</v>
      </c>
      <c r="AF214" s="119">
        <v>0</v>
      </c>
      <c r="AG214" s="57"/>
      <c r="AH214" s="119">
        <v>554180.05769986263</v>
      </c>
      <c r="AI214" s="57">
        <v>4.4096731870641309E-3</v>
      </c>
    </row>
    <row r="215" spans="1:35" x14ac:dyDescent="0.3">
      <c r="A215" s="112" t="s">
        <v>198</v>
      </c>
      <c r="B215" s="119">
        <v>0</v>
      </c>
      <c r="C215" s="57"/>
      <c r="D215" s="119">
        <v>0</v>
      </c>
      <c r="E215" s="57"/>
      <c r="F215" s="119">
        <v>0</v>
      </c>
      <c r="G215" s="57"/>
      <c r="H215" s="119">
        <v>0</v>
      </c>
      <c r="I215" s="57"/>
      <c r="J215" s="119">
        <v>0</v>
      </c>
      <c r="K215" s="57"/>
      <c r="L215" s="119">
        <v>0</v>
      </c>
      <c r="M215" s="57"/>
      <c r="N215" s="119">
        <v>167368.50315558002</v>
      </c>
      <c r="O215" s="57">
        <v>5.3792680892251693E-3</v>
      </c>
      <c r="P215" s="119">
        <v>0</v>
      </c>
      <c r="Q215" s="57"/>
      <c r="R215" s="119">
        <v>0</v>
      </c>
      <c r="S215" s="57"/>
      <c r="T215" s="119">
        <v>0</v>
      </c>
      <c r="U215" s="57"/>
      <c r="V215" s="119">
        <v>150.82107858000001</v>
      </c>
      <c r="W215" s="57">
        <v>9.2028739808701202E-6</v>
      </c>
      <c r="X215" s="119">
        <v>121.45632219999999</v>
      </c>
      <c r="Y215" s="57">
        <v>3.2485317009916715E-5</v>
      </c>
      <c r="Z215" s="119">
        <v>0</v>
      </c>
      <c r="AA215" s="57"/>
      <c r="AB215" s="119">
        <v>2.15239052</v>
      </c>
      <c r="AC215" s="57">
        <v>3.3381465629998699E-7</v>
      </c>
      <c r="AD215" s="119">
        <v>0</v>
      </c>
      <c r="AE215" s="57"/>
      <c r="AF215" s="119">
        <v>78.715996159999989</v>
      </c>
      <c r="AG215" s="57">
        <v>2.1820674233942953E-5</v>
      </c>
      <c r="AH215" s="119">
        <v>167721.64894304003</v>
      </c>
      <c r="AI215" s="57">
        <v>1.334580066457144E-3</v>
      </c>
    </row>
    <row r="216" spans="1:35" x14ac:dyDescent="0.3">
      <c r="A216" s="114" t="s">
        <v>86</v>
      </c>
      <c r="B216" s="119">
        <v>0</v>
      </c>
      <c r="C216" s="57"/>
      <c r="D216" s="119">
        <v>0</v>
      </c>
      <c r="E216" s="57"/>
      <c r="F216" s="119">
        <v>0</v>
      </c>
      <c r="G216" s="57"/>
      <c r="H216" s="119">
        <v>0</v>
      </c>
      <c r="I216" s="57"/>
      <c r="J216" s="119">
        <v>0</v>
      </c>
      <c r="K216" s="57"/>
      <c r="L216" s="119">
        <v>0</v>
      </c>
      <c r="M216" s="57"/>
      <c r="N216" s="119">
        <v>167368.50315558002</v>
      </c>
      <c r="O216" s="57">
        <v>5.3792680892251693E-3</v>
      </c>
      <c r="P216" s="119">
        <v>0</v>
      </c>
      <c r="Q216" s="57"/>
      <c r="R216" s="119">
        <v>0</v>
      </c>
      <c r="S216" s="57"/>
      <c r="T216" s="119">
        <v>0</v>
      </c>
      <c r="U216" s="57"/>
      <c r="V216" s="119">
        <v>150.82107858000001</v>
      </c>
      <c r="W216" s="57">
        <v>9.2028739808701202E-6</v>
      </c>
      <c r="X216" s="119">
        <v>121.45632219999999</v>
      </c>
      <c r="Y216" s="57">
        <v>3.2485317009916715E-5</v>
      </c>
      <c r="Z216" s="119">
        <v>0</v>
      </c>
      <c r="AA216" s="57"/>
      <c r="AB216" s="119">
        <v>2.15239052</v>
      </c>
      <c r="AC216" s="57">
        <v>3.3381465629998699E-7</v>
      </c>
      <c r="AD216" s="119">
        <v>0</v>
      </c>
      <c r="AE216" s="57"/>
      <c r="AF216" s="119">
        <v>78.715996159999989</v>
      </c>
      <c r="AG216" s="57">
        <v>2.1820674233942953E-5</v>
      </c>
      <c r="AH216" s="119">
        <v>167721.64894304003</v>
      </c>
      <c r="AI216" s="57">
        <v>1.334580066457144E-3</v>
      </c>
    </row>
    <row r="217" spans="1:35" x14ac:dyDescent="0.3">
      <c r="A217" s="112" t="s">
        <v>199</v>
      </c>
      <c r="B217" s="119">
        <v>0</v>
      </c>
      <c r="C217" s="57"/>
      <c r="D217" s="119">
        <v>0</v>
      </c>
      <c r="E217" s="57"/>
      <c r="F217" s="119">
        <v>0</v>
      </c>
      <c r="G217" s="57"/>
      <c r="H217" s="119">
        <v>0</v>
      </c>
      <c r="I217" s="57"/>
      <c r="J217" s="119">
        <v>0</v>
      </c>
      <c r="K217" s="57"/>
      <c r="L217" s="119">
        <v>0</v>
      </c>
      <c r="M217" s="57"/>
      <c r="N217" s="119">
        <v>82732.661180450697</v>
      </c>
      <c r="O217" s="57">
        <v>2.6590496768139306E-3</v>
      </c>
      <c r="P217" s="119">
        <v>51456.491250198997</v>
      </c>
      <c r="Q217" s="57">
        <v>1.2681050801019441E-2</v>
      </c>
      <c r="R217" s="119">
        <v>0</v>
      </c>
      <c r="S217" s="57"/>
      <c r="T217" s="119">
        <v>0</v>
      </c>
      <c r="U217" s="57"/>
      <c r="V217" s="119">
        <v>64949.0088876386</v>
      </c>
      <c r="W217" s="57">
        <v>3.9630902364771528E-3</v>
      </c>
      <c r="X217" s="119">
        <v>27835.288991788202</v>
      </c>
      <c r="Y217" s="57">
        <v>7.4449659810371304E-3</v>
      </c>
      <c r="Z217" s="119">
        <v>0</v>
      </c>
      <c r="AA217" s="57"/>
      <c r="AB217" s="119">
        <v>0</v>
      </c>
      <c r="AC217" s="57"/>
      <c r="AD217" s="119">
        <v>61856.197250756893</v>
      </c>
      <c r="AE217" s="57">
        <v>2.3667434597448769E-3</v>
      </c>
      <c r="AF217" s="119">
        <v>61856.197250756893</v>
      </c>
      <c r="AG217" s="57">
        <v>1.714700944412572E-2</v>
      </c>
      <c r="AH217" s="119">
        <v>350685.84481159033</v>
      </c>
      <c r="AI217" s="57">
        <v>2.7904467969616471E-3</v>
      </c>
    </row>
    <row r="218" spans="1:35" x14ac:dyDescent="0.3">
      <c r="A218" s="114" t="s">
        <v>200</v>
      </c>
      <c r="B218" s="119">
        <v>0</v>
      </c>
      <c r="C218" s="57"/>
      <c r="D218" s="119">
        <v>0</v>
      </c>
      <c r="E218" s="57"/>
      <c r="F218" s="119">
        <v>0</v>
      </c>
      <c r="G218" s="57"/>
      <c r="H218" s="119">
        <v>0</v>
      </c>
      <c r="I218" s="57"/>
      <c r="J218" s="119">
        <v>0</v>
      </c>
      <c r="K218" s="57"/>
      <c r="L218" s="119">
        <v>0</v>
      </c>
      <c r="M218" s="57"/>
      <c r="N218" s="119">
        <v>82732.661180450697</v>
      </c>
      <c r="O218" s="57">
        <v>2.6590496768139306E-3</v>
      </c>
      <c r="P218" s="119">
        <v>51456.491250198997</v>
      </c>
      <c r="Q218" s="57">
        <v>1.2681050801019441E-2</v>
      </c>
      <c r="R218" s="119">
        <v>0</v>
      </c>
      <c r="S218" s="57"/>
      <c r="T218" s="119">
        <v>0</v>
      </c>
      <c r="U218" s="57"/>
      <c r="V218" s="119">
        <v>64949.0088876386</v>
      </c>
      <c r="W218" s="57">
        <v>3.9630902364771528E-3</v>
      </c>
      <c r="X218" s="119">
        <v>27835.288991788202</v>
      </c>
      <c r="Y218" s="57">
        <v>7.4449659810371304E-3</v>
      </c>
      <c r="Z218" s="119">
        <v>0</v>
      </c>
      <c r="AA218" s="57"/>
      <c r="AB218" s="119">
        <v>0</v>
      </c>
      <c r="AC218" s="57"/>
      <c r="AD218" s="119">
        <v>61856.197250756893</v>
      </c>
      <c r="AE218" s="57">
        <v>2.3667434597448769E-3</v>
      </c>
      <c r="AF218" s="119">
        <v>61856.197250756893</v>
      </c>
      <c r="AG218" s="57">
        <v>1.714700944412572E-2</v>
      </c>
      <c r="AH218" s="119">
        <v>350685.84481159033</v>
      </c>
      <c r="AI218" s="57">
        <v>2.7904467969616471E-3</v>
      </c>
    </row>
    <row r="219" spans="1:35" x14ac:dyDescent="0.3">
      <c r="A219" s="112" t="s">
        <v>1090</v>
      </c>
      <c r="B219" s="119">
        <v>9212.8157348250006</v>
      </c>
      <c r="C219" s="57">
        <v>4.6604217723107626E-2</v>
      </c>
      <c r="D219" s="119">
        <v>27911.328998489997</v>
      </c>
      <c r="E219" s="57">
        <v>2.0413133133493334E-2</v>
      </c>
      <c r="F219" s="119">
        <v>94683.059327772004</v>
      </c>
      <c r="G219" s="57">
        <v>8.7269205344710273E-3</v>
      </c>
      <c r="H219" s="119">
        <v>48011.663771096995</v>
      </c>
      <c r="I219" s="57">
        <v>1.3224340477008706E-2</v>
      </c>
      <c r="J219" s="119">
        <v>0</v>
      </c>
      <c r="K219" s="57"/>
      <c r="L219" s="119">
        <v>0</v>
      </c>
      <c r="M219" s="57"/>
      <c r="N219" s="119">
        <v>16827.6952077239</v>
      </c>
      <c r="O219" s="57">
        <v>5.4084658785513284E-4</v>
      </c>
      <c r="P219" s="119">
        <v>5405.2068679007007</v>
      </c>
      <c r="Q219" s="57">
        <v>1.3320710607449917E-3</v>
      </c>
      <c r="R219" s="119">
        <v>0</v>
      </c>
      <c r="S219" s="57"/>
      <c r="T219" s="119">
        <v>0</v>
      </c>
      <c r="U219" s="57"/>
      <c r="V219" s="119">
        <v>0</v>
      </c>
      <c r="W219" s="57"/>
      <c r="X219" s="119">
        <v>0</v>
      </c>
      <c r="Y219" s="57"/>
      <c r="Z219" s="119">
        <v>0</v>
      </c>
      <c r="AA219" s="57"/>
      <c r="AB219" s="119">
        <v>0</v>
      </c>
      <c r="AC219" s="57"/>
      <c r="AD219" s="119">
        <v>14672.909435380199</v>
      </c>
      <c r="AE219" s="57">
        <v>5.6141524996818396E-4</v>
      </c>
      <c r="AF219" s="119">
        <v>7560.5371906037999</v>
      </c>
      <c r="AG219" s="57">
        <v>2.0958385476624298E-3</v>
      </c>
      <c r="AH219" s="119">
        <v>224285.21653379261</v>
      </c>
      <c r="AI219" s="57">
        <v>1.7846627497007154E-3</v>
      </c>
    </row>
    <row r="220" spans="1:35" x14ac:dyDescent="0.3">
      <c r="A220" s="114" t="s">
        <v>84</v>
      </c>
      <c r="B220" s="119">
        <v>0</v>
      </c>
      <c r="C220" s="57"/>
      <c r="D220" s="119">
        <v>0</v>
      </c>
      <c r="E220" s="57"/>
      <c r="F220" s="119">
        <v>0</v>
      </c>
      <c r="G220" s="57"/>
      <c r="H220" s="119">
        <v>0</v>
      </c>
      <c r="I220" s="57"/>
      <c r="J220" s="119">
        <v>0</v>
      </c>
      <c r="K220" s="57"/>
      <c r="L220" s="119">
        <v>0</v>
      </c>
      <c r="M220" s="57"/>
      <c r="N220" s="119">
        <v>16827.6952077239</v>
      </c>
      <c r="O220" s="57">
        <v>5.4084658785513284E-4</v>
      </c>
      <c r="P220" s="119">
        <v>5405.2068679007007</v>
      </c>
      <c r="Q220" s="57">
        <v>1.3320710607449917E-3</v>
      </c>
      <c r="R220" s="119">
        <v>0</v>
      </c>
      <c r="S220" s="57"/>
      <c r="T220" s="119">
        <v>0</v>
      </c>
      <c r="U220" s="57"/>
      <c r="V220" s="119">
        <v>0</v>
      </c>
      <c r="W220" s="57"/>
      <c r="X220" s="119">
        <v>0</v>
      </c>
      <c r="Y220" s="57"/>
      <c r="Z220" s="119">
        <v>0</v>
      </c>
      <c r="AA220" s="57"/>
      <c r="AB220" s="119">
        <v>0</v>
      </c>
      <c r="AC220" s="57"/>
      <c r="AD220" s="119">
        <v>14672.909435380199</v>
      </c>
      <c r="AE220" s="57">
        <v>5.6141524996818396E-4</v>
      </c>
      <c r="AF220" s="119">
        <v>7560.5371906037999</v>
      </c>
      <c r="AG220" s="57">
        <v>2.0958385476624298E-3</v>
      </c>
      <c r="AH220" s="119">
        <v>44466.3487016086</v>
      </c>
      <c r="AI220" s="57">
        <v>3.5382374892732626E-4</v>
      </c>
    </row>
    <row r="221" spans="1:35" x14ac:dyDescent="0.3">
      <c r="A221" s="114" t="s">
        <v>85</v>
      </c>
      <c r="B221" s="119">
        <v>9212.8157348250006</v>
      </c>
      <c r="C221" s="57">
        <v>4.6604217723107626E-2</v>
      </c>
      <c r="D221" s="119">
        <v>27911.328998489997</v>
      </c>
      <c r="E221" s="57">
        <v>2.0413133133493334E-2</v>
      </c>
      <c r="F221" s="119">
        <v>94683.059327772004</v>
      </c>
      <c r="G221" s="57">
        <v>8.7269205344710273E-3</v>
      </c>
      <c r="H221" s="119">
        <v>48011.663771096995</v>
      </c>
      <c r="I221" s="57">
        <v>1.3224340477008706E-2</v>
      </c>
      <c r="J221" s="119">
        <v>0</v>
      </c>
      <c r="K221" s="57"/>
      <c r="L221" s="119">
        <v>0</v>
      </c>
      <c r="M221" s="57"/>
      <c r="N221" s="119">
        <v>0</v>
      </c>
      <c r="O221" s="57"/>
      <c r="P221" s="119">
        <v>0</v>
      </c>
      <c r="Q221" s="57"/>
      <c r="R221" s="119">
        <v>0</v>
      </c>
      <c r="S221" s="57"/>
      <c r="T221" s="119">
        <v>0</v>
      </c>
      <c r="U221" s="57"/>
      <c r="V221" s="119">
        <v>0</v>
      </c>
      <c r="W221" s="57"/>
      <c r="X221" s="119">
        <v>0</v>
      </c>
      <c r="Y221" s="57"/>
      <c r="Z221" s="119">
        <v>0</v>
      </c>
      <c r="AA221" s="57"/>
      <c r="AB221" s="119">
        <v>0</v>
      </c>
      <c r="AC221" s="57"/>
      <c r="AD221" s="119">
        <v>0</v>
      </c>
      <c r="AE221" s="57"/>
      <c r="AF221" s="119">
        <v>0</v>
      </c>
      <c r="AG221" s="57"/>
      <c r="AH221" s="119">
        <v>179818.86783218401</v>
      </c>
      <c r="AI221" s="57">
        <v>1.4308390007733891E-3</v>
      </c>
    </row>
    <row r="222" spans="1:35" x14ac:dyDescent="0.3">
      <c r="A222" s="112" t="s">
        <v>1091</v>
      </c>
      <c r="B222" s="119">
        <v>0</v>
      </c>
      <c r="C222" s="57"/>
      <c r="D222" s="119">
        <v>0</v>
      </c>
      <c r="E222" s="57"/>
      <c r="F222" s="119">
        <v>0</v>
      </c>
      <c r="G222" s="57"/>
      <c r="H222" s="119">
        <v>0</v>
      </c>
      <c r="I222" s="57"/>
      <c r="J222" s="119">
        <v>0</v>
      </c>
      <c r="K222" s="57"/>
      <c r="L222" s="119">
        <v>0</v>
      </c>
      <c r="M222" s="57"/>
      <c r="N222" s="119">
        <v>47728.791821999999</v>
      </c>
      <c r="O222" s="57">
        <v>1.5340160301648487E-3</v>
      </c>
      <c r="P222" s="119">
        <v>11932.1979555</v>
      </c>
      <c r="Q222" s="57">
        <v>2.9405970901859855E-3</v>
      </c>
      <c r="R222" s="119">
        <v>0</v>
      </c>
      <c r="S222" s="57"/>
      <c r="T222" s="119">
        <v>31340.628213599997</v>
      </c>
      <c r="U222" s="57">
        <v>6.4198970001507569E-3</v>
      </c>
      <c r="V222" s="119">
        <v>124781.5170704</v>
      </c>
      <c r="W222" s="57">
        <v>7.6139793426259483E-3</v>
      </c>
      <c r="X222" s="119">
        <v>24459.579000000002</v>
      </c>
      <c r="Y222" s="57">
        <v>6.5420816582580643E-3</v>
      </c>
      <c r="Z222" s="119">
        <v>0</v>
      </c>
      <c r="AA222" s="57"/>
      <c r="AB222" s="119">
        <v>0</v>
      </c>
      <c r="AC222" s="57"/>
      <c r="AD222" s="119">
        <v>69708.984830699992</v>
      </c>
      <c r="AE222" s="57">
        <v>2.6672070263985591E-3</v>
      </c>
      <c r="AF222" s="119">
        <v>34854.084755700002</v>
      </c>
      <c r="AG222" s="57">
        <v>9.6618180074920981E-3</v>
      </c>
      <c r="AH222" s="119">
        <v>344805.78364789998</v>
      </c>
      <c r="AI222" s="57">
        <v>2.7436584874734964E-3</v>
      </c>
    </row>
    <row r="223" spans="1:35" x14ac:dyDescent="0.3">
      <c r="A223" s="114" t="s">
        <v>84</v>
      </c>
      <c r="B223" s="119">
        <v>0</v>
      </c>
      <c r="C223" s="57"/>
      <c r="D223" s="119">
        <v>0</v>
      </c>
      <c r="E223" s="57"/>
      <c r="F223" s="119">
        <v>0</v>
      </c>
      <c r="G223" s="57"/>
      <c r="H223" s="119">
        <v>0</v>
      </c>
      <c r="I223" s="57"/>
      <c r="J223" s="119">
        <v>0</v>
      </c>
      <c r="K223" s="57"/>
      <c r="L223" s="119">
        <v>0</v>
      </c>
      <c r="M223" s="57"/>
      <c r="N223" s="119">
        <v>47728.791821999999</v>
      </c>
      <c r="O223" s="57">
        <v>1.5340160301648487E-3</v>
      </c>
      <c r="P223" s="119">
        <v>11932.1979555</v>
      </c>
      <c r="Q223" s="57">
        <v>2.9405970901859855E-3</v>
      </c>
      <c r="R223" s="119">
        <v>0</v>
      </c>
      <c r="S223" s="57"/>
      <c r="T223" s="119">
        <v>0</v>
      </c>
      <c r="U223" s="57"/>
      <c r="V223" s="119">
        <v>48919.158000000003</v>
      </c>
      <c r="W223" s="57">
        <v>2.9849729929193984E-3</v>
      </c>
      <c r="X223" s="119">
        <v>24459.579000000002</v>
      </c>
      <c r="Y223" s="57">
        <v>6.5420816582580643E-3</v>
      </c>
      <c r="Z223" s="119">
        <v>0</v>
      </c>
      <c r="AA223" s="57"/>
      <c r="AB223" s="119">
        <v>0</v>
      </c>
      <c r="AC223" s="57"/>
      <c r="AD223" s="119">
        <v>69708.984830699992</v>
      </c>
      <c r="AE223" s="57">
        <v>2.6672070263985591E-3</v>
      </c>
      <c r="AF223" s="119">
        <v>34854.084755700002</v>
      </c>
      <c r="AG223" s="57">
        <v>9.6618180074920981E-3</v>
      </c>
      <c r="AH223" s="119">
        <v>237602.79636390001</v>
      </c>
      <c r="AI223" s="57">
        <v>1.8906322335849872E-3</v>
      </c>
    </row>
    <row r="224" spans="1:35" x14ac:dyDescent="0.3">
      <c r="A224" s="114" t="s">
        <v>85</v>
      </c>
      <c r="B224" s="119">
        <v>0</v>
      </c>
      <c r="C224" s="57"/>
      <c r="D224" s="119">
        <v>0</v>
      </c>
      <c r="E224" s="57"/>
      <c r="F224" s="119">
        <v>0</v>
      </c>
      <c r="G224" s="57"/>
      <c r="H224" s="119">
        <v>0</v>
      </c>
      <c r="I224" s="57"/>
      <c r="J224" s="119">
        <v>0</v>
      </c>
      <c r="K224" s="57"/>
      <c r="L224" s="119">
        <v>0</v>
      </c>
      <c r="M224" s="57"/>
      <c r="N224" s="119">
        <v>0</v>
      </c>
      <c r="O224" s="57"/>
      <c r="P224" s="119">
        <v>0</v>
      </c>
      <c r="Q224" s="57"/>
      <c r="R224" s="119">
        <v>0</v>
      </c>
      <c r="S224" s="57"/>
      <c r="T224" s="119">
        <v>31340.628213599997</v>
      </c>
      <c r="U224" s="57">
        <v>6.4198970001507569E-3</v>
      </c>
      <c r="V224" s="119">
        <v>75862.359070399994</v>
      </c>
      <c r="W224" s="57">
        <v>4.6290063497065499E-3</v>
      </c>
      <c r="X224" s="119">
        <v>0</v>
      </c>
      <c r="Y224" s="57"/>
      <c r="Z224" s="119">
        <v>0</v>
      </c>
      <c r="AA224" s="57"/>
      <c r="AB224" s="119">
        <v>0</v>
      </c>
      <c r="AC224" s="57"/>
      <c r="AD224" s="119">
        <v>0</v>
      </c>
      <c r="AE224" s="57"/>
      <c r="AF224" s="119">
        <v>0</v>
      </c>
      <c r="AG224" s="57"/>
      <c r="AH224" s="119">
        <v>107202.98728399999</v>
      </c>
      <c r="AI224" s="57">
        <v>8.5302625388850928E-4</v>
      </c>
    </row>
    <row r="225" spans="1:35" x14ac:dyDescent="0.3">
      <c r="A225" s="112" t="s">
        <v>206</v>
      </c>
      <c r="B225" s="119">
        <v>0</v>
      </c>
      <c r="C225" s="57"/>
      <c r="D225" s="119">
        <v>0</v>
      </c>
      <c r="E225" s="57"/>
      <c r="F225" s="119">
        <v>0</v>
      </c>
      <c r="G225" s="57"/>
      <c r="H225" s="119">
        <v>0</v>
      </c>
      <c r="I225" s="57"/>
      <c r="J225" s="119">
        <v>0</v>
      </c>
      <c r="K225" s="57"/>
      <c r="L225" s="119">
        <v>0</v>
      </c>
      <c r="M225" s="57"/>
      <c r="N225" s="119">
        <v>132706.10166215699</v>
      </c>
      <c r="O225" s="57">
        <v>4.2652093103391804E-3</v>
      </c>
      <c r="P225" s="119">
        <v>0</v>
      </c>
      <c r="Q225" s="57"/>
      <c r="R225" s="119">
        <v>0</v>
      </c>
      <c r="S225" s="57"/>
      <c r="T225" s="119">
        <v>0</v>
      </c>
      <c r="U225" s="57"/>
      <c r="V225" s="119">
        <v>0</v>
      </c>
      <c r="W225" s="57"/>
      <c r="X225" s="119">
        <v>0</v>
      </c>
      <c r="Y225" s="57"/>
      <c r="Z225" s="119">
        <v>0</v>
      </c>
      <c r="AA225" s="57"/>
      <c r="AB225" s="119">
        <v>0</v>
      </c>
      <c r="AC225" s="57"/>
      <c r="AD225" s="119">
        <v>95512.557935555989</v>
      </c>
      <c r="AE225" s="57">
        <v>3.6545040248932323E-3</v>
      </c>
      <c r="AF225" s="119">
        <v>0</v>
      </c>
      <c r="AG225" s="57"/>
      <c r="AH225" s="119">
        <v>228218.65959771301</v>
      </c>
      <c r="AI225" s="57">
        <v>1.8159615995434987E-3</v>
      </c>
    </row>
    <row r="226" spans="1:35" x14ac:dyDescent="0.3">
      <c r="A226" s="114" t="s">
        <v>207</v>
      </c>
      <c r="B226" s="119">
        <v>0</v>
      </c>
      <c r="C226" s="57"/>
      <c r="D226" s="119">
        <v>0</v>
      </c>
      <c r="E226" s="57"/>
      <c r="F226" s="119">
        <v>0</v>
      </c>
      <c r="G226" s="57"/>
      <c r="H226" s="119">
        <v>0</v>
      </c>
      <c r="I226" s="57"/>
      <c r="J226" s="119">
        <v>0</v>
      </c>
      <c r="K226" s="57"/>
      <c r="L226" s="119">
        <v>0</v>
      </c>
      <c r="M226" s="57"/>
      <c r="N226" s="119">
        <v>132706.10166215699</v>
      </c>
      <c r="O226" s="57">
        <v>4.2652093103391804E-3</v>
      </c>
      <c r="P226" s="119">
        <v>0</v>
      </c>
      <c r="Q226" s="57"/>
      <c r="R226" s="119">
        <v>0</v>
      </c>
      <c r="S226" s="57"/>
      <c r="T226" s="119">
        <v>0</v>
      </c>
      <c r="U226" s="57"/>
      <c r="V226" s="119">
        <v>0</v>
      </c>
      <c r="W226" s="57"/>
      <c r="X226" s="119">
        <v>0</v>
      </c>
      <c r="Y226" s="57"/>
      <c r="Z226" s="119">
        <v>0</v>
      </c>
      <c r="AA226" s="57"/>
      <c r="AB226" s="119">
        <v>0</v>
      </c>
      <c r="AC226" s="57"/>
      <c r="AD226" s="119">
        <v>95512.557935555989</v>
      </c>
      <c r="AE226" s="57">
        <v>3.6545040248932323E-3</v>
      </c>
      <c r="AF226" s="119">
        <v>0</v>
      </c>
      <c r="AG226" s="57"/>
      <c r="AH226" s="119">
        <v>228218.65959771301</v>
      </c>
      <c r="AI226" s="57">
        <v>1.8159615995434987E-3</v>
      </c>
    </row>
    <row r="227" spans="1:35" x14ac:dyDescent="0.3">
      <c r="A227" s="112" t="s">
        <v>201</v>
      </c>
      <c r="B227" s="119">
        <v>0</v>
      </c>
      <c r="C227" s="57"/>
      <c r="D227" s="119">
        <v>0</v>
      </c>
      <c r="E227" s="57"/>
      <c r="F227" s="119">
        <v>0</v>
      </c>
      <c r="G227" s="57"/>
      <c r="H227" s="119">
        <v>0</v>
      </c>
      <c r="I227" s="57"/>
      <c r="J227" s="119">
        <v>0</v>
      </c>
      <c r="K227" s="57"/>
      <c r="L227" s="119">
        <v>0</v>
      </c>
      <c r="M227" s="57"/>
      <c r="N227" s="119">
        <v>90460.934999999998</v>
      </c>
      <c r="O227" s="57">
        <v>2.9074384474516864E-3</v>
      </c>
      <c r="P227" s="119">
        <v>211075.51500000001</v>
      </c>
      <c r="Q227" s="57">
        <v>5.2017913843979587E-2</v>
      </c>
      <c r="R227" s="119">
        <v>0</v>
      </c>
      <c r="S227" s="57"/>
      <c r="T227" s="119">
        <v>0</v>
      </c>
      <c r="U227" s="57"/>
      <c r="V227" s="119">
        <v>86395.274999999994</v>
      </c>
      <c r="W227" s="57">
        <v>5.2717089405104741E-3</v>
      </c>
      <c r="X227" s="119">
        <v>28798.424999999999</v>
      </c>
      <c r="Y227" s="57">
        <v>7.7025711676893746E-3</v>
      </c>
      <c r="Z227" s="119">
        <v>0</v>
      </c>
      <c r="AA227" s="57"/>
      <c r="AB227" s="119">
        <v>0</v>
      </c>
      <c r="AC227" s="57"/>
      <c r="AD227" s="119">
        <v>186342.75</v>
      </c>
      <c r="AE227" s="57">
        <v>7.1298512426413033E-3</v>
      </c>
      <c r="AF227" s="119">
        <v>0</v>
      </c>
      <c r="AG227" s="57"/>
      <c r="AH227" s="119">
        <v>603072.9</v>
      </c>
      <c r="AI227" s="57">
        <v>4.7987190445154607E-3</v>
      </c>
    </row>
    <row r="228" spans="1:35" x14ac:dyDescent="0.3">
      <c r="A228" s="114" t="s">
        <v>84</v>
      </c>
      <c r="B228" s="119">
        <v>0</v>
      </c>
      <c r="C228" s="57"/>
      <c r="D228" s="119">
        <v>0</v>
      </c>
      <c r="E228" s="57"/>
      <c r="F228" s="119">
        <v>0</v>
      </c>
      <c r="G228" s="57"/>
      <c r="H228" s="119">
        <v>0</v>
      </c>
      <c r="I228" s="57"/>
      <c r="J228" s="119">
        <v>0</v>
      </c>
      <c r="K228" s="57"/>
      <c r="L228" s="119">
        <v>0</v>
      </c>
      <c r="M228" s="57"/>
      <c r="N228" s="119">
        <v>90460.934999999998</v>
      </c>
      <c r="O228" s="57">
        <v>2.9074384474516864E-3</v>
      </c>
      <c r="P228" s="119">
        <v>211075.51500000001</v>
      </c>
      <c r="Q228" s="57">
        <v>5.2017913843979587E-2</v>
      </c>
      <c r="R228" s="119">
        <v>0</v>
      </c>
      <c r="S228" s="57"/>
      <c r="T228" s="119">
        <v>0</v>
      </c>
      <c r="U228" s="57"/>
      <c r="V228" s="119">
        <v>86395.274999999994</v>
      </c>
      <c r="W228" s="57">
        <v>5.2717089405104741E-3</v>
      </c>
      <c r="X228" s="119">
        <v>28798.424999999999</v>
      </c>
      <c r="Y228" s="57">
        <v>7.7025711676893746E-3</v>
      </c>
      <c r="Z228" s="119">
        <v>0</v>
      </c>
      <c r="AA228" s="57"/>
      <c r="AB228" s="119">
        <v>0</v>
      </c>
      <c r="AC228" s="57"/>
      <c r="AD228" s="119">
        <v>186342.75</v>
      </c>
      <c r="AE228" s="57">
        <v>7.1298512426413033E-3</v>
      </c>
      <c r="AF228" s="119">
        <v>0</v>
      </c>
      <c r="AG228" s="57"/>
      <c r="AH228" s="119">
        <v>603072.9</v>
      </c>
      <c r="AI228" s="57">
        <v>4.7987190445154607E-3</v>
      </c>
    </row>
    <row r="229" spans="1:35" x14ac:dyDescent="0.3">
      <c r="A229" s="112" t="s">
        <v>202</v>
      </c>
      <c r="B229" s="119">
        <v>0</v>
      </c>
      <c r="C229" s="57"/>
      <c r="D229" s="119">
        <v>0</v>
      </c>
      <c r="E229" s="57"/>
      <c r="F229" s="119">
        <v>0</v>
      </c>
      <c r="G229" s="57"/>
      <c r="H229" s="119">
        <v>0</v>
      </c>
      <c r="I229" s="57"/>
      <c r="J229" s="119">
        <v>0</v>
      </c>
      <c r="K229" s="57"/>
      <c r="L229" s="119">
        <v>0</v>
      </c>
      <c r="M229" s="57"/>
      <c r="N229" s="119">
        <v>6053.3159999999998</v>
      </c>
      <c r="O229" s="57">
        <v>1.9455518200176079E-4</v>
      </c>
      <c r="P229" s="119">
        <v>1513.329</v>
      </c>
      <c r="Q229" s="57">
        <v>3.729481249381094E-4</v>
      </c>
      <c r="R229" s="119">
        <v>0</v>
      </c>
      <c r="S229" s="57"/>
      <c r="T229" s="119">
        <v>0</v>
      </c>
      <c r="U229" s="57"/>
      <c r="V229" s="119">
        <v>34436.3145</v>
      </c>
      <c r="W229" s="57">
        <v>2.1012517991045284E-3</v>
      </c>
      <c r="X229" s="119">
        <v>9838.9470000000001</v>
      </c>
      <c r="Y229" s="57">
        <v>2.6315741045777282E-3</v>
      </c>
      <c r="Z229" s="119">
        <v>0</v>
      </c>
      <c r="AA229" s="57"/>
      <c r="AB229" s="119">
        <v>0</v>
      </c>
      <c r="AC229" s="57"/>
      <c r="AD229" s="119">
        <v>62790.397250000002</v>
      </c>
      <c r="AE229" s="57">
        <v>2.4024878448925622E-3</v>
      </c>
      <c r="AF229" s="119">
        <v>31407.809699999998</v>
      </c>
      <c r="AG229" s="57">
        <v>8.7064842890679558E-3</v>
      </c>
      <c r="AH229" s="119">
        <v>146040.11344999998</v>
      </c>
      <c r="AI229" s="57">
        <v>1.1620576445662098E-3</v>
      </c>
    </row>
    <row r="230" spans="1:35" x14ac:dyDescent="0.3">
      <c r="A230" s="114" t="s">
        <v>84</v>
      </c>
      <c r="B230" s="119">
        <v>0</v>
      </c>
      <c r="C230" s="57"/>
      <c r="D230" s="119">
        <v>0</v>
      </c>
      <c r="E230" s="57"/>
      <c r="F230" s="119">
        <v>0</v>
      </c>
      <c r="G230" s="57"/>
      <c r="H230" s="119">
        <v>0</v>
      </c>
      <c r="I230" s="57"/>
      <c r="J230" s="119">
        <v>0</v>
      </c>
      <c r="K230" s="57"/>
      <c r="L230" s="119">
        <v>0</v>
      </c>
      <c r="M230" s="57"/>
      <c r="N230" s="119">
        <v>6053.3159999999998</v>
      </c>
      <c r="O230" s="57">
        <v>1.9455518200176079E-4</v>
      </c>
      <c r="P230" s="119">
        <v>1513.329</v>
      </c>
      <c r="Q230" s="57">
        <v>3.729481249381094E-4</v>
      </c>
      <c r="R230" s="119">
        <v>0</v>
      </c>
      <c r="S230" s="57"/>
      <c r="T230" s="119">
        <v>0</v>
      </c>
      <c r="U230" s="57"/>
      <c r="V230" s="119">
        <v>34436.3145</v>
      </c>
      <c r="W230" s="57">
        <v>2.1012517991045284E-3</v>
      </c>
      <c r="X230" s="119">
        <v>9838.9470000000001</v>
      </c>
      <c r="Y230" s="57">
        <v>2.6315741045777282E-3</v>
      </c>
      <c r="Z230" s="119">
        <v>0</v>
      </c>
      <c r="AA230" s="57"/>
      <c r="AB230" s="119">
        <v>0</v>
      </c>
      <c r="AC230" s="57"/>
      <c r="AD230" s="119">
        <v>62790.397250000002</v>
      </c>
      <c r="AE230" s="57">
        <v>2.4024878448925622E-3</v>
      </c>
      <c r="AF230" s="119">
        <v>31407.809699999998</v>
      </c>
      <c r="AG230" s="57">
        <v>8.7064842890679558E-3</v>
      </c>
      <c r="AH230" s="119">
        <v>146040.11344999998</v>
      </c>
      <c r="AI230" s="57">
        <v>1.1620576445662098E-3</v>
      </c>
    </row>
    <row r="231" spans="1:35" x14ac:dyDescent="0.3">
      <c r="A231" s="112" t="s">
        <v>1092</v>
      </c>
      <c r="B231" s="119">
        <v>0</v>
      </c>
      <c r="C231" s="57"/>
      <c r="D231" s="119">
        <v>37307.389007407503</v>
      </c>
      <c r="E231" s="57">
        <v>2.7285003115130615E-2</v>
      </c>
      <c r="F231" s="119">
        <v>59069.995922353301</v>
      </c>
      <c r="G231" s="57">
        <v>5.4444708910530628E-3</v>
      </c>
      <c r="H231" s="119">
        <v>27980.532586303398</v>
      </c>
      <c r="I231" s="57">
        <v>7.7069624459060616E-3</v>
      </c>
      <c r="J231" s="119">
        <v>0</v>
      </c>
      <c r="K231" s="57"/>
      <c r="L231" s="119">
        <v>0</v>
      </c>
      <c r="M231" s="57"/>
      <c r="N231" s="119">
        <v>0</v>
      </c>
      <c r="O231" s="57"/>
      <c r="P231" s="119">
        <v>0</v>
      </c>
      <c r="Q231" s="57"/>
      <c r="R231" s="119">
        <v>0</v>
      </c>
      <c r="S231" s="57"/>
      <c r="T231" s="119">
        <v>40121.350032388</v>
      </c>
      <c r="U231" s="57">
        <v>8.2185632323462411E-3</v>
      </c>
      <c r="V231" s="119">
        <v>99348.108210740102</v>
      </c>
      <c r="W231" s="57">
        <v>6.0620712218042092E-3</v>
      </c>
      <c r="X231" s="119">
        <v>0</v>
      </c>
      <c r="Y231" s="57"/>
      <c r="Z231" s="119">
        <v>0</v>
      </c>
      <c r="AA231" s="57"/>
      <c r="AB231" s="119">
        <v>0</v>
      </c>
      <c r="AC231" s="57"/>
      <c r="AD231" s="119">
        <v>0</v>
      </c>
      <c r="AE231" s="57"/>
      <c r="AF231" s="119">
        <v>0</v>
      </c>
      <c r="AG231" s="57"/>
      <c r="AH231" s="119">
        <v>263827.37575919228</v>
      </c>
      <c r="AI231" s="57">
        <v>2.0993041679043655E-3</v>
      </c>
    </row>
    <row r="232" spans="1:35" x14ac:dyDescent="0.3">
      <c r="A232" s="114" t="s">
        <v>85</v>
      </c>
      <c r="B232" s="119">
        <v>0</v>
      </c>
      <c r="C232" s="57"/>
      <c r="D232" s="119">
        <v>37307.389007407503</v>
      </c>
      <c r="E232" s="57">
        <v>2.7285003115130615E-2</v>
      </c>
      <c r="F232" s="119">
        <v>59069.995922353301</v>
      </c>
      <c r="G232" s="57">
        <v>5.4444708910530628E-3</v>
      </c>
      <c r="H232" s="119">
        <v>27980.532586303398</v>
      </c>
      <c r="I232" s="57">
        <v>7.7069624459060616E-3</v>
      </c>
      <c r="J232" s="119">
        <v>0</v>
      </c>
      <c r="K232" s="57"/>
      <c r="L232" s="119">
        <v>0</v>
      </c>
      <c r="M232" s="57"/>
      <c r="N232" s="119">
        <v>0</v>
      </c>
      <c r="O232" s="57"/>
      <c r="P232" s="119">
        <v>0</v>
      </c>
      <c r="Q232" s="57"/>
      <c r="R232" s="119">
        <v>0</v>
      </c>
      <c r="S232" s="57"/>
      <c r="T232" s="119">
        <v>40121.350032388</v>
      </c>
      <c r="U232" s="57">
        <v>8.2185632323462411E-3</v>
      </c>
      <c r="V232" s="119">
        <v>99348.108210740102</v>
      </c>
      <c r="W232" s="57">
        <v>6.0620712218042092E-3</v>
      </c>
      <c r="X232" s="119">
        <v>0</v>
      </c>
      <c r="Y232" s="57"/>
      <c r="Z232" s="119">
        <v>0</v>
      </c>
      <c r="AA232" s="57"/>
      <c r="AB232" s="119">
        <v>0</v>
      </c>
      <c r="AC232" s="57"/>
      <c r="AD232" s="119">
        <v>0</v>
      </c>
      <c r="AE232" s="57"/>
      <c r="AF232" s="119">
        <v>0</v>
      </c>
      <c r="AG232" s="57"/>
      <c r="AH232" s="119">
        <v>263827.37575919228</v>
      </c>
      <c r="AI232" s="57">
        <v>2.0993041679043655E-3</v>
      </c>
    </row>
    <row r="233" spans="1:35" x14ac:dyDescent="0.3">
      <c r="A233" s="112" t="s">
        <v>203</v>
      </c>
      <c r="B233" s="119">
        <v>0</v>
      </c>
      <c r="C233" s="57"/>
      <c r="D233" s="119">
        <v>0</v>
      </c>
      <c r="E233" s="57"/>
      <c r="F233" s="119">
        <v>29300.885258931201</v>
      </c>
      <c r="G233" s="57">
        <v>2.7006573199028798E-3</v>
      </c>
      <c r="H233" s="119">
        <v>0</v>
      </c>
      <c r="I233" s="57"/>
      <c r="J233" s="119">
        <v>0</v>
      </c>
      <c r="K233" s="57"/>
      <c r="L233" s="119">
        <v>0</v>
      </c>
      <c r="M233" s="57"/>
      <c r="N233" s="119">
        <v>164334.02178447932</v>
      </c>
      <c r="O233" s="57">
        <v>5.2817390530018084E-3</v>
      </c>
      <c r="P233" s="119">
        <v>31268.176823495702</v>
      </c>
      <c r="Q233" s="57">
        <v>7.7057982213755054E-3</v>
      </c>
      <c r="R233" s="119">
        <v>0</v>
      </c>
      <c r="S233" s="57"/>
      <c r="T233" s="119">
        <v>46233.517024470297</v>
      </c>
      <c r="U233" s="57">
        <v>9.4705956507603051E-3</v>
      </c>
      <c r="V233" s="119">
        <v>94652.226123336906</v>
      </c>
      <c r="W233" s="57">
        <v>5.775535603001601E-3</v>
      </c>
      <c r="X233" s="119">
        <v>20153.340004789199</v>
      </c>
      <c r="Y233" s="57">
        <v>5.3903133818439765E-3</v>
      </c>
      <c r="Z233" s="119">
        <v>0</v>
      </c>
      <c r="AA233" s="57"/>
      <c r="AB233" s="119">
        <v>0</v>
      </c>
      <c r="AC233" s="57"/>
      <c r="AD233" s="119">
        <v>51280.54768638</v>
      </c>
      <c r="AE233" s="57">
        <v>1.9620976756276431E-3</v>
      </c>
      <c r="AF233" s="119">
        <v>0</v>
      </c>
      <c r="AG233" s="57"/>
      <c r="AH233" s="119">
        <v>437222.71470588259</v>
      </c>
      <c r="AI233" s="57">
        <v>3.4790304252667772E-3</v>
      </c>
    </row>
    <row r="234" spans="1:35" x14ac:dyDescent="0.3">
      <c r="A234" s="114" t="s">
        <v>84</v>
      </c>
      <c r="B234" s="119">
        <v>0</v>
      </c>
      <c r="C234" s="57"/>
      <c r="D234" s="119">
        <v>0</v>
      </c>
      <c r="E234" s="57"/>
      <c r="F234" s="119">
        <v>29300.885258931201</v>
      </c>
      <c r="G234" s="57">
        <v>2.7006573199028798E-3</v>
      </c>
      <c r="H234" s="119">
        <v>0</v>
      </c>
      <c r="I234" s="57"/>
      <c r="J234" s="119">
        <v>0</v>
      </c>
      <c r="K234" s="57"/>
      <c r="L234" s="119">
        <v>0</v>
      </c>
      <c r="M234" s="57"/>
      <c r="N234" s="119">
        <v>164334.02178447932</v>
      </c>
      <c r="O234" s="57">
        <v>5.2817390530018084E-3</v>
      </c>
      <c r="P234" s="119">
        <v>31268.176823495702</v>
      </c>
      <c r="Q234" s="57">
        <v>7.7057982213755054E-3</v>
      </c>
      <c r="R234" s="119">
        <v>0</v>
      </c>
      <c r="S234" s="57"/>
      <c r="T234" s="119">
        <v>0</v>
      </c>
      <c r="U234" s="57"/>
      <c r="V234" s="119">
        <v>80408.061027765303</v>
      </c>
      <c r="W234" s="57">
        <v>4.906378204238393E-3</v>
      </c>
      <c r="X234" s="119">
        <v>20153.340004789199</v>
      </c>
      <c r="Y234" s="57">
        <v>5.3903133818439765E-3</v>
      </c>
      <c r="Z234" s="119">
        <v>0</v>
      </c>
      <c r="AA234" s="57"/>
      <c r="AB234" s="119">
        <v>0</v>
      </c>
      <c r="AC234" s="57"/>
      <c r="AD234" s="119">
        <v>51280.54768638</v>
      </c>
      <c r="AE234" s="57">
        <v>1.9620976756276431E-3</v>
      </c>
      <c r="AF234" s="119">
        <v>0</v>
      </c>
      <c r="AG234" s="57"/>
      <c r="AH234" s="119">
        <v>376745.03258584073</v>
      </c>
      <c r="AI234" s="57">
        <v>2.9978026915092213E-3</v>
      </c>
    </row>
    <row r="235" spans="1:35" x14ac:dyDescent="0.3">
      <c r="A235" s="114" t="s">
        <v>85</v>
      </c>
      <c r="B235" s="119">
        <v>0</v>
      </c>
      <c r="C235" s="57"/>
      <c r="D235" s="119">
        <v>0</v>
      </c>
      <c r="E235" s="57"/>
      <c r="F235" s="119">
        <v>0</v>
      </c>
      <c r="G235" s="57"/>
      <c r="H235" s="119">
        <v>0</v>
      </c>
      <c r="I235" s="57"/>
      <c r="J235" s="119">
        <v>0</v>
      </c>
      <c r="K235" s="57"/>
      <c r="L235" s="119">
        <v>0</v>
      </c>
      <c r="M235" s="57"/>
      <c r="N235" s="119">
        <v>0</v>
      </c>
      <c r="O235" s="57"/>
      <c r="P235" s="119">
        <v>0</v>
      </c>
      <c r="Q235" s="57"/>
      <c r="R235" s="119">
        <v>0</v>
      </c>
      <c r="S235" s="57"/>
      <c r="T235" s="119">
        <v>46233.517024470297</v>
      </c>
      <c r="U235" s="57">
        <v>9.4705956507603051E-3</v>
      </c>
      <c r="V235" s="119">
        <v>14244.1650955716</v>
      </c>
      <c r="W235" s="57">
        <v>8.6915739876320829E-4</v>
      </c>
      <c r="X235" s="119">
        <v>0</v>
      </c>
      <c r="Y235" s="57"/>
      <c r="Z235" s="119">
        <v>0</v>
      </c>
      <c r="AA235" s="57"/>
      <c r="AB235" s="119">
        <v>0</v>
      </c>
      <c r="AC235" s="57"/>
      <c r="AD235" s="119">
        <v>0</v>
      </c>
      <c r="AE235" s="57"/>
      <c r="AF235" s="119">
        <v>0</v>
      </c>
      <c r="AG235" s="57"/>
      <c r="AH235" s="119">
        <v>60477.6821200419</v>
      </c>
      <c r="AI235" s="57">
        <v>4.8122773375755605E-4</v>
      </c>
    </row>
    <row r="236" spans="1:35" x14ac:dyDescent="0.3">
      <c r="A236" s="112" t="s">
        <v>1093</v>
      </c>
      <c r="B236" s="119">
        <v>0</v>
      </c>
      <c r="C236" s="57"/>
      <c r="D236" s="119">
        <v>0</v>
      </c>
      <c r="E236" s="57"/>
      <c r="F236" s="119">
        <v>0</v>
      </c>
      <c r="G236" s="57"/>
      <c r="H236" s="119">
        <v>0</v>
      </c>
      <c r="I236" s="57"/>
      <c r="J236" s="119">
        <v>0</v>
      </c>
      <c r="K236" s="57"/>
      <c r="L236" s="119">
        <v>0</v>
      </c>
      <c r="M236" s="57"/>
      <c r="N236" s="119">
        <v>161126.04539062499</v>
      </c>
      <c r="O236" s="57">
        <v>5.1786338407241615E-3</v>
      </c>
      <c r="P236" s="119">
        <v>37753.73488923</v>
      </c>
      <c r="Q236" s="57">
        <v>9.3041134058415645E-3</v>
      </c>
      <c r="R236" s="119">
        <v>0</v>
      </c>
      <c r="S236" s="57"/>
      <c r="T236" s="119">
        <v>0</v>
      </c>
      <c r="U236" s="57"/>
      <c r="V236" s="119">
        <v>70814.144008244984</v>
      </c>
      <c r="W236" s="57">
        <v>4.3209719059620032E-3</v>
      </c>
      <c r="X236" s="119">
        <v>36998.728787550004</v>
      </c>
      <c r="Y236" s="57">
        <v>9.8958655412628126E-3</v>
      </c>
      <c r="Z236" s="119">
        <v>0</v>
      </c>
      <c r="AA236" s="57"/>
      <c r="AB236" s="119">
        <v>0</v>
      </c>
      <c r="AC236" s="57"/>
      <c r="AD236" s="119">
        <v>238869.93581999998</v>
      </c>
      <c r="AE236" s="57">
        <v>9.1396478196005757E-3</v>
      </c>
      <c r="AF236" s="119">
        <v>35569.378020000004</v>
      </c>
      <c r="AG236" s="57">
        <v>9.860102753457816E-3</v>
      </c>
      <c r="AH236" s="119">
        <v>581131.96691565006</v>
      </c>
      <c r="AI236" s="57">
        <v>4.624132566750816E-3</v>
      </c>
    </row>
    <row r="237" spans="1:35" x14ac:dyDescent="0.3">
      <c r="A237" s="114" t="s">
        <v>84</v>
      </c>
      <c r="B237" s="119">
        <v>0</v>
      </c>
      <c r="C237" s="57"/>
      <c r="D237" s="119">
        <v>0</v>
      </c>
      <c r="E237" s="57"/>
      <c r="F237" s="119">
        <v>0</v>
      </c>
      <c r="G237" s="57"/>
      <c r="H237" s="119">
        <v>0</v>
      </c>
      <c r="I237" s="57"/>
      <c r="J237" s="119">
        <v>0</v>
      </c>
      <c r="K237" s="57"/>
      <c r="L237" s="119">
        <v>0</v>
      </c>
      <c r="M237" s="57"/>
      <c r="N237" s="119">
        <v>69934.637390624994</v>
      </c>
      <c r="O237" s="57">
        <v>2.2477177972800681E-3</v>
      </c>
      <c r="P237" s="119">
        <v>14955.882889230001</v>
      </c>
      <c r="Q237" s="57">
        <v>3.68576065107606E-3</v>
      </c>
      <c r="R237" s="119">
        <v>0</v>
      </c>
      <c r="S237" s="57"/>
      <c r="T237" s="119">
        <v>0</v>
      </c>
      <c r="U237" s="57"/>
      <c r="V237" s="119">
        <v>70814.144008244984</v>
      </c>
      <c r="W237" s="57">
        <v>4.3209719059620032E-3</v>
      </c>
      <c r="X237" s="119">
        <v>36998.728787550004</v>
      </c>
      <c r="Y237" s="57">
        <v>9.8958655412628126E-3</v>
      </c>
      <c r="Z237" s="119">
        <v>0</v>
      </c>
      <c r="AA237" s="57"/>
      <c r="AB237" s="119">
        <v>0</v>
      </c>
      <c r="AC237" s="57"/>
      <c r="AD237" s="119">
        <v>71077.7451</v>
      </c>
      <c r="AE237" s="57">
        <v>2.7195785681244735E-3</v>
      </c>
      <c r="AF237" s="119">
        <v>35569.378020000004</v>
      </c>
      <c r="AG237" s="57">
        <v>9.860102753457816E-3</v>
      </c>
      <c r="AH237" s="119">
        <v>299350.51619564998</v>
      </c>
      <c r="AI237" s="57">
        <v>2.381965800575021E-3</v>
      </c>
    </row>
    <row r="238" spans="1:35" x14ac:dyDescent="0.3">
      <c r="A238" s="114" t="s">
        <v>85</v>
      </c>
      <c r="B238" s="119">
        <v>0</v>
      </c>
      <c r="C238" s="57"/>
      <c r="D238" s="119">
        <v>0</v>
      </c>
      <c r="E238" s="57"/>
      <c r="F238" s="119">
        <v>0</v>
      </c>
      <c r="G238" s="57"/>
      <c r="H238" s="119">
        <v>0</v>
      </c>
      <c r="I238" s="57"/>
      <c r="J238" s="119">
        <v>0</v>
      </c>
      <c r="K238" s="57"/>
      <c r="L238" s="119">
        <v>0</v>
      </c>
      <c r="M238" s="57"/>
      <c r="N238" s="119">
        <v>91191.407999999996</v>
      </c>
      <c r="O238" s="57">
        <v>2.9309160434440934E-3</v>
      </c>
      <c r="P238" s="119">
        <v>22797.851999999999</v>
      </c>
      <c r="Q238" s="57">
        <v>5.6183527547655054E-3</v>
      </c>
      <c r="R238" s="119">
        <v>0</v>
      </c>
      <c r="S238" s="57"/>
      <c r="T238" s="119">
        <v>0</v>
      </c>
      <c r="U238" s="57"/>
      <c r="V238" s="119">
        <v>0</v>
      </c>
      <c r="W238" s="57"/>
      <c r="X238" s="119">
        <v>0</v>
      </c>
      <c r="Y238" s="57"/>
      <c r="Z238" s="119">
        <v>0</v>
      </c>
      <c r="AA238" s="57"/>
      <c r="AB238" s="119">
        <v>0</v>
      </c>
      <c r="AC238" s="57"/>
      <c r="AD238" s="119">
        <v>167792.19072000001</v>
      </c>
      <c r="AE238" s="57">
        <v>6.4200692514761026E-3</v>
      </c>
      <c r="AF238" s="119">
        <v>0</v>
      </c>
      <c r="AG238" s="57"/>
      <c r="AH238" s="119">
        <v>281781.45072000002</v>
      </c>
      <c r="AI238" s="57">
        <v>2.242166766175795E-3</v>
      </c>
    </row>
    <row r="239" spans="1:35" x14ac:dyDescent="0.3">
      <c r="A239" s="112" t="s">
        <v>1094</v>
      </c>
      <c r="B239" s="119">
        <v>0</v>
      </c>
      <c r="C239" s="57"/>
      <c r="D239" s="119">
        <v>0</v>
      </c>
      <c r="E239" s="57"/>
      <c r="F239" s="119">
        <v>0</v>
      </c>
      <c r="G239" s="57"/>
      <c r="H239" s="119">
        <v>0</v>
      </c>
      <c r="I239" s="57"/>
      <c r="J239" s="119">
        <v>0</v>
      </c>
      <c r="K239" s="57"/>
      <c r="L239" s="119">
        <v>0</v>
      </c>
      <c r="M239" s="57"/>
      <c r="N239" s="119">
        <v>299214.39982700505</v>
      </c>
      <c r="O239" s="57">
        <v>9.6168301829758392E-3</v>
      </c>
      <c r="P239" s="119">
        <v>58264.510426499997</v>
      </c>
      <c r="Q239" s="57">
        <v>1.4358834010317716E-2</v>
      </c>
      <c r="R239" s="119">
        <v>0</v>
      </c>
      <c r="S239" s="57"/>
      <c r="T239" s="119">
        <v>0</v>
      </c>
      <c r="U239" s="57"/>
      <c r="V239" s="119">
        <v>132516.60495005999</v>
      </c>
      <c r="W239" s="57">
        <v>8.085962699711598E-3</v>
      </c>
      <c r="X239" s="119">
        <v>47443.958490149998</v>
      </c>
      <c r="Y239" s="57">
        <v>1.2689599057840173E-2</v>
      </c>
      <c r="Z239" s="119">
        <v>0</v>
      </c>
      <c r="AA239" s="57"/>
      <c r="AB239" s="119">
        <v>0</v>
      </c>
      <c r="AC239" s="57"/>
      <c r="AD239" s="119">
        <v>200335.27091628005</v>
      </c>
      <c r="AE239" s="57">
        <v>7.6652334490465617E-3</v>
      </c>
      <c r="AF239" s="119">
        <v>104904.940645535</v>
      </c>
      <c r="AG239" s="57">
        <v>2.9080449299078531E-2</v>
      </c>
      <c r="AH239" s="119">
        <v>842679.68525552971</v>
      </c>
      <c r="AI239" s="57">
        <v>6.7052972436035608E-3</v>
      </c>
    </row>
    <row r="240" spans="1:35" x14ac:dyDescent="0.3">
      <c r="A240" s="114" t="s">
        <v>84</v>
      </c>
      <c r="B240" s="119">
        <v>0</v>
      </c>
      <c r="C240" s="57"/>
      <c r="D240" s="119">
        <v>0</v>
      </c>
      <c r="E240" s="57"/>
      <c r="F240" s="119">
        <v>0</v>
      </c>
      <c r="G240" s="57"/>
      <c r="H240" s="119">
        <v>0</v>
      </c>
      <c r="I240" s="57"/>
      <c r="J240" s="119">
        <v>0</v>
      </c>
      <c r="K240" s="57"/>
      <c r="L240" s="119">
        <v>0</v>
      </c>
      <c r="M240" s="57"/>
      <c r="N240" s="119">
        <v>233058.04170599999</v>
      </c>
      <c r="O240" s="57">
        <v>7.4905472836846428E-3</v>
      </c>
      <c r="P240" s="119">
        <v>58264.510426499997</v>
      </c>
      <c r="Q240" s="57">
        <v>1.4358834010317716E-2</v>
      </c>
      <c r="R240" s="119">
        <v>0</v>
      </c>
      <c r="S240" s="57"/>
      <c r="T240" s="119">
        <v>0</v>
      </c>
      <c r="U240" s="57"/>
      <c r="V240" s="119">
        <v>117361.37100195</v>
      </c>
      <c r="W240" s="57">
        <v>7.1612132582661095E-3</v>
      </c>
      <c r="X240" s="119">
        <v>47443.958490149998</v>
      </c>
      <c r="Y240" s="57">
        <v>1.2689599057840173E-2</v>
      </c>
      <c r="Z240" s="119">
        <v>0</v>
      </c>
      <c r="AA240" s="57"/>
      <c r="AB240" s="119">
        <v>0</v>
      </c>
      <c r="AC240" s="57"/>
      <c r="AD240" s="119">
        <v>156481.82800260003</v>
      </c>
      <c r="AE240" s="57">
        <v>5.9873118532119997E-3</v>
      </c>
      <c r="AF240" s="119">
        <v>102379.06832085</v>
      </c>
      <c r="AG240" s="57">
        <v>2.8380258234463749E-2</v>
      </c>
      <c r="AH240" s="119">
        <v>714988.77794804994</v>
      </c>
      <c r="AI240" s="57">
        <v>5.6892463006614014E-3</v>
      </c>
    </row>
    <row r="241" spans="1:35" x14ac:dyDescent="0.3">
      <c r="A241" s="114" t="s">
        <v>85</v>
      </c>
      <c r="B241" s="119">
        <v>0</v>
      </c>
      <c r="C241" s="57"/>
      <c r="D241" s="119">
        <v>0</v>
      </c>
      <c r="E241" s="57"/>
      <c r="F241" s="119">
        <v>0</v>
      </c>
      <c r="G241" s="57"/>
      <c r="H241" s="119">
        <v>0</v>
      </c>
      <c r="I241" s="57"/>
      <c r="J241" s="119">
        <v>0</v>
      </c>
      <c r="K241" s="57"/>
      <c r="L241" s="119">
        <v>0</v>
      </c>
      <c r="M241" s="57"/>
      <c r="N241" s="119">
        <v>66156.358121005003</v>
      </c>
      <c r="O241" s="57">
        <v>2.1262828992911972E-3</v>
      </c>
      <c r="P241" s="119">
        <v>0</v>
      </c>
      <c r="Q241" s="57"/>
      <c r="R241" s="119">
        <v>0</v>
      </c>
      <c r="S241" s="57"/>
      <c r="T241" s="119">
        <v>0</v>
      </c>
      <c r="U241" s="57"/>
      <c r="V241" s="119">
        <v>15155.233948109999</v>
      </c>
      <c r="W241" s="57">
        <v>9.2474944144548801E-4</v>
      </c>
      <c r="X241" s="119">
        <v>0</v>
      </c>
      <c r="Y241" s="57"/>
      <c r="Z241" s="119">
        <v>0</v>
      </c>
      <c r="AA241" s="57"/>
      <c r="AB241" s="119">
        <v>0</v>
      </c>
      <c r="AC241" s="57"/>
      <c r="AD241" s="119">
        <v>43853.442913680003</v>
      </c>
      <c r="AE241" s="57">
        <v>1.677921595834562E-3</v>
      </c>
      <c r="AF241" s="119">
        <v>2525.872324685</v>
      </c>
      <c r="AG241" s="57">
        <v>7.00191064614783E-4</v>
      </c>
      <c r="AH241" s="119">
        <v>127690.90730748001</v>
      </c>
      <c r="AI241" s="57">
        <v>1.0160509429421596E-3</v>
      </c>
    </row>
    <row r="242" spans="1:35" x14ac:dyDescent="0.3">
      <c r="A242" s="112" t="s">
        <v>205</v>
      </c>
      <c r="B242" s="119">
        <v>0</v>
      </c>
      <c r="C242" s="57"/>
      <c r="D242" s="119">
        <v>0</v>
      </c>
      <c r="E242" s="57"/>
      <c r="F242" s="119">
        <v>0</v>
      </c>
      <c r="G242" s="57"/>
      <c r="H242" s="119">
        <v>0</v>
      </c>
      <c r="I242" s="57"/>
      <c r="J242" s="119">
        <v>0</v>
      </c>
      <c r="K242" s="57"/>
      <c r="L242" s="119">
        <v>0</v>
      </c>
      <c r="M242" s="57"/>
      <c r="N242" s="119">
        <v>65883.369041500002</v>
      </c>
      <c r="O242" s="57">
        <v>2.1175089578601555E-3</v>
      </c>
      <c r="P242" s="119">
        <v>0</v>
      </c>
      <c r="Q242" s="57"/>
      <c r="R242" s="119">
        <v>0</v>
      </c>
      <c r="S242" s="57"/>
      <c r="T242" s="119">
        <v>0</v>
      </c>
      <c r="U242" s="57"/>
      <c r="V242" s="119">
        <v>0</v>
      </c>
      <c r="W242" s="57"/>
      <c r="X242" s="119">
        <v>0</v>
      </c>
      <c r="Y242" s="57"/>
      <c r="Z242" s="119">
        <v>0</v>
      </c>
      <c r="AA242" s="57"/>
      <c r="AB242" s="119">
        <v>0</v>
      </c>
      <c r="AC242" s="57"/>
      <c r="AD242" s="119">
        <v>0</v>
      </c>
      <c r="AE242" s="57"/>
      <c r="AF242" s="119">
        <v>0</v>
      </c>
      <c r="AG242" s="57"/>
      <c r="AH242" s="119">
        <v>65883.369041500002</v>
      </c>
      <c r="AI242" s="57">
        <v>5.2424139392814103E-4</v>
      </c>
    </row>
    <row r="243" spans="1:35" x14ac:dyDescent="0.3">
      <c r="A243" s="114" t="s">
        <v>84</v>
      </c>
      <c r="B243" s="119">
        <v>0</v>
      </c>
      <c r="C243" s="57"/>
      <c r="D243" s="119">
        <v>0</v>
      </c>
      <c r="E243" s="57"/>
      <c r="F243" s="119">
        <v>0</v>
      </c>
      <c r="G243" s="57"/>
      <c r="H243" s="119">
        <v>0</v>
      </c>
      <c r="I243" s="57"/>
      <c r="J243" s="119">
        <v>0</v>
      </c>
      <c r="K243" s="57"/>
      <c r="L243" s="119">
        <v>0</v>
      </c>
      <c r="M243" s="57"/>
      <c r="N243" s="119">
        <v>65883.369041500002</v>
      </c>
      <c r="O243" s="57">
        <v>2.1175089578601555E-3</v>
      </c>
      <c r="P243" s="119">
        <v>0</v>
      </c>
      <c r="Q243" s="57"/>
      <c r="R243" s="119">
        <v>0</v>
      </c>
      <c r="S243" s="57"/>
      <c r="T243" s="119">
        <v>0</v>
      </c>
      <c r="U243" s="57"/>
      <c r="V243" s="119">
        <v>0</v>
      </c>
      <c r="W243" s="57"/>
      <c r="X243" s="119">
        <v>0</v>
      </c>
      <c r="Y243" s="57"/>
      <c r="Z243" s="119">
        <v>0</v>
      </c>
      <c r="AA243" s="57"/>
      <c r="AB243" s="119">
        <v>0</v>
      </c>
      <c r="AC243" s="57"/>
      <c r="AD243" s="119">
        <v>0</v>
      </c>
      <c r="AE243" s="57"/>
      <c r="AF243" s="119">
        <v>0</v>
      </c>
      <c r="AG243" s="57"/>
      <c r="AH243" s="119">
        <v>65883.369041500002</v>
      </c>
      <c r="AI243" s="57">
        <v>5.2424139392814103E-4</v>
      </c>
    </row>
    <row r="244" spans="1:35" x14ac:dyDescent="0.3">
      <c r="A244" s="112" t="s">
        <v>204</v>
      </c>
      <c r="B244" s="119">
        <v>0</v>
      </c>
      <c r="C244" s="57"/>
      <c r="D244" s="119">
        <v>0</v>
      </c>
      <c r="E244" s="57"/>
      <c r="F244" s="119">
        <v>0</v>
      </c>
      <c r="G244" s="57"/>
      <c r="H244" s="119">
        <v>0</v>
      </c>
      <c r="I244" s="57"/>
      <c r="J244" s="119">
        <v>0</v>
      </c>
      <c r="K244" s="57"/>
      <c r="L244" s="119">
        <v>0</v>
      </c>
      <c r="M244" s="57"/>
      <c r="N244" s="119">
        <v>23211.034243719998</v>
      </c>
      <c r="O244" s="57">
        <v>7.4600879777894408E-4</v>
      </c>
      <c r="P244" s="119">
        <v>5802.7575450240001</v>
      </c>
      <c r="Q244" s="57">
        <v>1.430044323400376E-3</v>
      </c>
      <c r="R244" s="119">
        <v>0</v>
      </c>
      <c r="S244" s="57"/>
      <c r="T244" s="119">
        <v>0</v>
      </c>
      <c r="U244" s="57"/>
      <c r="V244" s="119">
        <v>11605.517121859999</v>
      </c>
      <c r="W244" s="57">
        <v>7.0815109241282865E-4</v>
      </c>
      <c r="X244" s="119">
        <v>8704.1383493479989</v>
      </c>
      <c r="Y244" s="57">
        <v>2.3280524920813303E-3</v>
      </c>
      <c r="Z244" s="119">
        <v>0</v>
      </c>
      <c r="AA244" s="57"/>
      <c r="AB244" s="119">
        <v>0</v>
      </c>
      <c r="AC244" s="57"/>
      <c r="AD244" s="119">
        <v>0</v>
      </c>
      <c r="AE244" s="57"/>
      <c r="AF244" s="119">
        <v>0</v>
      </c>
      <c r="AG244" s="57"/>
      <c r="AH244" s="119">
        <v>49323.447259952001</v>
      </c>
      <c r="AI244" s="57">
        <v>3.9247222965496469E-4</v>
      </c>
    </row>
    <row r="245" spans="1:35" x14ac:dyDescent="0.3">
      <c r="A245" s="114" t="s">
        <v>84</v>
      </c>
      <c r="B245" s="119">
        <v>0</v>
      </c>
      <c r="C245" s="57"/>
      <c r="D245" s="119">
        <v>0</v>
      </c>
      <c r="E245" s="57"/>
      <c r="F245" s="119">
        <v>0</v>
      </c>
      <c r="G245" s="57"/>
      <c r="H245" s="119">
        <v>0</v>
      </c>
      <c r="I245" s="57"/>
      <c r="J245" s="119">
        <v>0</v>
      </c>
      <c r="K245" s="57"/>
      <c r="L245" s="119">
        <v>0</v>
      </c>
      <c r="M245" s="57"/>
      <c r="N245" s="119">
        <v>23211.034243719998</v>
      </c>
      <c r="O245" s="57">
        <v>7.4600879777894408E-4</v>
      </c>
      <c r="P245" s="119">
        <v>5802.7575450240001</v>
      </c>
      <c r="Q245" s="57">
        <v>1.430044323400376E-3</v>
      </c>
      <c r="R245" s="119">
        <v>0</v>
      </c>
      <c r="S245" s="57"/>
      <c r="T245" s="119">
        <v>0</v>
      </c>
      <c r="U245" s="57"/>
      <c r="V245" s="119">
        <v>11605.517121859999</v>
      </c>
      <c r="W245" s="57">
        <v>7.0815109241282865E-4</v>
      </c>
      <c r="X245" s="119">
        <v>8704.1383493479989</v>
      </c>
      <c r="Y245" s="57">
        <v>2.3280524920813303E-3</v>
      </c>
      <c r="Z245" s="119">
        <v>0</v>
      </c>
      <c r="AA245" s="57"/>
      <c r="AB245" s="119">
        <v>0</v>
      </c>
      <c r="AC245" s="57"/>
      <c r="AD245" s="119">
        <v>0</v>
      </c>
      <c r="AE245" s="57"/>
      <c r="AF245" s="119">
        <v>0</v>
      </c>
      <c r="AG245" s="57"/>
      <c r="AH245" s="119">
        <v>49323.447259952001</v>
      </c>
      <c r="AI245" s="57">
        <v>3.9247222965496469E-4</v>
      </c>
    </row>
    <row r="246" spans="1:35" x14ac:dyDescent="0.3">
      <c r="A246" s="59" t="s">
        <v>61</v>
      </c>
      <c r="B246" s="129">
        <v>9993.0461909999995</v>
      </c>
      <c r="C246" s="111">
        <v>5.055111420952367E-2</v>
      </c>
      <c r="D246" s="129">
        <v>50809.405401109201</v>
      </c>
      <c r="E246" s="111">
        <v>3.715979117091088E-2</v>
      </c>
      <c r="F246" s="129">
        <v>262042.64186544591</v>
      </c>
      <c r="G246" s="111">
        <v>2.4152423130795856E-2</v>
      </c>
      <c r="H246" s="129">
        <v>17542.805772964304</v>
      </c>
      <c r="I246" s="111">
        <v>4.8319932750044148E-3</v>
      </c>
      <c r="J246" s="129">
        <v>6828.2484623103001</v>
      </c>
      <c r="K246" s="111">
        <v>2.7652712864013524E-3</v>
      </c>
      <c r="L246" s="129">
        <v>170074.80179579291</v>
      </c>
      <c r="M246" s="111">
        <v>2.2552673975368434E-2</v>
      </c>
      <c r="N246" s="129">
        <v>343819.94444626558</v>
      </c>
      <c r="O246" s="111">
        <v>1.1050464219541568E-2</v>
      </c>
      <c r="P246" s="129">
        <v>0</v>
      </c>
      <c r="Q246" s="111"/>
      <c r="R246" s="129">
        <v>20485.74469155</v>
      </c>
      <c r="S246" s="111">
        <v>1.2811808347937067E-2</v>
      </c>
      <c r="T246" s="129">
        <v>145747.69003590848</v>
      </c>
      <c r="U246" s="111">
        <v>2.9855341496773151E-2</v>
      </c>
      <c r="V246" s="129">
        <v>131034.0494841558</v>
      </c>
      <c r="W246" s="111">
        <v>7.9954994086993292E-3</v>
      </c>
      <c r="X246" s="129">
        <v>246.93699034219998</v>
      </c>
      <c r="Y246" s="111">
        <v>6.6047005766663256E-5</v>
      </c>
      <c r="Z246" s="129">
        <v>0</v>
      </c>
      <c r="AA246" s="111"/>
      <c r="AB246" s="129">
        <v>22059.930276080602</v>
      </c>
      <c r="AC246" s="111">
        <v>3.4212787942921822E-3</v>
      </c>
      <c r="AD246" s="129">
        <v>68337.64993820271</v>
      </c>
      <c r="AE246" s="111">
        <v>2.6147369743715863E-3</v>
      </c>
      <c r="AF246" s="129">
        <v>0</v>
      </c>
      <c r="AG246" s="111"/>
      <c r="AH246" s="129">
        <v>1249022.895351128</v>
      </c>
      <c r="AI246" s="111">
        <v>9.9386159699056294E-3</v>
      </c>
    </row>
    <row r="247" spans="1:35" x14ac:dyDescent="0.3">
      <c r="A247" s="112" t="s">
        <v>1095</v>
      </c>
      <c r="B247" s="119">
        <v>9993.0461909999995</v>
      </c>
      <c r="C247" s="57">
        <v>5.055111420952367E-2</v>
      </c>
      <c r="D247" s="119">
        <v>0</v>
      </c>
      <c r="E247" s="57"/>
      <c r="F247" s="119">
        <v>0</v>
      </c>
      <c r="G247" s="57"/>
      <c r="H247" s="119">
        <v>0</v>
      </c>
      <c r="I247" s="57"/>
      <c r="J247" s="119">
        <v>6828.2484623103001</v>
      </c>
      <c r="K247" s="57">
        <v>2.7652712864013524E-3</v>
      </c>
      <c r="L247" s="119">
        <v>0</v>
      </c>
      <c r="M247" s="57"/>
      <c r="N247" s="119">
        <v>0</v>
      </c>
      <c r="O247" s="57"/>
      <c r="P247" s="119">
        <v>0</v>
      </c>
      <c r="Q247" s="57"/>
      <c r="R247" s="119">
        <v>20485.74469155</v>
      </c>
      <c r="S247" s="57">
        <v>1.2811808347937067E-2</v>
      </c>
      <c r="T247" s="119">
        <v>0</v>
      </c>
      <c r="U247" s="57"/>
      <c r="V247" s="119">
        <v>0</v>
      </c>
      <c r="W247" s="57"/>
      <c r="X247" s="119">
        <v>0</v>
      </c>
      <c r="Y247" s="57"/>
      <c r="Z247" s="119">
        <v>0</v>
      </c>
      <c r="AA247" s="57"/>
      <c r="AB247" s="119">
        <v>0</v>
      </c>
      <c r="AC247" s="57"/>
      <c r="AD247" s="119">
        <v>0</v>
      </c>
      <c r="AE247" s="57"/>
      <c r="AF247" s="119">
        <v>0</v>
      </c>
      <c r="AG247" s="57"/>
      <c r="AH247" s="119">
        <v>37307.039344860299</v>
      </c>
      <c r="AI247" s="57">
        <v>2.9685631736837905E-4</v>
      </c>
    </row>
    <row r="248" spans="1:35" x14ac:dyDescent="0.3">
      <c r="A248" s="114" t="s">
        <v>87</v>
      </c>
      <c r="B248" s="119">
        <v>9993.0461909999995</v>
      </c>
      <c r="C248" s="57">
        <v>5.055111420952367E-2</v>
      </c>
      <c r="D248" s="119">
        <v>0</v>
      </c>
      <c r="E248" s="57"/>
      <c r="F248" s="119">
        <v>0</v>
      </c>
      <c r="G248" s="57"/>
      <c r="H248" s="119">
        <v>0</v>
      </c>
      <c r="I248" s="57"/>
      <c r="J248" s="119">
        <v>6828.2484623103001</v>
      </c>
      <c r="K248" s="57">
        <v>2.7652712864013524E-3</v>
      </c>
      <c r="L248" s="119">
        <v>0</v>
      </c>
      <c r="M248" s="57"/>
      <c r="N248" s="119">
        <v>0</v>
      </c>
      <c r="O248" s="57"/>
      <c r="P248" s="119">
        <v>0</v>
      </c>
      <c r="Q248" s="57"/>
      <c r="R248" s="119">
        <v>20485.74469155</v>
      </c>
      <c r="S248" s="57">
        <v>1.2811808347937067E-2</v>
      </c>
      <c r="T248" s="119">
        <v>0</v>
      </c>
      <c r="U248" s="57"/>
      <c r="V248" s="119">
        <v>0</v>
      </c>
      <c r="W248" s="57"/>
      <c r="X248" s="119">
        <v>0</v>
      </c>
      <c r="Y248" s="57"/>
      <c r="Z248" s="119">
        <v>0</v>
      </c>
      <c r="AA248" s="57"/>
      <c r="AB248" s="119">
        <v>0</v>
      </c>
      <c r="AC248" s="57"/>
      <c r="AD248" s="119">
        <v>0</v>
      </c>
      <c r="AE248" s="57"/>
      <c r="AF248" s="119">
        <v>0</v>
      </c>
      <c r="AG248" s="57"/>
      <c r="AH248" s="119">
        <v>37307.039344860299</v>
      </c>
      <c r="AI248" s="57">
        <v>2.9685631736837905E-4</v>
      </c>
    </row>
    <row r="249" spans="1:35" x14ac:dyDescent="0.3">
      <c r="A249" s="112" t="s">
        <v>208</v>
      </c>
      <c r="B249" s="119">
        <v>0</v>
      </c>
      <c r="C249" s="57"/>
      <c r="D249" s="119">
        <v>0</v>
      </c>
      <c r="E249" s="57"/>
      <c r="F249" s="119">
        <v>0</v>
      </c>
      <c r="G249" s="57"/>
      <c r="H249" s="119">
        <v>0</v>
      </c>
      <c r="I249" s="57"/>
      <c r="J249" s="119">
        <v>0</v>
      </c>
      <c r="K249" s="57"/>
      <c r="L249" s="119">
        <v>0</v>
      </c>
      <c r="M249" s="57"/>
      <c r="N249" s="119">
        <v>4410.7670050545994</v>
      </c>
      <c r="O249" s="57">
        <v>1.4176322158561671E-4</v>
      </c>
      <c r="P249" s="119">
        <v>0</v>
      </c>
      <c r="Q249" s="57"/>
      <c r="R249" s="119">
        <v>0</v>
      </c>
      <c r="S249" s="57"/>
      <c r="T249" s="119">
        <v>2526.3082173995999</v>
      </c>
      <c r="U249" s="57">
        <v>5.1749564290169388E-4</v>
      </c>
      <c r="V249" s="119">
        <v>0</v>
      </c>
      <c r="W249" s="57"/>
      <c r="X249" s="119">
        <v>0</v>
      </c>
      <c r="Y249" s="57"/>
      <c r="Z249" s="119">
        <v>0</v>
      </c>
      <c r="AA249" s="57"/>
      <c r="AB249" s="119">
        <v>0</v>
      </c>
      <c r="AC249" s="57"/>
      <c r="AD249" s="119">
        <v>34368.317852352702</v>
      </c>
      <c r="AE249" s="57">
        <v>1.3150014891756625E-3</v>
      </c>
      <c r="AF249" s="119">
        <v>0</v>
      </c>
      <c r="AG249" s="57"/>
      <c r="AH249" s="119">
        <v>41305.393074806896</v>
      </c>
      <c r="AI249" s="57">
        <v>3.2867166869755365E-4</v>
      </c>
    </row>
    <row r="250" spans="1:35" x14ac:dyDescent="0.3">
      <c r="A250" s="114" t="s">
        <v>88</v>
      </c>
      <c r="B250" s="119">
        <v>0</v>
      </c>
      <c r="C250" s="57"/>
      <c r="D250" s="119">
        <v>0</v>
      </c>
      <c r="E250" s="57"/>
      <c r="F250" s="119">
        <v>0</v>
      </c>
      <c r="G250" s="57"/>
      <c r="H250" s="119">
        <v>0</v>
      </c>
      <c r="I250" s="57"/>
      <c r="J250" s="119">
        <v>0</v>
      </c>
      <c r="K250" s="57"/>
      <c r="L250" s="119">
        <v>0</v>
      </c>
      <c r="M250" s="57"/>
      <c r="N250" s="119">
        <v>4410.7670050545994</v>
      </c>
      <c r="O250" s="57">
        <v>1.4176322158561671E-4</v>
      </c>
      <c r="P250" s="119">
        <v>0</v>
      </c>
      <c r="Q250" s="57"/>
      <c r="R250" s="119">
        <v>0</v>
      </c>
      <c r="S250" s="57"/>
      <c r="T250" s="119">
        <v>2526.3082173995999</v>
      </c>
      <c r="U250" s="57">
        <v>5.1749564290169388E-4</v>
      </c>
      <c r="V250" s="119">
        <v>0</v>
      </c>
      <c r="W250" s="57"/>
      <c r="X250" s="119">
        <v>0</v>
      </c>
      <c r="Y250" s="57"/>
      <c r="Z250" s="119">
        <v>0</v>
      </c>
      <c r="AA250" s="57"/>
      <c r="AB250" s="119">
        <v>0</v>
      </c>
      <c r="AC250" s="57"/>
      <c r="AD250" s="119">
        <v>34368.317852352702</v>
      </c>
      <c r="AE250" s="57">
        <v>1.3150014891756625E-3</v>
      </c>
      <c r="AF250" s="119">
        <v>0</v>
      </c>
      <c r="AG250" s="57"/>
      <c r="AH250" s="119">
        <v>41305.393074806896</v>
      </c>
      <c r="AI250" s="57">
        <v>3.2867166869755365E-4</v>
      </c>
    </row>
    <row r="251" spans="1:35" x14ac:dyDescent="0.3">
      <c r="A251" s="112" t="s">
        <v>209</v>
      </c>
      <c r="B251" s="119">
        <v>0</v>
      </c>
      <c r="C251" s="57"/>
      <c r="D251" s="119">
        <v>0</v>
      </c>
      <c r="E251" s="57"/>
      <c r="F251" s="119">
        <v>0</v>
      </c>
      <c r="G251" s="57"/>
      <c r="H251" s="119">
        <v>0</v>
      </c>
      <c r="I251" s="57"/>
      <c r="J251" s="119">
        <v>0</v>
      </c>
      <c r="K251" s="57"/>
      <c r="L251" s="119">
        <v>0</v>
      </c>
      <c r="M251" s="57"/>
      <c r="N251" s="119">
        <v>0</v>
      </c>
      <c r="O251" s="57"/>
      <c r="P251" s="119">
        <v>0</v>
      </c>
      <c r="Q251" s="57"/>
      <c r="R251" s="119">
        <v>0</v>
      </c>
      <c r="S251" s="57"/>
      <c r="T251" s="119">
        <v>461.04126072680003</v>
      </c>
      <c r="U251" s="57">
        <v>9.4440908666958704E-5</v>
      </c>
      <c r="V251" s="119">
        <v>2115.3657845112002</v>
      </c>
      <c r="W251" s="57">
        <v>1.2907641903631476E-4</v>
      </c>
      <c r="X251" s="119">
        <v>176.2804820426</v>
      </c>
      <c r="Y251" s="57">
        <v>4.7148861731421608E-5</v>
      </c>
      <c r="Z251" s="119">
        <v>0</v>
      </c>
      <c r="AA251" s="57"/>
      <c r="AB251" s="119">
        <v>2752.6875272805996</v>
      </c>
      <c r="AC251" s="57">
        <v>4.2691483366152092E-4</v>
      </c>
      <c r="AD251" s="119">
        <v>0</v>
      </c>
      <c r="AE251" s="57"/>
      <c r="AF251" s="119">
        <v>0</v>
      </c>
      <c r="AG251" s="57"/>
      <c r="AH251" s="119">
        <v>5505.3750545611992</v>
      </c>
      <c r="AI251" s="57">
        <v>4.3806889882671193E-5</v>
      </c>
    </row>
    <row r="252" spans="1:35" x14ac:dyDescent="0.3">
      <c r="A252" s="114" t="s">
        <v>88</v>
      </c>
      <c r="B252" s="119">
        <v>0</v>
      </c>
      <c r="C252" s="57"/>
      <c r="D252" s="119">
        <v>0</v>
      </c>
      <c r="E252" s="57"/>
      <c r="F252" s="119">
        <v>0</v>
      </c>
      <c r="G252" s="57"/>
      <c r="H252" s="119">
        <v>0</v>
      </c>
      <c r="I252" s="57"/>
      <c r="J252" s="119">
        <v>0</v>
      </c>
      <c r="K252" s="57"/>
      <c r="L252" s="119">
        <v>0</v>
      </c>
      <c r="M252" s="57"/>
      <c r="N252" s="119">
        <v>0</v>
      </c>
      <c r="O252" s="57"/>
      <c r="P252" s="119">
        <v>0</v>
      </c>
      <c r="Q252" s="57"/>
      <c r="R252" s="119">
        <v>0</v>
      </c>
      <c r="S252" s="57"/>
      <c r="T252" s="119">
        <v>461.04126072680003</v>
      </c>
      <c r="U252" s="57">
        <v>9.4440908666958704E-5</v>
      </c>
      <c r="V252" s="119">
        <v>2115.3657845112002</v>
      </c>
      <c r="W252" s="57">
        <v>1.2907641903631476E-4</v>
      </c>
      <c r="X252" s="119">
        <v>176.2804820426</v>
      </c>
      <c r="Y252" s="57">
        <v>4.7148861731421608E-5</v>
      </c>
      <c r="Z252" s="119">
        <v>0</v>
      </c>
      <c r="AA252" s="57"/>
      <c r="AB252" s="119">
        <v>2752.6875272805996</v>
      </c>
      <c r="AC252" s="57">
        <v>4.2691483366152092E-4</v>
      </c>
      <c r="AD252" s="119">
        <v>0</v>
      </c>
      <c r="AE252" s="57"/>
      <c r="AF252" s="119">
        <v>0</v>
      </c>
      <c r="AG252" s="57"/>
      <c r="AH252" s="119">
        <v>5505.3750545611992</v>
      </c>
      <c r="AI252" s="57">
        <v>4.3806889882671193E-5</v>
      </c>
    </row>
    <row r="253" spans="1:35" x14ac:dyDescent="0.3">
      <c r="A253" s="112" t="s">
        <v>213</v>
      </c>
      <c r="B253" s="119">
        <v>0</v>
      </c>
      <c r="C253" s="57"/>
      <c r="D253" s="119">
        <v>0</v>
      </c>
      <c r="E253" s="57"/>
      <c r="F253" s="119">
        <v>0</v>
      </c>
      <c r="G253" s="57"/>
      <c r="H253" s="119">
        <v>0</v>
      </c>
      <c r="I253" s="57"/>
      <c r="J253" s="119">
        <v>0</v>
      </c>
      <c r="K253" s="57"/>
      <c r="L253" s="119">
        <v>1530.3305465195999</v>
      </c>
      <c r="M253" s="57">
        <v>2.0292862626201027E-4</v>
      </c>
      <c r="N253" s="119">
        <v>17485.878736441999</v>
      </c>
      <c r="O253" s="57">
        <v>5.620007810643278E-4</v>
      </c>
      <c r="P253" s="119">
        <v>0</v>
      </c>
      <c r="Q253" s="57"/>
      <c r="R253" s="119">
        <v>0</v>
      </c>
      <c r="S253" s="57"/>
      <c r="T253" s="119">
        <v>307.05050520319998</v>
      </c>
      <c r="U253" s="57">
        <v>6.2897035879880614E-5</v>
      </c>
      <c r="V253" s="119">
        <v>1137.0464020805998</v>
      </c>
      <c r="W253" s="57">
        <v>6.9380850788698406E-5</v>
      </c>
      <c r="X253" s="119">
        <v>70.656508299599992</v>
      </c>
      <c r="Y253" s="57">
        <v>1.8898144035241648E-5</v>
      </c>
      <c r="Z253" s="119">
        <v>0</v>
      </c>
      <c r="AA253" s="57"/>
      <c r="AB253" s="119">
        <v>0</v>
      </c>
      <c r="AC253" s="57"/>
      <c r="AD253" s="119">
        <v>0</v>
      </c>
      <c r="AE253" s="57"/>
      <c r="AF253" s="119">
        <v>0</v>
      </c>
      <c r="AG253" s="57"/>
      <c r="AH253" s="119">
        <v>20530.962698544998</v>
      </c>
      <c r="AI253" s="57">
        <v>1.6336718447097261E-4</v>
      </c>
    </row>
    <row r="254" spans="1:35" x14ac:dyDescent="0.3">
      <c r="A254" s="114" t="s">
        <v>88</v>
      </c>
      <c r="B254" s="119">
        <v>0</v>
      </c>
      <c r="C254" s="57"/>
      <c r="D254" s="119">
        <v>0</v>
      </c>
      <c r="E254" s="57"/>
      <c r="F254" s="119">
        <v>0</v>
      </c>
      <c r="G254" s="57"/>
      <c r="H254" s="119">
        <v>0</v>
      </c>
      <c r="I254" s="57"/>
      <c r="J254" s="119">
        <v>0</v>
      </c>
      <c r="K254" s="57"/>
      <c r="L254" s="119">
        <v>1530.3305465195999</v>
      </c>
      <c r="M254" s="57">
        <v>2.0292862626201027E-4</v>
      </c>
      <c r="N254" s="119">
        <v>17485.878736441999</v>
      </c>
      <c r="O254" s="57">
        <v>5.620007810643278E-4</v>
      </c>
      <c r="P254" s="119">
        <v>0</v>
      </c>
      <c r="Q254" s="57"/>
      <c r="R254" s="119">
        <v>0</v>
      </c>
      <c r="S254" s="57"/>
      <c r="T254" s="119">
        <v>307.05050520319998</v>
      </c>
      <c r="U254" s="57">
        <v>6.2897035879880614E-5</v>
      </c>
      <c r="V254" s="119">
        <v>1137.0464020805998</v>
      </c>
      <c r="W254" s="57">
        <v>6.9380850788698406E-5</v>
      </c>
      <c r="X254" s="119">
        <v>70.656508299599992</v>
      </c>
      <c r="Y254" s="57">
        <v>1.8898144035241648E-5</v>
      </c>
      <c r="Z254" s="119">
        <v>0</v>
      </c>
      <c r="AA254" s="57"/>
      <c r="AB254" s="119">
        <v>0</v>
      </c>
      <c r="AC254" s="57"/>
      <c r="AD254" s="119">
        <v>0</v>
      </c>
      <c r="AE254" s="57"/>
      <c r="AF254" s="119">
        <v>0</v>
      </c>
      <c r="AG254" s="57"/>
      <c r="AH254" s="119">
        <v>20530.962698544998</v>
      </c>
      <c r="AI254" s="57">
        <v>1.6336718447097261E-4</v>
      </c>
    </row>
    <row r="255" spans="1:35" x14ac:dyDescent="0.3">
      <c r="A255" s="112" t="s">
        <v>212</v>
      </c>
      <c r="B255" s="119">
        <v>0</v>
      </c>
      <c r="C255" s="57"/>
      <c r="D255" s="119">
        <v>35303.165929300005</v>
      </c>
      <c r="E255" s="57">
        <v>2.5819201449977319E-2</v>
      </c>
      <c r="F255" s="119">
        <v>185972.79888171572</v>
      </c>
      <c r="G255" s="57">
        <v>1.714107939621521E-2</v>
      </c>
      <c r="H255" s="119">
        <v>0</v>
      </c>
      <c r="I255" s="57"/>
      <c r="J255" s="119">
        <v>0</v>
      </c>
      <c r="K255" s="57"/>
      <c r="L255" s="119">
        <v>39948.319341050003</v>
      </c>
      <c r="M255" s="57">
        <v>5.2973245445516199E-3</v>
      </c>
      <c r="N255" s="119">
        <v>117986.89665845</v>
      </c>
      <c r="O255" s="57">
        <v>3.7921301569598686E-3</v>
      </c>
      <c r="P255" s="119">
        <v>0</v>
      </c>
      <c r="Q255" s="57"/>
      <c r="R255" s="119">
        <v>0</v>
      </c>
      <c r="S255" s="57"/>
      <c r="T255" s="119">
        <v>18580.613646999998</v>
      </c>
      <c r="U255" s="57">
        <v>3.8061019390023755E-3</v>
      </c>
      <c r="V255" s="119">
        <v>23225.76705875</v>
      </c>
      <c r="W255" s="57">
        <v>1.4172011589039567E-3</v>
      </c>
      <c r="X255" s="119">
        <v>0</v>
      </c>
      <c r="Y255" s="57"/>
      <c r="Z255" s="119">
        <v>0</v>
      </c>
      <c r="AA255" s="57"/>
      <c r="AB255" s="119">
        <v>9290.3068234999992</v>
      </c>
      <c r="AC255" s="57">
        <v>1.4408354573165823E-3</v>
      </c>
      <c r="AD255" s="119">
        <v>13935.460235250001</v>
      </c>
      <c r="AE255" s="57">
        <v>5.3319894911433728E-4</v>
      </c>
      <c r="AF255" s="119">
        <v>0</v>
      </c>
      <c r="AG255" s="57"/>
      <c r="AH255" s="119">
        <v>444243.32857501571</v>
      </c>
      <c r="AI255" s="57">
        <v>3.5348942411968227E-3</v>
      </c>
    </row>
    <row r="256" spans="1:35" x14ac:dyDescent="0.3">
      <c r="A256" s="114" t="s">
        <v>88</v>
      </c>
      <c r="B256" s="119">
        <v>0</v>
      </c>
      <c r="C256" s="57"/>
      <c r="D256" s="119">
        <v>35303.165929300005</v>
      </c>
      <c r="E256" s="57">
        <v>2.5819201449977319E-2</v>
      </c>
      <c r="F256" s="119">
        <v>185972.79888171572</v>
      </c>
      <c r="G256" s="57">
        <v>1.714107939621521E-2</v>
      </c>
      <c r="H256" s="119">
        <v>0</v>
      </c>
      <c r="I256" s="57"/>
      <c r="J256" s="119">
        <v>0</v>
      </c>
      <c r="K256" s="57"/>
      <c r="L256" s="119">
        <v>39948.319341050003</v>
      </c>
      <c r="M256" s="57">
        <v>5.2973245445516199E-3</v>
      </c>
      <c r="N256" s="119">
        <v>117986.89665845</v>
      </c>
      <c r="O256" s="57">
        <v>3.7921301569598686E-3</v>
      </c>
      <c r="P256" s="119">
        <v>0</v>
      </c>
      <c r="Q256" s="57"/>
      <c r="R256" s="119">
        <v>0</v>
      </c>
      <c r="S256" s="57"/>
      <c r="T256" s="119">
        <v>18580.613646999998</v>
      </c>
      <c r="U256" s="57">
        <v>3.8061019390023755E-3</v>
      </c>
      <c r="V256" s="119">
        <v>23225.76705875</v>
      </c>
      <c r="W256" s="57">
        <v>1.4172011589039567E-3</v>
      </c>
      <c r="X256" s="119">
        <v>0</v>
      </c>
      <c r="Y256" s="57"/>
      <c r="Z256" s="119">
        <v>0</v>
      </c>
      <c r="AA256" s="57"/>
      <c r="AB256" s="119">
        <v>9290.3068234999992</v>
      </c>
      <c r="AC256" s="57">
        <v>1.4408354573165823E-3</v>
      </c>
      <c r="AD256" s="119">
        <v>13935.460235250001</v>
      </c>
      <c r="AE256" s="57">
        <v>5.3319894911433728E-4</v>
      </c>
      <c r="AF256" s="119">
        <v>0</v>
      </c>
      <c r="AG256" s="57"/>
      <c r="AH256" s="119">
        <v>444243.32857501571</v>
      </c>
      <c r="AI256" s="57">
        <v>3.5348942411968227E-3</v>
      </c>
    </row>
    <row r="257" spans="1:35" x14ac:dyDescent="0.3">
      <c r="A257" s="112" t="s">
        <v>210</v>
      </c>
      <c r="B257" s="119">
        <v>0</v>
      </c>
      <c r="C257" s="57"/>
      <c r="D257" s="119">
        <v>12070.407789986501</v>
      </c>
      <c r="E257" s="57">
        <v>8.8277717340467538E-3</v>
      </c>
      <c r="F257" s="119">
        <v>64158.474601546506</v>
      </c>
      <c r="G257" s="57">
        <v>5.9134750549441209E-3</v>
      </c>
      <c r="H257" s="119">
        <v>17028.791073010001</v>
      </c>
      <c r="I257" s="57">
        <v>4.6904129824573522E-3</v>
      </c>
      <c r="J257" s="119">
        <v>0</v>
      </c>
      <c r="K257" s="57"/>
      <c r="L257" s="119">
        <v>0</v>
      </c>
      <c r="M257" s="57"/>
      <c r="N257" s="119">
        <v>84523.027940250293</v>
      </c>
      <c r="O257" s="57">
        <v>2.7165925394040734E-3</v>
      </c>
      <c r="P257" s="119">
        <v>0</v>
      </c>
      <c r="Q257" s="57"/>
      <c r="R257" s="119">
        <v>0</v>
      </c>
      <c r="S257" s="57"/>
      <c r="T257" s="119">
        <v>20033.8718506</v>
      </c>
      <c r="U257" s="57">
        <v>4.1037911849916295E-3</v>
      </c>
      <c r="V257" s="119">
        <v>84688.642613504198</v>
      </c>
      <c r="W257" s="57">
        <v>5.1675728148941752E-3</v>
      </c>
      <c r="X257" s="119">
        <v>0</v>
      </c>
      <c r="Y257" s="57"/>
      <c r="Z257" s="119">
        <v>0</v>
      </c>
      <c r="AA257" s="57"/>
      <c r="AB257" s="119">
        <v>10016.9359253</v>
      </c>
      <c r="AC257" s="57">
        <v>1.5535285033140788E-3</v>
      </c>
      <c r="AD257" s="119">
        <v>20033.8718506</v>
      </c>
      <c r="AE257" s="57">
        <v>7.6653653608158641E-4</v>
      </c>
      <c r="AF257" s="119">
        <v>0</v>
      </c>
      <c r="AG257" s="57"/>
      <c r="AH257" s="119">
        <v>312554.02364479756</v>
      </c>
      <c r="AI257" s="57">
        <v>2.4870275976655977E-3</v>
      </c>
    </row>
    <row r="258" spans="1:35" x14ac:dyDescent="0.3">
      <c r="A258" s="114" t="s">
        <v>88</v>
      </c>
      <c r="B258" s="119">
        <v>0</v>
      </c>
      <c r="C258" s="57"/>
      <c r="D258" s="119">
        <v>12070.407789986501</v>
      </c>
      <c r="E258" s="57">
        <v>8.8277717340467538E-3</v>
      </c>
      <c r="F258" s="119">
        <v>64158.474601546506</v>
      </c>
      <c r="G258" s="57">
        <v>5.9134750549441209E-3</v>
      </c>
      <c r="H258" s="119">
        <v>17028.791073010001</v>
      </c>
      <c r="I258" s="57">
        <v>4.6904129824573522E-3</v>
      </c>
      <c r="J258" s="119">
        <v>0</v>
      </c>
      <c r="K258" s="57"/>
      <c r="L258" s="119">
        <v>0</v>
      </c>
      <c r="M258" s="57"/>
      <c r="N258" s="119">
        <v>84523.027940250293</v>
      </c>
      <c r="O258" s="57">
        <v>2.7165925394040734E-3</v>
      </c>
      <c r="P258" s="119">
        <v>0</v>
      </c>
      <c r="Q258" s="57"/>
      <c r="R258" s="119">
        <v>0</v>
      </c>
      <c r="S258" s="57"/>
      <c r="T258" s="119">
        <v>20033.8718506</v>
      </c>
      <c r="U258" s="57">
        <v>4.1037911849916295E-3</v>
      </c>
      <c r="V258" s="119">
        <v>84688.642613504198</v>
      </c>
      <c r="W258" s="57">
        <v>5.1675728148941752E-3</v>
      </c>
      <c r="X258" s="119">
        <v>0</v>
      </c>
      <c r="Y258" s="57"/>
      <c r="Z258" s="119">
        <v>0</v>
      </c>
      <c r="AA258" s="57"/>
      <c r="AB258" s="119">
        <v>10016.9359253</v>
      </c>
      <c r="AC258" s="57">
        <v>1.5535285033140788E-3</v>
      </c>
      <c r="AD258" s="119">
        <v>20033.8718506</v>
      </c>
      <c r="AE258" s="57">
        <v>7.6653653608158641E-4</v>
      </c>
      <c r="AF258" s="119">
        <v>0</v>
      </c>
      <c r="AG258" s="57"/>
      <c r="AH258" s="119">
        <v>312554.02364479756</v>
      </c>
      <c r="AI258" s="57">
        <v>2.4870275976655977E-3</v>
      </c>
    </row>
    <row r="259" spans="1:35" x14ac:dyDescent="0.3">
      <c r="A259" s="112" t="s">
        <v>1096</v>
      </c>
      <c r="B259" s="119">
        <v>0</v>
      </c>
      <c r="C259" s="57"/>
      <c r="D259" s="119">
        <v>0</v>
      </c>
      <c r="E259" s="57"/>
      <c r="F259" s="119">
        <v>0</v>
      </c>
      <c r="G259" s="57"/>
      <c r="H259" s="119">
        <v>0</v>
      </c>
      <c r="I259" s="57"/>
      <c r="J259" s="119">
        <v>0</v>
      </c>
      <c r="K259" s="57"/>
      <c r="L259" s="119">
        <v>98133.069549415013</v>
      </c>
      <c r="M259" s="57">
        <v>1.3012880805279049E-2</v>
      </c>
      <c r="N259" s="119">
        <v>43802.609808750007</v>
      </c>
      <c r="O259" s="57">
        <v>1.4078274987615828E-3</v>
      </c>
      <c r="P259" s="119">
        <v>0</v>
      </c>
      <c r="Q259" s="57"/>
      <c r="R259" s="119">
        <v>0</v>
      </c>
      <c r="S259" s="57"/>
      <c r="T259" s="119">
        <v>42171.917387500005</v>
      </c>
      <c r="U259" s="57">
        <v>8.6386068614008119E-3</v>
      </c>
      <c r="V259" s="119">
        <v>0</v>
      </c>
      <c r="W259" s="57"/>
      <c r="X259" s="119">
        <v>0</v>
      </c>
      <c r="Y259" s="57"/>
      <c r="Z259" s="119">
        <v>0</v>
      </c>
      <c r="AA259" s="57"/>
      <c r="AB259" s="119">
        <v>0</v>
      </c>
      <c r="AC259" s="57"/>
      <c r="AD259" s="119">
        <v>0</v>
      </c>
      <c r="AE259" s="57"/>
      <c r="AF259" s="119">
        <v>0</v>
      </c>
      <c r="AG259" s="57"/>
      <c r="AH259" s="119">
        <v>184107.59674566501</v>
      </c>
      <c r="AI259" s="57">
        <v>1.464964900169441E-3</v>
      </c>
    </row>
    <row r="260" spans="1:35" x14ac:dyDescent="0.3">
      <c r="A260" s="114" t="s">
        <v>88</v>
      </c>
      <c r="B260" s="119">
        <v>0</v>
      </c>
      <c r="C260" s="57"/>
      <c r="D260" s="119">
        <v>0</v>
      </c>
      <c r="E260" s="57"/>
      <c r="F260" s="119">
        <v>0</v>
      </c>
      <c r="G260" s="57"/>
      <c r="H260" s="119">
        <v>0</v>
      </c>
      <c r="I260" s="57"/>
      <c r="J260" s="119">
        <v>0</v>
      </c>
      <c r="K260" s="57"/>
      <c r="L260" s="119">
        <v>98133.069549415013</v>
      </c>
      <c r="M260" s="57">
        <v>1.3012880805279049E-2</v>
      </c>
      <c r="N260" s="119">
        <v>43802.609808750007</v>
      </c>
      <c r="O260" s="57">
        <v>1.4078274987615828E-3</v>
      </c>
      <c r="P260" s="119">
        <v>0</v>
      </c>
      <c r="Q260" s="57"/>
      <c r="R260" s="119">
        <v>0</v>
      </c>
      <c r="S260" s="57"/>
      <c r="T260" s="119">
        <v>42171.917387500005</v>
      </c>
      <c r="U260" s="57">
        <v>8.6386068614008119E-3</v>
      </c>
      <c r="V260" s="119">
        <v>0</v>
      </c>
      <c r="W260" s="57"/>
      <c r="X260" s="119">
        <v>0</v>
      </c>
      <c r="Y260" s="57"/>
      <c r="Z260" s="119">
        <v>0</v>
      </c>
      <c r="AA260" s="57"/>
      <c r="AB260" s="119">
        <v>0</v>
      </c>
      <c r="AC260" s="57"/>
      <c r="AD260" s="119">
        <v>0</v>
      </c>
      <c r="AE260" s="57"/>
      <c r="AF260" s="119">
        <v>0</v>
      </c>
      <c r="AG260" s="57"/>
      <c r="AH260" s="119">
        <v>184107.59674566501</v>
      </c>
      <c r="AI260" s="57">
        <v>1.464964900169441E-3</v>
      </c>
    </row>
    <row r="261" spans="1:35" x14ac:dyDescent="0.3">
      <c r="A261" s="112" t="s">
        <v>211</v>
      </c>
      <c r="B261" s="119">
        <v>0</v>
      </c>
      <c r="C261" s="57"/>
      <c r="D261" s="119">
        <v>514.0146999543</v>
      </c>
      <c r="E261" s="57">
        <v>3.7592801486835002E-4</v>
      </c>
      <c r="F261" s="119">
        <v>7196.2057993604994</v>
      </c>
      <c r="G261" s="57">
        <v>6.632729931477638E-4</v>
      </c>
      <c r="H261" s="119">
        <v>514.0146999543</v>
      </c>
      <c r="I261" s="57">
        <v>1.4158029254706292E-4</v>
      </c>
      <c r="J261" s="119">
        <v>0</v>
      </c>
      <c r="K261" s="57"/>
      <c r="L261" s="119">
        <v>0</v>
      </c>
      <c r="M261" s="57"/>
      <c r="N261" s="119">
        <v>0</v>
      </c>
      <c r="O261" s="57"/>
      <c r="P261" s="119">
        <v>0</v>
      </c>
      <c r="Q261" s="57"/>
      <c r="R261" s="119">
        <v>0</v>
      </c>
      <c r="S261" s="57"/>
      <c r="T261" s="119">
        <v>0</v>
      </c>
      <c r="U261" s="57"/>
      <c r="V261" s="119">
        <v>0</v>
      </c>
      <c r="W261" s="57"/>
      <c r="X261" s="119">
        <v>0</v>
      </c>
      <c r="Y261" s="57"/>
      <c r="Z261" s="119">
        <v>0</v>
      </c>
      <c r="AA261" s="57"/>
      <c r="AB261" s="119">
        <v>0</v>
      </c>
      <c r="AC261" s="57"/>
      <c r="AD261" s="119">
        <v>0</v>
      </c>
      <c r="AE261" s="57"/>
      <c r="AF261" s="119">
        <v>0</v>
      </c>
      <c r="AG261" s="57"/>
      <c r="AH261" s="119">
        <v>8224.2351992691001</v>
      </c>
      <c r="AI261" s="57">
        <v>6.5441166527806219E-5</v>
      </c>
    </row>
    <row r="262" spans="1:35" x14ac:dyDescent="0.3">
      <c r="A262" s="114" t="s">
        <v>88</v>
      </c>
      <c r="B262" s="119">
        <v>0</v>
      </c>
      <c r="C262" s="57"/>
      <c r="D262" s="119">
        <v>514.0146999543</v>
      </c>
      <c r="E262" s="57">
        <v>3.7592801486835002E-4</v>
      </c>
      <c r="F262" s="119">
        <v>7196.2057993604994</v>
      </c>
      <c r="G262" s="57">
        <v>6.632729931477638E-4</v>
      </c>
      <c r="H262" s="119">
        <v>514.0146999543</v>
      </c>
      <c r="I262" s="57">
        <v>1.4158029254706292E-4</v>
      </c>
      <c r="J262" s="119">
        <v>0</v>
      </c>
      <c r="K262" s="57"/>
      <c r="L262" s="119">
        <v>0</v>
      </c>
      <c r="M262" s="57"/>
      <c r="N262" s="119">
        <v>0</v>
      </c>
      <c r="O262" s="57"/>
      <c r="P262" s="119">
        <v>0</v>
      </c>
      <c r="Q262" s="57"/>
      <c r="R262" s="119">
        <v>0</v>
      </c>
      <c r="S262" s="57"/>
      <c r="T262" s="119">
        <v>0</v>
      </c>
      <c r="U262" s="57"/>
      <c r="V262" s="119">
        <v>0</v>
      </c>
      <c r="W262" s="57"/>
      <c r="X262" s="119">
        <v>0</v>
      </c>
      <c r="Y262" s="57"/>
      <c r="Z262" s="119">
        <v>0</v>
      </c>
      <c r="AA262" s="57"/>
      <c r="AB262" s="119">
        <v>0</v>
      </c>
      <c r="AC262" s="57"/>
      <c r="AD262" s="119">
        <v>0</v>
      </c>
      <c r="AE262" s="57"/>
      <c r="AF262" s="119">
        <v>0</v>
      </c>
      <c r="AG262" s="57"/>
      <c r="AH262" s="119">
        <v>8224.2351992691001</v>
      </c>
      <c r="AI262" s="57">
        <v>6.5441166527806219E-5</v>
      </c>
    </row>
    <row r="263" spans="1:35" x14ac:dyDescent="0.3">
      <c r="A263" s="112" t="s">
        <v>1097</v>
      </c>
      <c r="B263" s="119">
        <v>0</v>
      </c>
      <c r="C263" s="57"/>
      <c r="D263" s="119">
        <v>2921.8169818683996</v>
      </c>
      <c r="E263" s="57">
        <v>2.1368899720184604E-3</v>
      </c>
      <c r="F263" s="119">
        <v>4715.1625828232</v>
      </c>
      <c r="G263" s="57">
        <v>4.3459568648876169E-4</v>
      </c>
      <c r="H263" s="119">
        <v>0</v>
      </c>
      <c r="I263" s="57"/>
      <c r="J263" s="119">
        <v>0</v>
      </c>
      <c r="K263" s="57"/>
      <c r="L263" s="119">
        <v>30463.0823588083</v>
      </c>
      <c r="M263" s="57">
        <v>4.0395399992757533E-3</v>
      </c>
      <c r="N263" s="119">
        <v>1655.6023021091</v>
      </c>
      <c r="O263" s="57">
        <v>5.3211497171033213E-5</v>
      </c>
      <c r="P263" s="119">
        <v>0</v>
      </c>
      <c r="Q263" s="57"/>
      <c r="R263" s="119">
        <v>0</v>
      </c>
      <c r="S263" s="57"/>
      <c r="T263" s="119">
        <v>61666.887167478904</v>
      </c>
      <c r="U263" s="57">
        <v>1.26320079239298E-2</v>
      </c>
      <c r="V263" s="119">
        <v>19867.227625309799</v>
      </c>
      <c r="W263" s="57">
        <v>1.2122681650761843E-3</v>
      </c>
      <c r="X263" s="119">
        <v>0</v>
      </c>
      <c r="Y263" s="57"/>
      <c r="Z263" s="119">
        <v>0</v>
      </c>
      <c r="AA263" s="57"/>
      <c r="AB263" s="119">
        <v>0</v>
      </c>
      <c r="AC263" s="57"/>
      <c r="AD263" s="119">
        <v>0</v>
      </c>
      <c r="AE263" s="57"/>
      <c r="AF263" s="119">
        <v>0</v>
      </c>
      <c r="AG263" s="57"/>
      <c r="AH263" s="119">
        <v>121289.77901839769</v>
      </c>
      <c r="AI263" s="57">
        <v>9.6511644360185438E-4</v>
      </c>
    </row>
    <row r="264" spans="1:35" x14ac:dyDescent="0.3">
      <c r="A264" s="114" t="s">
        <v>88</v>
      </c>
      <c r="B264" s="119">
        <v>0</v>
      </c>
      <c r="C264" s="57"/>
      <c r="D264" s="119">
        <v>2921.8169818683996</v>
      </c>
      <c r="E264" s="57">
        <v>2.1368899720184604E-3</v>
      </c>
      <c r="F264" s="119">
        <v>4715.1625828232</v>
      </c>
      <c r="G264" s="57">
        <v>4.3459568648876169E-4</v>
      </c>
      <c r="H264" s="119">
        <v>0</v>
      </c>
      <c r="I264" s="57"/>
      <c r="J264" s="119">
        <v>0</v>
      </c>
      <c r="K264" s="57"/>
      <c r="L264" s="119">
        <v>30463.0823588083</v>
      </c>
      <c r="M264" s="57">
        <v>4.0395399992757533E-3</v>
      </c>
      <c r="N264" s="119">
        <v>1655.6023021091</v>
      </c>
      <c r="O264" s="57">
        <v>5.3211497171033213E-5</v>
      </c>
      <c r="P264" s="119">
        <v>0</v>
      </c>
      <c r="Q264" s="57"/>
      <c r="R264" s="119">
        <v>0</v>
      </c>
      <c r="S264" s="57"/>
      <c r="T264" s="119">
        <v>61666.887167478904</v>
      </c>
      <c r="U264" s="57">
        <v>1.26320079239298E-2</v>
      </c>
      <c r="V264" s="119">
        <v>19867.227625309799</v>
      </c>
      <c r="W264" s="57">
        <v>1.2122681650761843E-3</v>
      </c>
      <c r="X264" s="119">
        <v>0</v>
      </c>
      <c r="Y264" s="57"/>
      <c r="Z264" s="119">
        <v>0</v>
      </c>
      <c r="AA264" s="57"/>
      <c r="AB264" s="119">
        <v>0</v>
      </c>
      <c r="AC264" s="57"/>
      <c r="AD264" s="119">
        <v>0</v>
      </c>
      <c r="AE264" s="57"/>
      <c r="AF264" s="119">
        <v>0</v>
      </c>
      <c r="AG264" s="57"/>
      <c r="AH264" s="119">
        <v>121289.77901839769</v>
      </c>
      <c r="AI264" s="57">
        <v>9.6511644360185438E-4</v>
      </c>
    </row>
    <row r="265" spans="1:35" x14ac:dyDescent="0.3">
      <c r="A265" s="112" t="s">
        <v>214</v>
      </c>
      <c r="B265" s="119">
        <v>0</v>
      </c>
      <c r="C265" s="57"/>
      <c r="D265" s="119">
        <v>0</v>
      </c>
      <c r="E265" s="57"/>
      <c r="F265" s="119">
        <v>0</v>
      </c>
      <c r="G265" s="57"/>
      <c r="H265" s="119">
        <v>0</v>
      </c>
      <c r="I265" s="57"/>
      <c r="J265" s="119">
        <v>0</v>
      </c>
      <c r="K265" s="57"/>
      <c r="L265" s="119">
        <v>0</v>
      </c>
      <c r="M265" s="57"/>
      <c r="N265" s="119">
        <v>73955.161995209608</v>
      </c>
      <c r="O265" s="57">
        <v>2.3769385245950661E-3</v>
      </c>
      <c r="P265" s="119">
        <v>0</v>
      </c>
      <c r="Q265" s="57"/>
      <c r="R265" s="119">
        <v>0</v>
      </c>
      <c r="S265" s="57"/>
      <c r="T265" s="119">
        <v>0</v>
      </c>
      <c r="U265" s="57"/>
      <c r="V265" s="119">
        <v>0</v>
      </c>
      <c r="W265" s="57"/>
      <c r="X265" s="119">
        <v>0</v>
      </c>
      <c r="Y265" s="57"/>
      <c r="Z265" s="119">
        <v>0</v>
      </c>
      <c r="AA265" s="57"/>
      <c r="AB265" s="119">
        <v>0</v>
      </c>
      <c r="AC265" s="57"/>
      <c r="AD265" s="119">
        <v>0</v>
      </c>
      <c r="AE265" s="57"/>
      <c r="AF265" s="119">
        <v>0</v>
      </c>
      <c r="AG265" s="57"/>
      <c r="AH265" s="119">
        <v>73955.161995209608</v>
      </c>
      <c r="AI265" s="57">
        <v>5.8846956032452852E-4</v>
      </c>
    </row>
    <row r="266" spans="1:35" x14ac:dyDescent="0.3">
      <c r="A266" s="114" t="s">
        <v>88</v>
      </c>
      <c r="B266" s="119">
        <v>0</v>
      </c>
      <c r="C266" s="57"/>
      <c r="D266" s="119">
        <v>0</v>
      </c>
      <c r="E266" s="57"/>
      <c r="F266" s="119">
        <v>0</v>
      </c>
      <c r="G266" s="57"/>
      <c r="H266" s="119">
        <v>0</v>
      </c>
      <c r="I266" s="57"/>
      <c r="J266" s="119">
        <v>0</v>
      </c>
      <c r="K266" s="57"/>
      <c r="L266" s="119">
        <v>0</v>
      </c>
      <c r="M266" s="57"/>
      <c r="N266" s="119">
        <v>73955.161995209608</v>
      </c>
      <c r="O266" s="57">
        <v>2.3769385245950661E-3</v>
      </c>
      <c r="P266" s="119">
        <v>0</v>
      </c>
      <c r="Q266" s="57"/>
      <c r="R266" s="119">
        <v>0</v>
      </c>
      <c r="S266" s="57"/>
      <c r="T266" s="119">
        <v>0</v>
      </c>
      <c r="U266" s="57"/>
      <c r="V266" s="119">
        <v>0</v>
      </c>
      <c r="W266" s="57"/>
      <c r="X266" s="119">
        <v>0</v>
      </c>
      <c r="Y266" s="57"/>
      <c r="Z266" s="119">
        <v>0</v>
      </c>
      <c r="AA266" s="57"/>
      <c r="AB266" s="119">
        <v>0</v>
      </c>
      <c r="AC266" s="57"/>
      <c r="AD266" s="119">
        <v>0</v>
      </c>
      <c r="AE266" s="57"/>
      <c r="AF266" s="119">
        <v>0</v>
      </c>
      <c r="AG266" s="57"/>
      <c r="AH266" s="119">
        <v>73955.161995209608</v>
      </c>
      <c r="AI266" s="57">
        <v>5.8846956032452852E-4</v>
      </c>
    </row>
    <row r="267" spans="1:35" x14ac:dyDescent="0.3">
      <c r="A267" s="107" t="s">
        <v>215</v>
      </c>
      <c r="B267" s="128">
        <v>0</v>
      </c>
      <c r="C267" s="109"/>
      <c r="D267" s="128">
        <v>840667.41422950849</v>
      </c>
      <c r="E267" s="109">
        <v>0.61482761528786178</v>
      </c>
      <c r="F267" s="128">
        <v>5372459.8604036039</v>
      </c>
      <c r="G267" s="109">
        <v>0.49517865824415197</v>
      </c>
      <c r="H267" s="128">
        <v>1673355.0413786762</v>
      </c>
      <c r="I267" s="109">
        <v>0.46090918472673859</v>
      </c>
      <c r="J267" s="128">
        <v>0</v>
      </c>
      <c r="K267" s="109"/>
      <c r="L267" s="128">
        <v>3889646.6754130227</v>
      </c>
      <c r="M267" s="109">
        <v>0.51578442205267094</v>
      </c>
      <c r="N267" s="128">
        <v>15020709.057693835</v>
      </c>
      <c r="O267" s="109">
        <v>0.48276957365436102</v>
      </c>
      <c r="P267" s="128">
        <v>1648284.906448361</v>
      </c>
      <c r="Q267" s="109">
        <v>0.40620695514571065</v>
      </c>
      <c r="R267" s="128">
        <v>0</v>
      </c>
      <c r="S267" s="109"/>
      <c r="T267" s="128">
        <v>2905216.4301378443</v>
      </c>
      <c r="U267" s="109">
        <v>0.59511220124608455</v>
      </c>
      <c r="V267" s="128">
        <v>7690275.108316401</v>
      </c>
      <c r="W267" s="109">
        <v>0.46924894959240193</v>
      </c>
      <c r="X267" s="128">
        <v>1587833.3528982303</v>
      </c>
      <c r="Y267" s="109">
        <v>0.42468987116932466</v>
      </c>
      <c r="Z267" s="128">
        <v>0</v>
      </c>
      <c r="AA267" s="109"/>
      <c r="AB267" s="128">
        <v>3242053.118252547</v>
      </c>
      <c r="AC267" s="109">
        <v>0.50281063650836699</v>
      </c>
      <c r="AD267" s="128">
        <v>11176068.800813671</v>
      </c>
      <c r="AE267" s="109">
        <v>0.42761904086596358</v>
      </c>
      <c r="AF267" s="128">
        <v>1564224.0798328412</v>
      </c>
      <c r="AG267" s="109">
        <v>0.43361483993092365</v>
      </c>
      <c r="AH267" s="128">
        <v>56610793.845818467</v>
      </c>
      <c r="AI267" s="109">
        <v>0.45045846787854055</v>
      </c>
    </row>
    <row r="268" spans="1:35" x14ac:dyDescent="0.3">
      <c r="A268" s="59" t="s">
        <v>57</v>
      </c>
      <c r="B268" s="129">
        <v>0</v>
      </c>
      <c r="C268" s="111"/>
      <c r="D268" s="129">
        <v>332769.01880432951</v>
      </c>
      <c r="E268" s="111">
        <v>0.24337279976608131</v>
      </c>
      <c r="F268" s="129">
        <v>500836.21155647637</v>
      </c>
      <c r="G268" s="111">
        <v>4.6161983464309948E-2</v>
      </c>
      <c r="H268" s="129">
        <v>72536.048521576799</v>
      </c>
      <c r="I268" s="111">
        <v>1.9979341000959407E-2</v>
      </c>
      <c r="J268" s="129">
        <v>0</v>
      </c>
      <c r="K268" s="111"/>
      <c r="L268" s="129">
        <v>2050939.9163049487</v>
      </c>
      <c r="M268" s="111">
        <v>0.27196374058416867</v>
      </c>
      <c r="N268" s="129">
        <v>2506302.8361001583</v>
      </c>
      <c r="O268" s="111">
        <v>8.0553237998643307E-2</v>
      </c>
      <c r="P268" s="129">
        <v>68078.3228209074</v>
      </c>
      <c r="Q268" s="111">
        <v>1.6777371506783205E-2</v>
      </c>
      <c r="R268" s="129">
        <v>0</v>
      </c>
      <c r="S268" s="111"/>
      <c r="T268" s="129">
        <v>897898.60480557394</v>
      </c>
      <c r="U268" s="111">
        <v>0.18392792001946645</v>
      </c>
      <c r="V268" s="129">
        <v>710960.79438636405</v>
      </c>
      <c r="W268" s="111">
        <v>4.3381751792780615E-2</v>
      </c>
      <c r="X268" s="129">
        <v>810.61792591909989</v>
      </c>
      <c r="Y268" s="111">
        <v>2.1681193552066199E-4</v>
      </c>
      <c r="Z268" s="129">
        <v>0</v>
      </c>
      <c r="AA268" s="111"/>
      <c r="AB268" s="129">
        <v>1747777.8882798112</v>
      </c>
      <c r="AC268" s="111">
        <v>0.27106320606952045</v>
      </c>
      <c r="AD268" s="129">
        <v>1737235.6686850016</v>
      </c>
      <c r="AE268" s="111">
        <v>6.6470157229806648E-2</v>
      </c>
      <c r="AF268" s="129">
        <v>0</v>
      </c>
      <c r="AG268" s="111"/>
      <c r="AH268" s="129">
        <v>10626145.928191068</v>
      </c>
      <c r="AI268" s="111">
        <v>8.4553440944553956E-2</v>
      </c>
    </row>
    <row r="269" spans="1:35" x14ac:dyDescent="0.3">
      <c r="A269" s="112" t="s">
        <v>217</v>
      </c>
      <c r="B269" s="119">
        <v>0</v>
      </c>
      <c r="C269" s="57"/>
      <c r="D269" s="119">
        <v>0</v>
      </c>
      <c r="E269" s="57"/>
      <c r="F269" s="119">
        <v>0</v>
      </c>
      <c r="G269" s="57"/>
      <c r="H269" s="119">
        <v>0</v>
      </c>
      <c r="I269" s="57"/>
      <c r="J269" s="119">
        <v>0</v>
      </c>
      <c r="K269" s="57"/>
      <c r="L269" s="119">
        <v>187701.43783823459</v>
      </c>
      <c r="M269" s="57">
        <v>2.4890044189828382E-2</v>
      </c>
      <c r="N269" s="119">
        <v>383080.22050751001</v>
      </c>
      <c r="O269" s="57">
        <v>1.231229990671448E-2</v>
      </c>
      <c r="P269" s="119">
        <v>0</v>
      </c>
      <c r="Q269" s="57"/>
      <c r="R269" s="119">
        <v>0</v>
      </c>
      <c r="S269" s="57"/>
      <c r="T269" s="119">
        <v>0</v>
      </c>
      <c r="U269" s="57"/>
      <c r="V269" s="119">
        <v>0</v>
      </c>
      <c r="W269" s="57"/>
      <c r="X269" s="119">
        <v>0</v>
      </c>
      <c r="Y269" s="57"/>
      <c r="Z269" s="119">
        <v>0</v>
      </c>
      <c r="AA269" s="57"/>
      <c r="AB269" s="119">
        <v>0</v>
      </c>
      <c r="AC269" s="57"/>
      <c r="AD269" s="119">
        <v>0</v>
      </c>
      <c r="AE269" s="57"/>
      <c r="AF269" s="119">
        <v>0</v>
      </c>
      <c r="AG269" s="57"/>
      <c r="AH269" s="119">
        <v>570781.6583457446</v>
      </c>
      <c r="AI269" s="57">
        <v>4.5417739947589113E-3</v>
      </c>
    </row>
    <row r="270" spans="1:35" x14ac:dyDescent="0.3">
      <c r="A270" s="114" t="s">
        <v>89</v>
      </c>
      <c r="B270" s="119">
        <v>0</v>
      </c>
      <c r="C270" s="57"/>
      <c r="D270" s="119">
        <v>0</v>
      </c>
      <c r="E270" s="57"/>
      <c r="F270" s="119">
        <v>0</v>
      </c>
      <c r="G270" s="57"/>
      <c r="H270" s="119">
        <v>0</v>
      </c>
      <c r="I270" s="57"/>
      <c r="J270" s="119">
        <v>0</v>
      </c>
      <c r="K270" s="57"/>
      <c r="L270" s="119">
        <v>187701.43783823459</v>
      </c>
      <c r="M270" s="57">
        <v>2.4890044189828382E-2</v>
      </c>
      <c r="N270" s="119">
        <v>383080.22050751001</v>
      </c>
      <c r="O270" s="57">
        <v>1.231229990671448E-2</v>
      </c>
      <c r="P270" s="119">
        <v>0</v>
      </c>
      <c r="Q270" s="57"/>
      <c r="R270" s="119">
        <v>0</v>
      </c>
      <c r="S270" s="57"/>
      <c r="T270" s="119">
        <v>0</v>
      </c>
      <c r="U270" s="57"/>
      <c r="V270" s="119">
        <v>0</v>
      </c>
      <c r="W270" s="57"/>
      <c r="X270" s="119">
        <v>0</v>
      </c>
      <c r="Y270" s="57"/>
      <c r="Z270" s="119">
        <v>0</v>
      </c>
      <c r="AA270" s="57"/>
      <c r="AB270" s="119">
        <v>0</v>
      </c>
      <c r="AC270" s="57"/>
      <c r="AD270" s="119">
        <v>0</v>
      </c>
      <c r="AE270" s="57"/>
      <c r="AF270" s="119">
        <v>0</v>
      </c>
      <c r="AG270" s="57"/>
      <c r="AH270" s="119">
        <v>570781.6583457446</v>
      </c>
      <c r="AI270" s="57">
        <v>4.5417739947589113E-3</v>
      </c>
    </row>
    <row r="271" spans="1:35" x14ac:dyDescent="0.3">
      <c r="A271" s="112" t="s">
        <v>1098</v>
      </c>
      <c r="B271" s="119">
        <v>0</v>
      </c>
      <c r="C271" s="57"/>
      <c r="D271" s="119">
        <v>96289.074826194599</v>
      </c>
      <c r="E271" s="57">
        <v>7.0421645054391663E-2</v>
      </c>
      <c r="F271" s="119">
        <v>135291.00702480582</v>
      </c>
      <c r="G271" s="57">
        <v>1.2469747763924774E-2</v>
      </c>
      <c r="H271" s="119">
        <v>6958.6029029807996</v>
      </c>
      <c r="I271" s="57">
        <v>1.9166787152399632E-3</v>
      </c>
      <c r="J271" s="119">
        <v>0</v>
      </c>
      <c r="K271" s="57"/>
      <c r="L271" s="119">
        <v>335502.32465099357</v>
      </c>
      <c r="M271" s="57">
        <v>4.4489098125876772E-2</v>
      </c>
      <c r="N271" s="119">
        <v>844476.62975832715</v>
      </c>
      <c r="O271" s="57">
        <v>2.7141702894556453E-2</v>
      </c>
      <c r="P271" s="119">
        <v>0</v>
      </c>
      <c r="Q271" s="57"/>
      <c r="R271" s="119">
        <v>0</v>
      </c>
      <c r="S271" s="57"/>
      <c r="T271" s="119">
        <v>255492.67287363953</v>
      </c>
      <c r="U271" s="57">
        <v>5.2335793429635541E-2</v>
      </c>
      <c r="V271" s="119">
        <v>314906.82864114898</v>
      </c>
      <c r="W271" s="57">
        <v>1.9215138142396618E-2</v>
      </c>
      <c r="X271" s="119">
        <v>810.61792591909989</v>
      </c>
      <c r="Y271" s="57">
        <v>2.1681193552066199E-4</v>
      </c>
      <c r="Z271" s="119">
        <v>0</v>
      </c>
      <c r="AA271" s="57"/>
      <c r="AB271" s="119">
        <v>322061.96919900517</v>
      </c>
      <c r="AC271" s="57">
        <v>4.9948652234104302E-2</v>
      </c>
      <c r="AD271" s="119">
        <v>262107.708758942</v>
      </c>
      <c r="AE271" s="57">
        <v>1.0028772104097462E-2</v>
      </c>
      <c r="AF271" s="119">
        <v>0</v>
      </c>
      <c r="AG271" s="57"/>
      <c r="AH271" s="119">
        <v>2573897.4365619575</v>
      </c>
      <c r="AI271" s="57">
        <v>2.0480792036019834E-2</v>
      </c>
    </row>
    <row r="272" spans="1:35" x14ac:dyDescent="0.3">
      <c r="A272" s="114" t="s">
        <v>89</v>
      </c>
      <c r="B272" s="119">
        <v>0</v>
      </c>
      <c r="C272" s="57"/>
      <c r="D272" s="119">
        <v>96289.074826194599</v>
      </c>
      <c r="E272" s="57">
        <v>7.0421645054391663E-2</v>
      </c>
      <c r="F272" s="119">
        <v>135291.00702480582</v>
      </c>
      <c r="G272" s="57">
        <v>1.2469747763924774E-2</v>
      </c>
      <c r="H272" s="119">
        <v>6958.6029029807996</v>
      </c>
      <c r="I272" s="57">
        <v>1.9166787152399632E-3</v>
      </c>
      <c r="J272" s="119">
        <v>0</v>
      </c>
      <c r="K272" s="57"/>
      <c r="L272" s="119">
        <v>335502.32465099357</v>
      </c>
      <c r="M272" s="57">
        <v>4.4489098125876772E-2</v>
      </c>
      <c r="N272" s="119">
        <v>844476.62975832715</v>
      </c>
      <c r="O272" s="57">
        <v>2.7141702894556453E-2</v>
      </c>
      <c r="P272" s="119">
        <v>0</v>
      </c>
      <c r="Q272" s="57"/>
      <c r="R272" s="119">
        <v>0</v>
      </c>
      <c r="S272" s="57"/>
      <c r="T272" s="119">
        <v>255492.67287363953</v>
      </c>
      <c r="U272" s="57">
        <v>5.2335793429635541E-2</v>
      </c>
      <c r="V272" s="119">
        <v>314906.82864114898</v>
      </c>
      <c r="W272" s="57">
        <v>1.9215138142396618E-2</v>
      </c>
      <c r="X272" s="119">
        <v>810.61792591909989</v>
      </c>
      <c r="Y272" s="57">
        <v>2.1681193552066199E-4</v>
      </c>
      <c r="Z272" s="119">
        <v>0</v>
      </c>
      <c r="AA272" s="57"/>
      <c r="AB272" s="119">
        <v>322061.96919900517</v>
      </c>
      <c r="AC272" s="57">
        <v>4.9948652234104302E-2</v>
      </c>
      <c r="AD272" s="119">
        <v>262107.708758942</v>
      </c>
      <c r="AE272" s="57">
        <v>1.0028772104097462E-2</v>
      </c>
      <c r="AF272" s="119">
        <v>0</v>
      </c>
      <c r="AG272" s="57"/>
      <c r="AH272" s="119">
        <v>2573897.4365619575</v>
      </c>
      <c r="AI272" s="57">
        <v>2.0480792036019834E-2</v>
      </c>
    </row>
    <row r="273" spans="1:35" x14ac:dyDescent="0.3">
      <c r="A273" s="112" t="s">
        <v>1099</v>
      </c>
      <c r="B273" s="119">
        <v>0</v>
      </c>
      <c r="C273" s="57"/>
      <c r="D273" s="119">
        <v>0</v>
      </c>
      <c r="E273" s="57"/>
      <c r="F273" s="119">
        <v>0</v>
      </c>
      <c r="G273" s="57"/>
      <c r="H273" s="119">
        <v>0</v>
      </c>
      <c r="I273" s="57"/>
      <c r="J273" s="119">
        <v>0</v>
      </c>
      <c r="K273" s="57"/>
      <c r="L273" s="119">
        <v>14899.0200649945</v>
      </c>
      <c r="M273" s="57">
        <v>1.9756762232287688E-3</v>
      </c>
      <c r="N273" s="119">
        <v>57231.156440137602</v>
      </c>
      <c r="O273" s="57">
        <v>1.8394245496818958E-3</v>
      </c>
      <c r="P273" s="119">
        <v>0</v>
      </c>
      <c r="Q273" s="57"/>
      <c r="R273" s="119">
        <v>0</v>
      </c>
      <c r="S273" s="57"/>
      <c r="T273" s="119">
        <v>0</v>
      </c>
      <c r="U273" s="57"/>
      <c r="V273" s="119">
        <v>0</v>
      </c>
      <c r="W273" s="57"/>
      <c r="X273" s="119">
        <v>0</v>
      </c>
      <c r="Y273" s="57"/>
      <c r="Z273" s="119">
        <v>0</v>
      </c>
      <c r="AA273" s="57"/>
      <c r="AB273" s="119">
        <v>0</v>
      </c>
      <c r="AC273" s="57"/>
      <c r="AD273" s="119">
        <v>0</v>
      </c>
      <c r="AE273" s="57"/>
      <c r="AF273" s="119">
        <v>0</v>
      </c>
      <c r="AG273" s="57"/>
      <c r="AH273" s="119">
        <v>72130.176505132113</v>
      </c>
      <c r="AI273" s="57">
        <v>5.7394794506508088E-4</v>
      </c>
    </row>
    <row r="274" spans="1:35" x14ac:dyDescent="0.3">
      <c r="A274" s="114" t="s">
        <v>89</v>
      </c>
      <c r="B274" s="119">
        <v>0</v>
      </c>
      <c r="C274" s="57"/>
      <c r="D274" s="119">
        <v>0</v>
      </c>
      <c r="E274" s="57"/>
      <c r="F274" s="119">
        <v>0</v>
      </c>
      <c r="G274" s="57"/>
      <c r="H274" s="119">
        <v>0</v>
      </c>
      <c r="I274" s="57"/>
      <c r="J274" s="119">
        <v>0</v>
      </c>
      <c r="K274" s="57"/>
      <c r="L274" s="119">
        <v>14899.0200649945</v>
      </c>
      <c r="M274" s="57">
        <v>1.9756762232287688E-3</v>
      </c>
      <c r="N274" s="119">
        <v>57231.156440137602</v>
      </c>
      <c r="O274" s="57">
        <v>1.8394245496818958E-3</v>
      </c>
      <c r="P274" s="119">
        <v>0</v>
      </c>
      <c r="Q274" s="57"/>
      <c r="R274" s="119">
        <v>0</v>
      </c>
      <c r="S274" s="57"/>
      <c r="T274" s="119">
        <v>0</v>
      </c>
      <c r="U274" s="57"/>
      <c r="V274" s="119">
        <v>0</v>
      </c>
      <c r="W274" s="57"/>
      <c r="X274" s="119">
        <v>0</v>
      </c>
      <c r="Y274" s="57"/>
      <c r="Z274" s="119">
        <v>0</v>
      </c>
      <c r="AA274" s="57"/>
      <c r="AB274" s="119">
        <v>0</v>
      </c>
      <c r="AC274" s="57"/>
      <c r="AD274" s="119">
        <v>0</v>
      </c>
      <c r="AE274" s="57"/>
      <c r="AF274" s="119">
        <v>0</v>
      </c>
      <c r="AG274" s="57"/>
      <c r="AH274" s="119">
        <v>72130.176505132113</v>
      </c>
      <c r="AI274" s="57">
        <v>5.7394794506508088E-4</v>
      </c>
    </row>
    <row r="275" spans="1:35" x14ac:dyDescent="0.3">
      <c r="A275" s="112" t="s">
        <v>1100</v>
      </c>
      <c r="B275" s="119">
        <v>0</v>
      </c>
      <c r="C275" s="57"/>
      <c r="D275" s="119">
        <v>0</v>
      </c>
      <c r="E275" s="57"/>
      <c r="F275" s="119">
        <v>0</v>
      </c>
      <c r="G275" s="57"/>
      <c r="H275" s="119">
        <v>0</v>
      </c>
      <c r="I275" s="57"/>
      <c r="J275" s="119">
        <v>0</v>
      </c>
      <c r="K275" s="57"/>
      <c r="L275" s="119">
        <v>58324.953440999998</v>
      </c>
      <c r="M275" s="57">
        <v>7.7341478319803304E-3</v>
      </c>
      <c r="N275" s="119">
        <v>0</v>
      </c>
      <c r="O275" s="57"/>
      <c r="P275" s="119">
        <v>0</v>
      </c>
      <c r="Q275" s="57"/>
      <c r="R275" s="119">
        <v>0</v>
      </c>
      <c r="S275" s="57"/>
      <c r="T275" s="119">
        <v>0</v>
      </c>
      <c r="U275" s="57"/>
      <c r="V275" s="119">
        <v>0</v>
      </c>
      <c r="W275" s="57"/>
      <c r="X275" s="119">
        <v>0</v>
      </c>
      <c r="Y275" s="57"/>
      <c r="Z275" s="119">
        <v>0</v>
      </c>
      <c r="AA275" s="57"/>
      <c r="AB275" s="119">
        <v>0</v>
      </c>
      <c r="AC275" s="57"/>
      <c r="AD275" s="119">
        <v>0</v>
      </c>
      <c r="AE275" s="57"/>
      <c r="AF275" s="119">
        <v>0</v>
      </c>
      <c r="AG275" s="57"/>
      <c r="AH275" s="119">
        <v>58324.953440999998</v>
      </c>
      <c r="AI275" s="57">
        <v>4.6409822899985101E-4</v>
      </c>
    </row>
    <row r="276" spans="1:35" x14ac:dyDescent="0.3">
      <c r="A276" s="114" t="s">
        <v>89</v>
      </c>
      <c r="B276" s="119">
        <v>0</v>
      </c>
      <c r="C276" s="57"/>
      <c r="D276" s="119">
        <v>0</v>
      </c>
      <c r="E276" s="57"/>
      <c r="F276" s="119">
        <v>0</v>
      </c>
      <c r="G276" s="57"/>
      <c r="H276" s="119">
        <v>0</v>
      </c>
      <c r="I276" s="57"/>
      <c r="J276" s="119">
        <v>0</v>
      </c>
      <c r="K276" s="57"/>
      <c r="L276" s="119">
        <v>58324.953440999998</v>
      </c>
      <c r="M276" s="57">
        <v>7.7341478319803304E-3</v>
      </c>
      <c r="N276" s="119">
        <v>0</v>
      </c>
      <c r="O276" s="57"/>
      <c r="P276" s="119">
        <v>0</v>
      </c>
      <c r="Q276" s="57"/>
      <c r="R276" s="119">
        <v>0</v>
      </c>
      <c r="S276" s="57"/>
      <c r="T276" s="119">
        <v>0</v>
      </c>
      <c r="U276" s="57"/>
      <c r="V276" s="119">
        <v>0</v>
      </c>
      <c r="W276" s="57"/>
      <c r="X276" s="119">
        <v>0</v>
      </c>
      <c r="Y276" s="57"/>
      <c r="Z276" s="119">
        <v>0</v>
      </c>
      <c r="AA276" s="57"/>
      <c r="AB276" s="119">
        <v>0</v>
      </c>
      <c r="AC276" s="57"/>
      <c r="AD276" s="119">
        <v>0</v>
      </c>
      <c r="AE276" s="57"/>
      <c r="AF276" s="119">
        <v>0</v>
      </c>
      <c r="AG276" s="57"/>
      <c r="AH276" s="119">
        <v>58324.953440999998</v>
      </c>
      <c r="AI276" s="57">
        <v>4.6409822899985101E-4</v>
      </c>
    </row>
    <row r="277" spans="1:35" x14ac:dyDescent="0.3">
      <c r="A277" s="112" t="s">
        <v>1101</v>
      </c>
      <c r="B277" s="119">
        <v>0</v>
      </c>
      <c r="C277" s="57"/>
      <c r="D277" s="119">
        <v>114964.82909416799</v>
      </c>
      <c r="E277" s="57">
        <v>8.4080280164929466E-2</v>
      </c>
      <c r="F277" s="119">
        <v>156910.2839208954</v>
      </c>
      <c r="G277" s="57">
        <v>1.4462392623780495E-2</v>
      </c>
      <c r="H277" s="119">
        <v>38598.5757189</v>
      </c>
      <c r="I277" s="57">
        <v>1.0631597973107939E-2</v>
      </c>
      <c r="J277" s="119">
        <v>0</v>
      </c>
      <c r="K277" s="57"/>
      <c r="L277" s="119">
        <v>545580.76123409194</v>
      </c>
      <c r="M277" s="57">
        <v>7.2346431719611567E-2</v>
      </c>
      <c r="N277" s="119">
        <v>493292.69948238018</v>
      </c>
      <c r="O277" s="57">
        <v>1.5854558217006081E-2</v>
      </c>
      <c r="P277" s="119">
        <v>0</v>
      </c>
      <c r="Q277" s="57"/>
      <c r="R277" s="119">
        <v>0</v>
      </c>
      <c r="S277" s="57"/>
      <c r="T277" s="119">
        <v>232387.74735694801</v>
      </c>
      <c r="U277" s="57">
        <v>4.7602919506293202E-2</v>
      </c>
      <c r="V277" s="119">
        <v>129780.51398266411</v>
      </c>
      <c r="W277" s="57">
        <v>7.9190105693448514E-3</v>
      </c>
      <c r="X277" s="119">
        <v>0</v>
      </c>
      <c r="Y277" s="57"/>
      <c r="Z277" s="119">
        <v>0</v>
      </c>
      <c r="AA277" s="57"/>
      <c r="AB277" s="119">
        <v>405886.660880476</v>
      </c>
      <c r="AC277" s="57">
        <v>6.2949039655947517E-2</v>
      </c>
      <c r="AD277" s="119">
        <v>549181.89282413723</v>
      </c>
      <c r="AE277" s="57">
        <v>2.1012812148518131E-2</v>
      </c>
      <c r="AF277" s="119">
        <v>0</v>
      </c>
      <c r="AG277" s="57"/>
      <c r="AH277" s="119">
        <v>2666583.964494661</v>
      </c>
      <c r="AI277" s="57">
        <v>2.1218309186534608E-2</v>
      </c>
    </row>
    <row r="278" spans="1:35" x14ac:dyDescent="0.3">
      <c r="A278" s="114" t="s">
        <v>89</v>
      </c>
      <c r="B278" s="119">
        <v>0</v>
      </c>
      <c r="C278" s="57"/>
      <c r="D278" s="119">
        <v>114964.82909416799</v>
      </c>
      <c r="E278" s="57">
        <v>8.4080280164929466E-2</v>
      </c>
      <c r="F278" s="119">
        <v>156910.2839208954</v>
      </c>
      <c r="G278" s="57">
        <v>1.4462392623780495E-2</v>
      </c>
      <c r="H278" s="119">
        <v>38598.5757189</v>
      </c>
      <c r="I278" s="57">
        <v>1.0631597973107939E-2</v>
      </c>
      <c r="J278" s="119">
        <v>0</v>
      </c>
      <c r="K278" s="57"/>
      <c r="L278" s="119">
        <v>545580.76123409194</v>
      </c>
      <c r="M278" s="57">
        <v>7.2346431719611567E-2</v>
      </c>
      <c r="N278" s="119">
        <v>493292.69948238018</v>
      </c>
      <c r="O278" s="57">
        <v>1.5854558217006081E-2</v>
      </c>
      <c r="P278" s="119">
        <v>0</v>
      </c>
      <c r="Q278" s="57"/>
      <c r="R278" s="119">
        <v>0</v>
      </c>
      <c r="S278" s="57"/>
      <c r="T278" s="119">
        <v>232387.74735694801</v>
      </c>
      <c r="U278" s="57">
        <v>4.7602919506293202E-2</v>
      </c>
      <c r="V278" s="119">
        <v>129780.51398266411</v>
      </c>
      <c r="W278" s="57">
        <v>7.9190105693448514E-3</v>
      </c>
      <c r="X278" s="119">
        <v>0</v>
      </c>
      <c r="Y278" s="57"/>
      <c r="Z278" s="119">
        <v>0</v>
      </c>
      <c r="AA278" s="57"/>
      <c r="AB278" s="119">
        <v>405886.660880476</v>
      </c>
      <c r="AC278" s="57">
        <v>6.2949039655947517E-2</v>
      </c>
      <c r="AD278" s="119">
        <v>549181.89282413723</v>
      </c>
      <c r="AE278" s="57">
        <v>2.1012812148518131E-2</v>
      </c>
      <c r="AF278" s="119">
        <v>0</v>
      </c>
      <c r="AG278" s="57"/>
      <c r="AH278" s="119">
        <v>2666583.964494661</v>
      </c>
      <c r="AI278" s="57">
        <v>2.1218309186534608E-2</v>
      </c>
    </row>
    <row r="279" spans="1:35" x14ac:dyDescent="0.3">
      <c r="A279" s="112" t="s">
        <v>1102</v>
      </c>
      <c r="B279" s="119">
        <v>0</v>
      </c>
      <c r="C279" s="57"/>
      <c r="D279" s="119">
        <v>121515.1148839669</v>
      </c>
      <c r="E279" s="57">
        <v>8.8870874546760181E-2</v>
      </c>
      <c r="F279" s="119">
        <v>208634.92061077521</v>
      </c>
      <c r="G279" s="57">
        <v>1.9229843076604677E-2</v>
      </c>
      <c r="H279" s="119">
        <v>26978.869899696001</v>
      </c>
      <c r="I279" s="57">
        <v>7.4310643126115055E-3</v>
      </c>
      <c r="J279" s="119">
        <v>0</v>
      </c>
      <c r="K279" s="57"/>
      <c r="L279" s="119">
        <v>766494.45511847339</v>
      </c>
      <c r="M279" s="57">
        <v>0.10164056854801057</v>
      </c>
      <c r="N279" s="119">
        <v>384374.70417844405</v>
      </c>
      <c r="O279" s="57">
        <v>1.2353904955285688E-2</v>
      </c>
      <c r="P279" s="119">
        <v>37541.3971756635</v>
      </c>
      <c r="Q279" s="57">
        <v>9.2517844330086453E-3</v>
      </c>
      <c r="R279" s="119">
        <v>0</v>
      </c>
      <c r="S279" s="57"/>
      <c r="T279" s="119">
        <v>410018.1845749864</v>
      </c>
      <c r="U279" s="57">
        <v>8.3989207083537715E-2</v>
      </c>
      <c r="V279" s="119">
        <v>266273.45176255103</v>
      </c>
      <c r="W279" s="57">
        <v>1.624760308103915E-2</v>
      </c>
      <c r="X279" s="119">
        <v>0</v>
      </c>
      <c r="Y279" s="57"/>
      <c r="Z279" s="119">
        <v>0</v>
      </c>
      <c r="AA279" s="57"/>
      <c r="AB279" s="119">
        <v>574746.69388355117</v>
      </c>
      <c r="AC279" s="57">
        <v>8.913757438324503E-2</v>
      </c>
      <c r="AD279" s="119">
        <v>354881.94996775652</v>
      </c>
      <c r="AE279" s="57">
        <v>1.3578502581767078E-2</v>
      </c>
      <c r="AF279" s="119">
        <v>0</v>
      </c>
      <c r="AG279" s="57"/>
      <c r="AH279" s="119">
        <v>3151459.7420558641</v>
      </c>
      <c r="AI279" s="57">
        <v>2.5076520404460657E-2</v>
      </c>
    </row>
    <row r="280" spans="1:35" x14ac:dyDescent="0.3">
      <c r="A280" s="114" t="s">
        <v>89</v>
      </c>
      <c r="B280" s="119">
        <v>0</v>
      </c>
      <c r="C280" s="57"/>
      <c r="D280" s="119">
        <v>121515.1148839669</v>
      </c>
      <c r="E280" s="57">
        <v>8.8870874546760181E-2</v>
      </c>
      <c r="F280" s="119">
        <v>208634.92061077521</v>
      </c>
      <c r="G280" s="57">
        <v>1.9229843076604677E-2</v>
      </c>
      <c r="H280" s="119">
        <v>26978.869899696001</v>
      </c>
      <c r="I280" s="57">
        <v>7.4310643126115055E-3</v>
      </c>
      <c r="J280" s="119">
        <v>0</v>
      </c>
      <c r="K280" s="57"/>
      <c r="L280" s="119">
        <v>766494.45511847339</v>
      </c>
      <c r="M280" s="57">
        <v>0.10164056854801057</v>
      </c>
      <c r="N280" s="119">
        <v>384374.70417844405</v>
      </c>
      <c r="O280" s="57">
        <v>1.2353904955285688E-2</v>
      </c>
      <c r="P280" s="119">
        <v>37541.3971756635</v>
      </c>
      <c r="Q280" s="57">
        <v>9.2517844330086453E-3</v>
      </c>
      <c r="R280" s="119">
        <v>0</v>
      </c>
      <c r="S280" s="57"/>
      <c r="T280" s="119">
        <v>410018.1845749864</v>
      </c>
      <c r="U280" s="57">
        <v>8.3989207083537715E-2</v>
      </c>
      <c r="V280" s="119">
        <v>266273.45176255103</v>
      </c>
      <c r="W280" s="57">
        <v>1.624760308103915E-2</v>
      </c>
      <c r="X280" s="119">
        <v>0</v>
      </c>
      <c r="Y280" s="57"/>
      <c r="Z280" s="119">
        <v>0</v>
      </c>
      <c r="AA280" s="57"/>
      <c r="AB280" s="119">
        <v>574746.69388355117</v>
      </c>
      <c r="AC280" s="57">
        <v>8.913757438324503E-2</v>
      </c>
      <c r="AD280" s="119">
        <v>354881.94996775652</v>
      </c>
      <c r="AE280" s="57">
        <v>1.3578502581767078E-2</v>
      </c>
      <c r="AF280" s="119">
        <v>0</v>
      </c>
      <c r="AG280" s="57"/>
      <c r="AH280" s="119">
        <v>3151459.7420558641</v>
      </c>
      <c r="AI280" s="57">
        <v>2.5076520404460657E-2</v>
      </c>
    </row>
    <row r="281" spans="1:35" x14ac:dyDescent="0.3">
      <c r="A281" s="112" t="s">
        <v>1103</v>
      </c>
      <c r="B281" s="119">
        <v>0</v>
      </c>
      <c r="C281" s="57"/>
      <c r="D281" s="119">
        <v>0</v>
      </c>
      <c r="E281" s="57"/>
      <c r="F281" s="119">
        <v>0</v>
      </c>
      <c r="G281" s="57"/>
      <c r="H281" s="119">
        <v>0</v>
      </c>
      <c r="I281" s="57"/>
      <c r="J281" s="119">
        <v>0</v>
      </c>
      <c r="K281" s="57"/>
      <c r="L281" s="119">
        <v>142436.963957161</v>
      </c>
      <c r="M281" s="57">
        <v>1.8887773945632309E-2</v>
      </c>
      <c r="N281" s="119">
        <v>343847.42573335901</v>
      </c>
      <c r="O281" s="57">
        <v>1.1051347475398704E-2</v>
      </c>
      <c r="P281" s="119">
        <v>30536.9256452439</v>
      </c>
      <c r="Q281" s="57">
        <v>7.5255870737745596E-3</v>
      </c>
      <c r="R281" s="119">
        <v>0</v>
      </c>
      <c r="S281" s="57"/>
      <c r="T281" s="119">
        <v>0</v>
      </c>
      <c r="U281" s="57"/>
      <c r="V281" s="119">
        <v>0</v>
      </c>
      <c r="W281" s="57"/>
      <c r="X281" s="119">
        <v>0</v>
      </c>
      <c r="Y281" s="57"/>
      <c r="Z281" s="119">
        <v>0</v>
      </c>
      <c r="AA281" s="57"/>
      <c r="AB281" s="119">
        <v>445082.56431677897</v>
      </c>
      <c r="AC281" s="57">
        <v>6.9027939796223597E-2</v>
      </c>
      <c r="AD281" s="119">
        <v>571064.11713416595</v>
      </c>
      <c r="AE281" s="57">
        <v>2.1850070395423981E-2</v>
      </c>
      <c r="AF281" s="119">
        <v>0</v>
      </c>
      <c r="AG281" s="57"/>
      <c r="AH281" s="119">
        <v>1532967.9967867089</v>
      </c>
      <c r="AI281" s="57">
        <v>1.2197999148715014E-2</v>
      </c>
    </row>
    <row r="282" spans="1:35" x14ac:dyDescent="0.3">
      <c r="A282" s="114" t="s">
        <v>89</v>
      </c>
      <c r="B282" s="119">
        <v>0</v>
      </c>
      <c r="C282" s="57"/>
      <c r="D282" s="119">
        <v>0</v>
      </c>
      <c r="E282" s="57"/>
      <c r="F282" s="119">
        <v>0</v>
      </c>
      <c r="G282" s="57"/>
      <c r="H282" s="119">
        <v>0</v>
      </c>
      <c r="I282" s="57"/>
      <c r="J282" s="119">
        <v>0</v>
      </c>
      <c r="K282" s="57"/>
      <c r="L282" s="119">
        <v>142436.963957161</v>
      </c>
      <c r="M282" s="57">
        <v>1.8887773945632309E-2</v>
      </c>
      <c r="N282" s="119">
        <v>343847.42573335901</v>
      </c>
      <c r="O282" s="57">
        <v>1.1051347475398704E-2</v>
      </c>
      <c r="P282" s="119">
        <v>30536.9256452439</v>
      </c>
      <c r="Q282" s="57">
        <v>7.5255870737745596E-3</v>
      </c>
      <c r="R282" s="119">
        <v>0</v>
      </c>
      <c r="S282" s="57"/>
      <c r="T282" s="119">
        <v>0</v>
      </c>
      <c r="U282" s="57"/>
      <c r="V282" s="119">
        <v>0</v>
      </c>
      <c r="W282" s="57"/>
      <c r="X282" s="119">
        <v>0</v>
      </c>
      <c r="Y282" s="57"/>
      <c r="Z282" s="119">
        <v>0</v>
      </c>
      <c r="AA282" s="57"/>
      <c r="AB282" s="119">
        <v>445082.56431677897</v>
      </c>
      <c r="AC282" s="57">
        <v>6.9027939796223597E-2</v>
      </c>
      <c r="AD282" s="119">
        <v>571064.11713416595</v>
      </c>
      <c r="AE282" s="57">
        <v>2.1850070395423981E-2</v>
      </c>
      <c r="AF282" s="119">
        <v>0</v>
      </c>
      <c r="AG282" s="57"/>
      <c r="AH282" s="119">
        <v>1532967.9967867089</v>
      </c>
      <c r="AI282" s="57">
        <v>1.2197999148715014E-2</v>
      </c>
    </row>
    <row r="283" spans="1:35" x14ac:dyDescent="0.3">
      <c r="A283" s="59" t="s">
        <v>58</v>
      </c>
      <c r="B283" s="129">
        <v>0</v>
      </c>
      <c r="C283" s="111"/>
      <c r="D283" s="129">
        <v>3453.2539536098002</v>
      </c>
      <c r="E283" s="111">
        <v>2.5255598793813313E-3</v>
      </c>
      <c r="F283" s="129">
        <v>71950.092814561795</v>
      </c>
      <c r="G283" s="111">
        <v>6.631627103079062E-3</v>
      </c>
      <c r="H283" s="129">
        <v>30630.355912713301</v>
      </c>
      <c r="I283" s="111">
        <v>8.4368302138599742E-3</v>
      </c>
      <c r="J283" s="129">
        <v>0</v>
      </c>
      <c r="K283" s="111"/>
      <c r="L283" s="129">
        <v>202090.46303085799</v>
      </c>
      <c r="M283" s="111">
        <v>2.6798092828228301E-2</v>
      </c>
      <c r="N283" s="129">
        <v>448071.67068699183</v>
      </c>
      <c r="O283" s="111">
        <v>1.4401142355750256E-2</v>
      </c>
      <c r="P283" s="129">
        <v>57036.274042671503</v>
      </c>
      <c r="Q283" s="111">
        <v>1.4056144736320058E-2</v>
      </c>
      <c r="R283" s="129">
        <v>0</v>
      </c>
      <c r="S283" s="111"/>
      <c r="T283" s="129">
        <v>216784.4989083781</v>
      </c>
      <c r="U283" s="111">
        <v>4.4406708912655114E-2</v>
      </c>
      <c r="V283" s="129">
        <v>55364.561889761004</v>
      </c>
      <c r="W283" s="111">
        <v>3.3782617845906334E-3</v>
      </c>
      <c r="X283" s="129">
        <v>14912.839792462</v>
      </c>
      <c r="Y283" s="111">
        <v>3.988662915204169E-3</v>
      </c>
      <c r="Z283" s="129">
        <v>0</v>
      </c>
      <c r="AA283" s="111"/>
      <c r="AB283" s="129">
        <v>65351.757800437794</v>
      </c>
      <c r="AC283" s="111">
        <v>1.013541658265301E-2</v>
      </c>
      <c r="AD283" s="129">
        <v>327254.62603943306</v>
      </c>
      <c r="AE283" s="111">
        <v>1.2521425180895778E-2</v>
      </c>
      <c r="AF283" s="129">
        <v>47460.862306908493</v>
      </c>
      <c r="AG283" s="111">
        <v>1.3156512853575919E-2</v>
      </c>
      <c r="AH283" s="129">
        <v>1540361.2571787869</v>
      </c>
      <c r="AI283" s="111">
        <v>1.2256828155033367E-2</v>
      </c>
    </row>
    <row r="284" spans="1:35" x14ac:dyDescent="0.3">
      <c r="A284" s="112" t="s">
        <v>1104</v>
      </c>
      <c r="B284" s="119">
        <v>0</v>
      </c>
      <c r="C284" s="57"/>
      <c r="D284" s="119">
        <v>0</v>
      </c>
      <c r="E284" s="57"/>
      <c r="F284" s="119">
        <v>0</v>
      </c>
      <c r="G284" s="57"/>
      <c r="H284" s="119">
        <v>0</v>
      </c>
      <c r="I284" s="57"/>
      <c r="J284" s="119">
        <v>0</v>
      </c>
      <c r="K284" s="57"/>
      <c r="L284" s="119">
        <v>8051.5185622752997</v>
      </c>
      <c r="M284" s="57">
        <v>1.0676671160237319E-3</v>
      </c>
      <c r="N284" s="119">
        <v>5582.6827600306005</v>
      </c>
      <c r="O284" s="57">
        <v>1.7942890482437157E-4</v>
      </c>
      <c r="P284" s="119">
        <v>0</v>
      </c>
      <c r="Q284" s="57"/>
      <c r="R284" s="119">
        <v>0</v>
      </c>
      <c r="S284" s="57"/>
      <c r="T284" s="119">
        <v>0</v>
      </c>
      <c r="U284" s="57"/>
      <c r="V284" s="119">
        <v>0</v>
      </c>
      <c r="W284" s="57"/>
      <c r="X284" s="119">
        <v>0</v>
      </c>
      <c r="Y284" s="57"/>
      <c r="Z284" s="119">
        <v>0</v>
      </c>
      <c r="AA284" s="57"/>
      <c r="AB284" s="119">
        <v>0</v>
      </c>
      <c r="AC284" s="57"/>
      <c r="AD284" s="119">
        <v>0</v>
      </c>
      <c r="AE284" s="57"/>
      <c r="AF284" s="119">
        <v>0</v>
      </c>
      <c r="AG284" s="57"/>
      <c r="AH284" s="119">
        <v>13634.201322305898</v>
      </c>
      <c r="AI284" s="57">
        <v>1.0848887678771041E-4</v>
      </c>
    </row>
    <row r="285" spans="1:35" x14ac:dyDescent="0.3">
      <c r="A285" s="114" t="s">
        <v>90</v>
      </c>
      <c r="B285" s="119">
        <v>0</v>
      </c>
      <c r="C285" s="57"/>
      <c r="D285" s="119">
        <v>0</v>
      </c>
      <c r="E285" s="57"/>
      <c r="F285" s="119">
        <v>0</v>
      </c>
      <c r="G285" s="57"/>
      <c r="H285" s="119">
        <v>0</v>
      </c>
      <c r="I285" s="57"/>
      <c r="J285" s="119">
        <v>0</v>
      </c>
      <c r="K285" s="57"/>
      <c r="L285" s="119">
        <v>8051.5185622752997</v>
      </c>
      <c r="M285" s="57">
        <v>1.0676671160237319E-3</v>
      </c>
      <c r="N285" s="119">
        <v>5582.6827600306005</v>
      </c>
      <c r="O285" s="57">
        <v>1.7942890482437157E-4</v>
      </c>
      <c r="P285" s="119">
        <v>0</v>
      </c>
      <c r="Q285" s="57"/>
      <c r="R285" s="119">
        <v>0</v>
      </c>
      <c r="S285" s="57"/>
      <c r="T285" s="119">
        <v>0</v>
      </c>
      <c r="U285" s="57"/>
      <c r="V285" s="119">
        <v>0</v>
      </c>
      <c r="W285" s="57"/>
      <c r="X285" s="119">
        <v>0</v>
      </c>
      <c r="Y285" s="57"/>
      <c r="Z285" s="119">
        <v>0</v>
      </c>
      <c r="AA285" s="57"/>
      <c r="AB285" s="119">
        <v>0</v>
      </c>
      <c r="AC285" s="57"/>
      <c r="AD285" s="119">
        <v>0</v>
      </c>
      <c r="AE285" s="57"/>
      <c r="AF285" s="119">
        <v>0</v>
      </c>
      <c r="AG285" s="57"/>
      <c r="AH285" s="119">
        <v>13634.201322305898</v>
      </c>
      <c r="AI285" s="57">
        <v>1.0848887678771041E-4</v>
      </c>
    </row>
    <row r="286" spans="1:35" x14ac:dyDescent="0.3">
      <c r="A286" s="112" t="s">
        <v>218</v>
      </c>
      <c r="B286" s="119">
        <v>0</v>
      </c>
      <c r="C286" s="57"/>
      <c r="D286" s="119">
        <v>0</v>
      </c>
      <c r="E286" s="57"/>
      <c r="F286" s="119">
        <v>0</v>
      </c>
      <c r="G286" s="57"/>
      <c r="H286" s="119">
        <v>0</v>
      </c>
      <c r="I286" s="57"/>
      <c r="J286" s="119">
        <v>0</v>
      </c>
      <c r="K286" s="57"/>
      <c r="L286" s="119">
        <v>46647.541330924803</v>
      </c>
      <c r="M286" s="57">
        <v>6.1856711298833621E-3</v>
      </c>
      <c r="N286" s="119">
        <v>21044.003607936</v>
      </c>
      <c r="O286" s="57">
        <v>6.763598582971216E-4</v>
      </c>
      <c r="P286" s="119">
        <v>0</v>
      </c>
      <c r="Q286" s="57"/>
      <c r="R286" s="119">
        <v>0</v>
      </c>
      <c r="S286" s="57"/>
      <c r="T286" s="119">
        <v>80563.414389378799</v>
      </c>
      <c r="U286" s="57">
        <v>1.6502822433400902E-2</v>
      </c>
      <c r="V286" s="119">
        <v>0</v>
      </c>
      <c r="W286" s="57"/>
      <c r="X286" s="119">
        <v>0</v>
      </c>
      <c r="Y286" s="57"/>
      <c r="Z286" s="119">
        <v>0</v>
      </c>
      <c r="AA286" s="57"/>
      <c r="AB286" s="119">
        <v>51800.740980907598</v>
      </c>
      <c r="AC286" s="57">
        <v>8.0337867993519694E-3</v>
      </c>
      <c r="AD286" s="119">
        <v>142460.9130917947</v>
      </c>
      <c r="AE286" s="57">
        <v>5.4508432350351549E-3</v>
      </c>
      <c r="AF286" s="119">
        <v>0</v>
      </c>
      <c r="AG286" s="57"/>
      <c r="AH286" s="119">
        <v>342516.61340094183</v>
      </c>
      <c r="AI286" s="57">
        <v>2.72544330178E-3</v>
      </c>
    </row>
    <row r="287" spans="1:35" x14ac:dyDescent="0.3">
      <c r="A287" s="114" t="s">
        <v>90</v>
      </c>
      <c r="B287" s="119">
        <v>0</v>
      </c>
      <c r="C287" s="57"/>
      <c r="D287" s="119">
        <v>0</v>
      </c>
      <c r="E287" s="57"/>
      <c r="F287" s="119">
        <v>0</v>
      </c>
      <c r="G287" s="57"/>
      <c r="H287" s="119">
        <v>0</v>
      </c>
      <c r="I287" s="57"/>
      <c r="J287" s="119">
        <v>0</v>
      </c>
      <c r="K287" s="57"/>
      <c r="L287" s="119">
        <v>46647.541330924803</v>
      </c>
      <c r="M287" s="57">
        <v>6.1856711298833621E-3</v>
      </c>
      <c r="N287" s="119">
        <v>21044.003607936</v>
      </c>
      <c r="O287" s="57">
        <v>6.763598582971216E-4</v>
      </c>
      <c r="P287" s="119">
        <v>0</v>
      </c>
      <c r="Q287" s="57"/>
      <c r="R287" s="119">
        <v>0</v>
      </c>
      <c r="S287" s="57"/>
      <c r="T287" s="119">
        <v>80563.414389378799</v>
      </c>
      <c r="U287" s="57">
        <v>1.6502822433400902E-2</v>
      </c>
      <c r="V287" s="119">
        <v>0</v>
      </c>
      <c r="W287" s="57"/>
      <c r="X287" s="119">
        <v>0</v>
      </c>
      <c r="Y287" s="57"/>
      <c r="Z287" s="119">
        <v>0</v>
      </c>
      <c r="AA287" s="57"/>
      <c r="AB287" s="119">
        <v>51800.740980907598</v>
      </c>
      <c r="AC287" s="57">
        <v>8.0337867993519694E-3</v>
      </c>
      <c r="AD287" s="119">
        <v>142460.9130917947</v>
      </c>
      <c r="AE287" s="57">
        <v>5.4508432350351549E-3</v>
      </c>
      <c r="AF287" s="119">
        <v>0</v>
      </c>
      <c r="AG287" s="57"/>
      <c r="AH287" s="119">
        <v>342516.61340094183</v>
      </c>
      <c r="AI287" s="57">
        <v>2.72544330178E-3</v>
      </c>
    </row>
    <row r="288" spans="1:35" x14ac:dyDescent="0.3">
      <c r="A288" s="112" t="s">
        <v>219</v>
      </c>
      <c r="B288" s="119">
        <v>0</v>
      </c>
      <c r="C288" s="57"/>
      <c r="D288" s="119">
        <v>0</v>
      </c>
      <c r="E288" s="57"/>
      <c r="F288" s="119">
        <v>0</v>
      </c>
      <c r="G288" s="57"/>
      <c r="H288" s="119">
        <v>0</v>
      </c>
      <c r="I288" s="57"/>
      <c r="J288" s="119">
        <v>0</v>
      </c>
      <c r="K288" s="57"/>
      <c r="L288" s="119">
        <v>0</v>
      </c>
      <c r="M288" s="57">
        <v>0</v>
      </c>
      <c r="N288" s="119">
        <v>0</v>
      </c>
      <c r="O288" s="57">
        <v>0</v>
      </c>
      <c r="P288" s="119">
        <v>0</v>
      </c>
      <c r="Q288" s="57">
        <v>0</v>
      </c>
      <c r="R288" s="119">
        <v>0</v>
      </c>
      <c r="S288" s="57"/>
      <c r="T288" s="119">
        <v>0</v>
      </c>
      <c r="U288" s="57"/>
      <c r="V288" s="119">
        <v>0</v>
      </c>
      <c r="W288" s="57"/>
      <c r="X288" s="119">
        <v>0</v>
      </c>
      <c r="Y288" s="57"/>
      <c r="Z288" s="119">
        <v>0</v>
      </c>
      <c r="AA288" s="57"/>
      <c r="AB288" s="119">
        <v>0</v>
      </c>
      <c r="AC288" s="57"/>
      <c r="AD288" s="119">
        <v>0</v>
      </c>
      <c r="AE288" s="57"/>
      <c r="AF288" s="119">
        <v>0</v>
      </c>
      <c r="AG288" s="57"/>
      <c r="AH288" s="119">
        <v>0</v>
      </c>
      <c r="AI288" s="57">
        <v>0</v>
      </c>
    </row>
    <row r="289" spans="1:35" x14ac:dyDescent="0.3">
      <c r="A289" s="114" t="s">
        <v>91</v>
      </c>
      <c r="B289" s="119">
        <v>0</v>
      </c>
      <c r="C289" s="57"/>
      <c r="D289" s="119">
        <v>0</v>
      </c>
      <c r="E289" s="57"/>
      <c r="F289" s="119">
        <v>0</v>
      </c>
      <c r="G289" s="57"/>
      <c r="H289" s="119">
        <v>0</v>
      </c>
      <c r="I289" s="57"/>
      <c r="J289" s="119">
        <v>0</v>
      </c>
      <c r="K289" s="57"/>
      <c r="L289" s="119">
        <v>0</v>
      </c>
      <c r="M289" s="57">
        <v>0</v>
      </c>
      <c r="N289" s="119">
        <v>0</v>
      </c>
      <c r="O289" s="57">
        <v>0</v>
      </c>
      <c r="P289" s="119">
        <v>0</v>
      </c>
      <c r="Q289" s="57">
        <v>0</v>
      </c>
      <c r="R289" s="119">
        <v>0</v>
      </c>
      <c r="S289" s="57"/>
      <c r="T289" s="119">
        <v>0</v>
      </c>
      <c r="U289" s="57"/>
      <c r="V289" s="119">
        <v>0</v>
      </c>
      <c r="W289" s="57"/>
      <c r="X289" s="119">
        <v>0</v>
      </c>
      <c r="Y289" s="57"/>
      <c r="Z289" s="119">
        <v>0</v>
      </c>
      <c r="AA289" s="57"/>
      <c r="AB289" s="119">
        <v>0</v>
      </c>
      <c r="AC289" s="57"/>
      <c r="AD289" s="119">
        <v>0</v>
      </c>
      <c r="AE289" s="57"/>
      <c r="AF289" s="119">
        <v>0</v>
      </c>
      <c r="AG289" s="57"/>
      <c r="AH289" s="119">
        <v>0</v>
      </c>
      <c r="AI289" s="57">
        <v>0</v>
      </c>
    </row>
    <row r="290" spans="1:35" x14ac:dyDescent="0.3">
      <c r="A290" s="112" t="s">
        <v>1105</v>
      </c>
      <c r="B290" s="119">
        <v>0</v>
      </c>
      <c r="C290" s="57"/>
      <c r="D290" s="119">
        <v>3453.2539536098002</v>
      </c>
      <c r="E290" s="57">
        <v>2.5255598793813313E-3</v>
      </c>
      <c r="F290" s="119">
        <v>71950.092814561795</v>
      </c>
      <c r="G290" s="57">
        <v>6.631627103079062E-3</v>
      </c>
      <c r="H290" s="119">
        <v>30630.355912713301</v>
      </c>
      <c r="I290" s="57">
        <v>8.4368302138599742E-3</v>
      </c>
      <c r="J290" s="119">
        <v>0</v>
      </c>
      <c r="K290" s="57"/>
      <c r="L290" s="119">
        <v>24833.315547027996</v>
      </c>
      <c r="M290" s="57">
        <v>3.2930079197271457E-3</v>
      </c>
      <c r="N290" s="119">
        <v>1649.0498761307999</v>
      </c>
      <c r="O290" s="57">
        <v>5.3000900461930105E-5</v>
      </c>
      <c r="P290" s="119">
        <v>341.92583734649997</v>
      </c>
      <c r="Q290" s="57">
        <v>8.4264954881767384E-5</v>
      </c>
      <c r="R290" s="119">
        <v>0</v>
      </c>
      <c r="S290" s="57"/>
      <c r="T290" s="119">
        <v>0</v>
      </c>
      <c r="U290" s="57"/>
      <c r="V290" s="119">
        <v>0</v>
      </c>
      <c r="W290" s="57"/>
      <c r="X290" s="119">
        <v>0</v>
      </c>
      <c r="Y290" s="57"/>
      <c r="Z290" s="119">
        <v>0</v>
      </c>
      <c r="AA290" s="57"/>
      <c r="AB290" s="119">
        <v>0</v>
      </c>
      <c r="AC290" s="57">
        <v>0</v>
      </c>
      <c r="AD290" s="119">
        <v>4.0000000000000003E-5</v>
      </c>
      <c r="AE290" s="57">
        <v>1.5304810608711749E-12</v>
      </c>
      <c r="AF290" s="119">
        <v>0</v>
      </c>
      <c r="AG290" s="57">
        <v>0</v>
      </c>
      <c r="AH290" s="119">
        <v>132857.99398139023</v>
      </c>
      <c r="AI290" s="57">
        <v>1.0571660340476542E-3</v>
      </c>
    </row>
    <row r="291" spans="1:35" x14ac:dyDescent="0.3">
      <c r="A291" s="114" t="s">
        <v>91</v>
      </c>
      <c r="B291" s="119">
        <v>0</v>
      </c>
      <c r="C291" s="57"/>
      <c r="D291" s="119">
        <v>3453.2539536098002</v>
      </c>
      <c r="E291" s="57">
        <v>2.5255598793813313E-3</v>
      </c>
      <c r="F291" s="119">
        <v>71950.092814561795</v>
      </c>
      <c r="G291" s="57">
        <v>6.631627103079062E-3</v>
      </c>
      <c r="H291" s="119">
        <v>30630.355912713301</v>
      </c>
      <c r="I291" s="57">
        <v>8.4368302138599742E-3</v>
      </c>
      <c r="J291" s="119">
        <v>0</v>
      </c>
      <c r="K291" s="57"/>
      <c r="L291" s="119">
        <v>24833.315547027996</v>
      </c>
      <c r="M291" s="57">
        <v>3.2930079197271457E-3</v>
      </c>
      <c r="N291" s="119">
        <v>1649.0498761307999</v>
      </c>
      <c r="O291" s="57">
        <v>5.3000900461930105E-5</v>
      </c>
      <c r="P291" s="119">
        <v>341.92583734649997</v>
      </c>
      <c r="Q291" s="57">
        <v>8.4264954881767384E-5</v>
      </c>
      <c r="R291" s="119">
        <v>0</v>
      </c>
      <c r="S291" s="57"/>
      <c r="T291" s="119">
        <v>0</v>
      </c>
      <c r="U291" s="57"/>
      <c r="V291" s="119">
        <v>0</v>
      </c>
      <c r="W291" s="57"/>
      <c r="X291" s="119">
        <v>0</v>
      </c>
      <c r="Y291" s="57"/>
      <c r="Z291" s="119">
        <v>0</v>
      </c>
      <c r="AA291" s="57"/>
      <c r="AB291" s="119">
        <v>0</v>
      </c>
      <c r="AC291" s="57">
        <v>0</v>
      </c>
      <c r="AD291" s="119">
        <v>4.0000000000000003E-5</v>
      </c>
      <c r="AE291" s="57">
        <v>1.5304810608711749E-12</v>
      </c>
      <c r="AF291" s="119">
        <v>0</v>
      </c>
      <c r="AG291" s="57">
        <v>0</v>
      </c>
      <c r="AH291" s="119">
        <v>132857.99398139023</v>
      </c>
      <c r="AI291" s="57">
        <v>1.0571660340476542E-3</v>
      </c>
    </row>
    <row r="292" spans="1:35" x14ac:dyDescent="0.3">
      <c r="A292" s="112" t="s">
        <v>1106</v>
      </c>
      <c r="B292" s="119">
        <v>0</v>
      </c>
      <c r="C292" s="57"/>
      <c r="D292" s="119">
        <v>0</v>
      </c>
      <c r="E292" s="57"/>
      <c r="F292" s="119">
        <v>0</v>
      </c>
      <c r="G292" s="57"/>
      <c r="H292" s="119">
        <v>0</v>
      </c>
      <c r="I292" s="57"/>
      <c r="J292" s="119">
        <v>0</v>
      </c>
      <c r="K292" s="57"/>
      <c r="L292" s="119">
        <v>9570.7639113999994</v>
      </c>
      <c r="M292" s="57">
        <v>1.2691257958847464E-3</v>
      </c>
      <c r="N292" s="119">
        <v>81363.222148969988</v>
      </c>
      <c r="O292" s="57">
        <v>2.6150355430713599E-3</v>
      </c>
      <c r="P292" s="119">
        <v>34763.903130955005</v>
      </c>
      <c r="Q292" s="57">
        <v>8.5672926959172377E-3</v>
      </c>
      <c r="R292" s="119">
        <v>0</v>
      </c>
      <c r="S292" s="57"/>
      <c r="T292" s="119">
        <v>0</v>
      </c>
      <c r="U292" s="57"/>
      <c r="V292" s="119">
        <v>0</v>
      </c>
      <c r="W292" s="57"/>
      <c r="X292" s="119">
        <v>0</v>
      </c>
      <c r="Y292" s="57"/>
      <c r="Z292" s="119">
        <v>0</v>
      </c>
      <c r="AA292" s="57"/>
      <c r="AB292" s="119">
        <v>0</v>
      </c>
      <c r="AC292" s="57"/>
      <c r="AD292" s="119">
        <v>0</v>
      </c>
      <c r="AE292" s="57"/>
      <c r="AF292" s="119">
        <v>0</v>
      </c>
      <c r="AG292" s="57"/>
      <c r="AH292" s="119">
        <v>125697.889191325</v>
      </c>
      <c r="AI292" s="57">
        <v>1.0001922731361422E-3</v>
      </c>
    </row>
    <row r="293" spans="1:35" x14ac:dyDescent="0.3">
      <c r="A293" s="114" t="s">
        <v>92</v>
      </c>
      <c r="B293" s="119">
        <v>0</v>
      </c>
      <c r="C293" s="57"/>
      <c r="D293" s="119">
        <v>0</v>
      </c>
      <c r="E293" s="57"/>
      <c r="F293" s="119">
        <v>0</v>
      </c>
      <c r="G293" s="57"/>
      <c r="H293" s="119">
        <v>0</v>
      </c>
      <c r="I293" s="57"/>
      <c r="J293" s="119">
        <v>0</v>
      </c>
      <c r="K293" s="57"/>
      <c r="L293" s="119">
        <v>9570.7639113999994</v>
      </c>
      <c r="M293" s="57">
        <v>1.2691257958847464E-3</v>
      </c>
      <c r="N293" s="119">
        <v>81363.222148969988</v>
      </c>
      <c r="O293" s="57">
        <v>2.6150355430713599E-3</v>
      </c>
      <c r="P293" s="119">
        <v>34763.903130955005</v>
      </c>
      <c r="Q293" s="57">
        <v>8.5672926959172377E-3</v>
      </c>
      <c r="R293" s="119">
        <v>0</v>
      </c>
      <c r="S293" s="57"/>
      <c r="T293" s="119">
        <v>0</v>
      </c>
      <c r="U293" s="57"/>
      <c r="V293" s="119">
        <v>0</v>
      </c>
      <c r="W293" s="57"/>
      <c r="X293" s="119">
        <v>0</v>
      </c>
      <c r="Y293" s="57"/>
      <c r="Z293" s="119">
        <v>0</v>
      </c>
      <c r="AA293" s="57"/>
      <c r="AB293" s="119">
        <v>0</v>
      </c>
      <c r="AC293" s="57"/>
      <c r="AD293" s="119">
        <v>0</v>
      </c>
      <c r="AE293" s="57"/>
      <c r="AF293" s="119">
        <v>0</v>
      </c>
      <c r="AG293" s="57"/>
      <c r="AH293" s="119">
        <v>125697.889191325</v>
      </c>
      <c r="AI293" s="57">
        <v>1.0001922731361422E-3</v>
      </c>
    </row>
    <row r="294" spans="1:35" x14ac:dyDescent="0.3">
      <c r="A294" s="112" t="s">
        <v>1107</v>
      </c>
      <c r="B294" s="119">
        <v>0</v>
      </c>
      <c r="C294" s="57"/>
      <c r="D294" s="119">
        <v>0</v>
      </c>
      <c r="E294" s="57"/>
      <c r="F294" s="119">
        <v>0</v>
      </c>
      <c r="G294" s="57"/>
      <c r="H294" s="119">
        <v>0</v>
      </c>
      <c r="I294" s="57"/>
      <c r="J294" s="119">
        <v>0</v>
      </c>
      <c r="K294" s="57"/>
      <c r="L294" s="119">
        <v>36228.544713354902</v>
      </c>
      <c r="M294" s="57">
        <v>4.8040659103832147E-3</v>
      </c>
      <c r="N294" s="119">
        <v>69870.996113074405</v>
      </c>
      <c r="O294" s="57">
        <v>2.2456723497374848E-3</v>
      </c>
      <c r="P294" s="119">
        <v>0</v>
      </c>
      <c r="Q294" s="57"/>
      <c r="R294" s="119">
        <v>0</v>
      </c>
      <c r="S294" s="57"/>
      <c r="T294" s="119">
        <v>0</v>
      </c>
      <c r="U294" s="57"/>
      <c r="V294" s="119">
        <v>0</v>
      </c>
      <c r="W294" s="57"/>
      <c r="X294" s="119">
        <v>0</v>
      </c>
      <c r="Y294" s="57"/>
      <c r="Z294" s="119">
        <v>0</v>
      </c>
      <c r="AA294" s="57"/>
      <c r="AB294" s="119">
        <v>0</v>
      </c>
      <c r="AC294" s="57"/>
      <c r="AD294" s="119">
        <v>0</v>
      </c>
      <c r="AE294" s="57"/>
      <c r="AF294" s="119">
        <v>0</v>
      </c>
      <c r="AG294" s="57"/>
      <c r="AH294" s="119">
        <v>106099.54082642931</v>
      </c>
      <c r="AI294" s="57">
        <v>8.4424600604360105E-4</v>
      </c>
    </row>
    <row r="295" spans="1:35" x14ac:dyDescent="0.3">
      <c r="A295" s="114" t="s">
        <v>90</v>
      </c>
      <c r="B295" s="119">
        <v>0</v>
      </c>
      <c r="C295" s="57"/>
      <c r="D295" s="119">
        <v>0</v>
      </c>
      <c r="E295" s="57"/>
      <c r="F295" s="119">
        <v>0</v>
      </c>
      <c r="G295" s="57"/>
      <c r="H295" s="119">
        <v>0</v>
      </c>
      <c r="I295" s="57"/>
      <c r="J295" s="119">
        <v>0</v>
      </c>
      <c r="K295" s="57"/>
      <c r="L295" s="119">
        <v>36228.544713354902</v>
      </c>
      <c r="M295" s="57">
        <v>4.8040659103832147E-3</v>
      </c>
      <c r="N295" s="119">
        <v>69870.996113074405</v>
      </c>
      <c r="O295" s="57">
        <v>2.2456723497374848E-3</v>
      </c>
      <c r="P295" s="119">
        <v>0</v>
      </c>
      <c r="Q295" s="57"/>
      <c r="R295" s="119">
        <v>0</v>
      </c>
      <c r="S295" s="57"/>
      <c r="T295" s="119">
        <v>0</v>
      </c>
      <c r="U295" s="57"/>
      <c r="V295" s="119">
        <v>0</v>
      </c>
      <c r="W295" s="57"/>
      <c r="X295" s="119">
        <v>0</v>
      </c>
      <c r="Y295" s="57"/>
      <c r="Z295" s="119">
        <v>0</v>
      </c>
      <c r="AA295" s="57"/>
      <c r="AB295" s="119">
        <v>0</v>
      </c>
      <c r="AC295" s="57"/>
      <c r="AD295" s="119">
        <v>0</v>
      </c>
      <c r="AE295" s="57"/>
      <c r="AF295" s="119">
        <v>0</v>
      </c>
      <c r="AG295" s="57"/>
      <c r="AH295" s="119">
        <v>106099.54082642931</v>
      </c>
      <c r="AI295" s="57">
        <v>8.4424600604360105E-4</v>
      </c>
    </row>
    <row r="296" spans="1:35" x14ac:dyDescent="0.3">
      <c r="A296" s="112" t="s">
        <v>224</v>
      </c>
      <c r="B296" s="119">
        <v>0</v>
      </c>
      <c r="C296" s="57"/>
      <c r="D296" s="119">
        <v>0</v>
      </c>
      <c r="E296" s="57"/>
      <c r="F296" s="119">
        <v>0</v>
      </c>
      <c r="G296" s="57"/>
      <c r="H296" s="119">
        <v>0</v>
      </c>
      <c r="I296" s="57"/>
      <c r="J296" s="119">
        <v>0</v>
      </c>
      <c r="K296" s="57"/>
      <c r="L296" s="119">
        <v>9115.2906943950002</v>
      </c>
      <c r="M296" s="57">
        <v>1.2087280246737022E-3</v>
      </c>
      <c r="N296" s="119">
        <v>54602.634837450001</v>
      </c>
      <c r="O296" s="57">
        <v>1.7549431681041878E-3</v>
      </c>
      <c r="P296" s="119">
        <v>6992.7989251000008</v>
      </c>
      <c r="Q296" s="57">
        <v>1.7233207367236549E-3</v>
      </c>
      <c r="R296" s="119">
        <v>0</v>
      </c>
      <c r="S296" s="57"/>
      <c r="T296" s="119">
        <v>0</v>
      </c>
      <c r="U296" s="57"/>
      <c r="V296" s="119">
        <v>0</v>
      </c>
      <c r="W296" s="57"/>
      <c r="X296" s="119">
        <v>0</v>
      </c>
      <c r="Y296" s="57"/>
      <c r="Z296" s="119">
        <v>0</v>
      </c>
      <c r="AA296" s="57"/>
      <c r="AB296" s="119">
        <v>0</v>
      </c>
      <c r="AC296" s="57"/>
      <c r="AD296" s="119">
        <v>0</v>
      </c>
      <c r="AE296" s="57"/>
      <c r="AF296" s="119">
        <v>0</v>
      </c>
      <c r="AG296" s="57"/>
      <c r="AH296" s="119">
        <v>70710.724456944998</v>
      </c>
      <c r="AI296" s="57">
        <v>5.6265320511504852E-4</v>
      </c>
    </row>
    <row r="297" spans="1:35" x14ac:dyDescent="0.3">
      <c r="A297" s="114" t="s">
        <v>91</v>
      </c>
      <c r="B297" s="119">
        <v>0</v>
      </c>
      <c r="C297" s="57"/>
      <c r="D297" s="119">
        <v>0</v>
      </c>
      <c r="E297" s="57"/>
      <c r="F297" s="119">
        <v>0</v>
      </c>
      <c r="G297" s="57"/>
      <c r="H297" s="119">
        <v>0</v>
      </c>
      <c r="I297" s="57"/>
      <c r="J297" s="119">
        <v>0</v>
      </c>
      <c r="K297" s="57"/>
      <c r="L297" s="119">
        <v>9115.2906943950002</v>
      </c>
      <c r="M297" s="57">
        <v>1.2087280246737022E-3</v>
      </c>
      <c r="N297" s="119">
        <v>54602.634837450001</v>
      </c>
      <c r="O297" s="57">
        <v>1.7549431681041878E-3</v>
      </c>
      <c r="P297" s="119">
        <v>6992.7989251000008</v>
      </c>
      <c r="Q297" s="57">
        <v>1.7233207367236549E-3</v>
      </c>
      <c r="R297" s="119">
        <v>0</v>
      </c>
      <c r="S297" s="57"/>
      <c r="T297" s="119">
        <v>0</v>
      </c>
      <c r="U297" s="57"/>
      <c r="V297" s="119">
        <v>0</v>
      </c>
      <c r="W297" s="57"/>
      <c r="X297" s="119">
        <v>0</v>
      </c>
      <c r="Y297" s="57"/>
      <c r="Z297" s="119">
        <v>0</v>
      </c>
      <c r="AA297" s="57"/>
      <c r="AB297" s="119">
        <v>0</v>
      </c>
      <c r="AC297" s="57"/>
      <c r="AD297" s="119">
        <v>0</v>
      </c>
      <c r="AE297" s="57"/>
      <c r="AF297" s="119">
        <v>0</v>
      </c>
      <c r="AG297" s="57"/>
      <c r="AH297" s="119">
        <v>70710.724456944998</v>
      </c>
      <c r="AI297" s="57">
        <v>5.6265320511504852E-4</v>
      </c>
    </row>
    <row r="298" spans="1:35" x14ac:dyDescent="0.3">
      <c r="A298" s="112" t="s">
        <v>1108</v>
      </c>
      <c r="B298" s="119">
        <v>0</v>
      </c>
      <c r="C298" s="57"/>
      <c r="D298" s="119">
        <v>0</v>
      </c>
      <c r="E298" s="57"/>
      <c r="F298" s="119">
        <v>0</v>
      </c>
      <c r="G298" s="57"/>
      <c r="H298" s="119">
        <v>0</v>
      </c>
      <c r="I298" s="57"/>
      <c r="J298" s="119">
        <v>0</v>
      </c>
      <c r="K298" s="57"/>
      <c r="L298" s="119">
        <v>0</v>
      </c>
      <c r="M298" s="57"/>
      <c r="N298" s="119">
        <v>0</v>
      </c>
      <c r="O298" s="57"/>
      <c r="P298" s="119">
        <v>0</v>
      </c>
      <c r="Q298" s="57"/>
      <c r="R298" s="119">
        <v>0</v>
      </c>
      <c r="S298" s="57"/>
      <c r="T298" s="119">
        <v>0</v>
      </c>
      <c r="U298" s="57"/>
      <c r="V298" s="119">
        <v>0</v>
      </c>
      <c r="W298" s="57"/>
      <c r="X298" s="119">
        <v>0</v>
      </c>
      <c r="Y298" s="57"/>
      <c r="Z298" s="119">
        <v>0</v>
      </c>
      <c r="AA298" s="57"/>
      <c r="AB298" s="119">
        <v>13551.015652535199</v>
      </c>
      <c r="AC298" s="57">
        <v>2.101629602311565E-3</v>
      </c>
      <c r="AD298" s="119">
        <v>154340.64518674341</v>
      </c>
      <c r="AE298" s="57">
        <v>5.9053858595237152E-3</v>
      </c>
      <c r="AF298" s="119">
        <v>34324.596152223501</v>
      </c>
      <c r="AG298" s="57">
        <v>9.5150397300049969E-3</v>
      </c>
      <c r="AH298" s="119">
        <v>202216.25699150213</v>
      </c>
      <c r="AI298" s="57">
        <v>1.609057550978918E-3</v>
      </c>
    </row>
    <row r="299" spans="1:35" x14ac:dyDescent="0.3">
      <c r="A299" s="114" t="s">
        <v>91</v>
      </c>
      <c r="B299" s="119">
        <v>0</v>
      </c>
      <c r="C299" s="57"/>
      <c r="D299" s="119">
        <v>0</v>
      </c>
      <c r="E299" s="57"/>
      <c r="F299" s="119">
        <v>0</v>
      </c>
      <c r="G299" s="57"/>
      <c r="H299" s="119">
        <v>0</v>
      </c>
      <c r="I299" s="57"/>
      <c r="J299" s="119">
        <v>0</v>
      </c>
      <c r="K299" s="57"/>
      <c r="L299" s="119">
        <v>0</v>
      </c>
      <c r="M299" s="57"/>
      <c r="N299" s="119">
        <v>0</v>
      </c>
      <c r="O299" s="57"/>
      <c r="P299" s="119">
        <v>0</v>
      </c>
      <c r="Q299" s="57"/>
      <c r="R299" s="119">
        <v>0</v>
      </c>
      <c r="S299" s="57"/>
      <c r="T299" s="119">
        <v>0</v>
      </c>
      <c r="U299" s="57"/>
      <c r="V299" s="119">
        <v>0</v>
      </c>
      <c r="W299" s="57"/>
      <c r="X299" s="119">
        <v>0</v>
      </c>
      <c r="Y299" s="57"/>
      <c r="Z299" s="119">
        <v>0</v>
      </c>
      <c r="AA299" s="57"/>
      <c r="AB299" s="119">
        <v>13551.015652535199</v>
      </c>
      <c r="AC299" s="57">
        <v>2.101629602311565E-3</v>
      </c>
      <c r="AD299" s="119">
        <v>154340.64518674341</v>
      </c>
      <c r="AE299" s="57">
        <v>5.9053858595237152E-3</v>
      </c>
      <c r="AF299" s="119">
        <v>34324.596152223501</v>
      </c>
      <c r="AG299" s="57">
        <v>9.5150397300049969E-3</v>
      </c>
      <c r="AH299" s="119">
        <v>202216.25699150213</v>
      </c>
      <c r="AI299" s="57">
        <v>1.609057550978918E-3</v>
      </c>
    </row>
    <row r="300" spans="1:35" x14ac:dyDescent="0.3">
      <c r="A300" s="112" t="s">
        <v>221</v>
      </c>
      <c r="B300" s="119">
        <v>0</v>
      </c>
      <c r="C300" s="57"/>
      <c r="D300" s="119">
        <v>0</v>
      </c>
      <c r="E300" s="57"/>
      <c r="F300" s="119">
        <v>0</v>
      </c>
      <c r="G300" s="57"/>
      <c r="H300" s="119">
        <v>0</v>
      </c>
      <c r="I300" s="57"/>
      <c r="J300" s="119">
        <v>0</v>
      </c>
      <c r="K300" s="57"/>
      <c r="L300" s="119">
        <v>64128.853307415004</v>
      </c>
      <c r="M300" s="57">
        <v>8.5037707278523746E-3</v>
      </c>
      <c r="N300" s="119">
        <v>212440.80552688497</v>
      </c>
      <c r="O300" s="57">
        <v>6.8279038437583268E-3</v>
      </c>
      <c r="P300" s="119">
        <v>12141.627582544999</v>
      </c>
      <c r="Q300" s="57">
        <v>2.992209387784803E-3</v>
      </c>
      <c r="R300" s="119">
        <v>0</v>
      </c>
      <c r="S300" s="57"/>
      <c r="T300" s="119">
        <v>0</v>
      </c>
      <c r="U300" s="57"/>
      <c r="V300" s="119">
        <v>0</v>
      </c>
      <c r="W300" s="57"/>
      <c r="X300" s="119">
        <v>0</v>
      </c>
      <c r="Y300" s="57"/>
      <c r="Z300" s="119">
        <v>0</v>
      </c>
      <c r="AA300" s="57"/>
      <c r="AB300" s="119">
        <v>0</v>
      </c>
      <c r="AC300" s="57"/>
      <c r="AD300" s="119">
        <v>0</v>
      </c>
      <c r="AE300" s="57"/>
      <c r="AF300" s="119">
        <v>0</v>
      </c>
      <c r="AG300" s="57"/>
      <c r="AH300" s="119">
        <v>288711.28641684499</v>
      </c>
      <c r="AI300" s="57">
        <v>2.2973082499563023E-3</v>
      </c>
    </row>
    <row r="301" spans="1:35" x14ac:dyDescent="0.3">
      <c r="A301" s="114" t="s">
        <v>92</v>
      </c>
      <c r="B301" s="119">
        <v>0</v>
      </c>
      <c r="C301" s="57"/>
      <c r="D301" s="119">
        <v>0</v>
      </c>
      <c r="E301" s="57"/>
      <c r="F301" s="119">
        <v>0</v>
      </c>
      <c r="G301" s="57"/>
      <c r="H301" s="119">
        <v>0</v>
      </c>
      <c r="I301" s="57"/>
      <c r="J301" s="119">
        <v>0</v>
      </c>
      <c r="K301" s="57"/>
      <c r="L301" s="119">
        <v>64128.853307415004</v>
      </c>
      <c r="M301" s="57">
        <v>8.5037707278523746E-3</v>
      </c>
      <c r="N301" s="119">
        <v>212440.80552688497</v>
      </c>
      <c r="O301" s="57">
        <v>6.8279038437583268E-3</v>
      </c>
      <c r="P301" s="119">
        <v>12141.627582544999</v>
      </c>
      <c r="Q301" s="57">
        <v>2.992209387784803E-3</v>
      </c>
      <c r="R301" s="119">
        <v>0</v>
      </c>
      <c r="S301" s="57"/>
      <c r="T301" s="119">
        <v>0</v>
      </c>
      <c r="U301" s="57"/>
      <c r="V301" s="119">
        <v>0</v>
      </c>
      <c r="W301" s="57"/>
      <c r="X301" s="119">
        <v>0</v>
      </c>
      <c r="Y301" s="57"/>
      <c r="Z301" s="119">
        <v>0</v>
      </c>
      <c r="AA301" s="57"/>
      <c r="AB301" s="119">
        <v>0</v>
      </c>
      <c r="AC301" s="57"/>
      <c r="AD301" s="119">
        <v>0</v>
      </c>
      <c r="AE301" s="57"/>
      <c r="AF301" s="119">
        <v>0</v>
      </c>
      <c r="AG301" s="57"/>
      <c r="AH301" s="119">
        <v>288711.28641684499</v>
      </c>
      <c r="AI301" s="57">
        <v>2.2973082499563023E-3</v>
      </c>
    </row>
    <row r="302" spans="1:35" x14ac:dyDescent="0.3">
      <c r="A302" s="112" t="s">
        <v>222</v>
      </c>
      <c r="B302" s="119">
        <v>0</v>
      </c>
      <c r="C302" s="57"/>
      <c r="D302" s="119">
        <v>0</v>
      </c>
      <c r="E302" s="57"/>
      <c r="F302" s="119">
        <v>0</v>
      </c>
      <c r="G302" s="57"/>
      <c r="H302" s="119">
        <v>0</v>
      </c>
      <c r="I302" s="57"/>
      <c r="J302" s="119">
        <v>0</v>
      </c>
      <c r="K302" s="57"/>
      <c r="L302" s="119">
        <v>0</v>
      </c>
      <c r="M302" s="57"/>
      <c r="N302" s="119">
        <v>0</v>
      </c>
      <c r="O302" s="57"/>
      <c r="P302" s="119">
        <v>0</v>
      </c>
      <c r="Q302" s="57"/>
      <c r="R302" s="119">
        <v>0</v>
      </c>
      <c r="S302" s="57"/>
      <c r="T302" s="119">
        <v>0</v>
      </c>
      <c r="U302" s="57"/>
      <c r="V302" s="119">
        <v>0</v>
      </c>
      <c r="W302" s="57"/>
      <c r="X302" s="119">
        <v>0</v>
      </c>
      <c r="Y302" s="57"/>
      <c r="Z302" s="119">
        <v>0</v>
      </c>
      <c r="AA302" s="57"/>
      <c r="AB302" s="119">
        <v>1.1669950000000001E-3</v>
      </c>
      <c r="AC302" s="57">
        <v>1.8098947714599827E-10</v>
      </c>
      <c r="AD302" s="119">
        <v>30453.067720895</v>
      </c>
      <c r="AE302" s="57">
        <v>1.1651960848064278E-3</v>
      </c>
      <c r="AF302" s="119">
        <v>13136.266154684999</v>
      </c>
      <c r="AG302" s="57">
        <v>3.6414731235709218E-3</v>
      </c>
      <c r="AH302" s="119">
        <v>43589.335042575003</v>
      </c>
      <c r="AI302" s="57">
        <v>3.4684525238419734E-4</v>
      </c>
    </row>
    <row r="303" spans="1:35" x14ac:dyDescent="0.3">
      <c r="A303" s="114" t="s">
        <v>91</v>
      </c>
      <c r="B303" s="119">
        <v>0</v>
      </c>
      <c r="C303" s="57"/>
      <c r="D303" s="119">
        <v>0</v>
      </c>
      <c r="E303" s="57"/>
      <c r="F303" s="119">
        <v>0</v>
      </c>
      <c r="G303" s="57"/>
      <c r="H303" s="119">
        <v>0</v>
      </c>
      <c r="I303" s="57"/>
      <c r="J303" s="119">
        <v>0</v>
      </c>
      <c r="K303" s="57"/>
      <c r="L303" s="119">
        <v>0</v>
      </c>
      <c r="M303" s="57"/>
      <c r="N303" s="119">
        <v>0</v>
      </c>
      <c r="O303" s="57"/>
      <c r="P303" s="119">
        <v>0</v>
      </c>
      <c r="Q303" s="57"/>
      <c r="R303" s="119">
        <v>0</v>
      </c>
      <c r="S303" s="57"/>
      <c r="T303" s="119">
        <v>0</v>
      </c>
      <c r="U303" s="57"/>
      <c r="V303" s="119">
        <v>0</v>
      </c>
      <c r="W303" s="57"/>
      <c r="X303" s="119">
        <v>0</v>
      </c>
      <c r="Y303" s="57"/>
      <c r="Z303" s="119">
        <v>0</v>
      </c>
      <c r="AA303" s="57"/>
      <c r="AB303" s="119">
        <v>1.1669950000000001E-3</v>
      </c>
      <c r="AC303" s="57">
        <v>1.8098947714599827E-10</v>
      </c>
      <c r="AD303" s="119">
        <v>30453.067720895</v>
      </c>
      <c r="AE303" s="57">
        <v>1.1651960848064278E-3</v>
      </c>
      <c r="AF303" s="119">
        <v>13136.266154684999</v>
      </c>
      <c r="AG303" s="57">
        <v>3.6414731235709218E-3</v>
      </c>
      <c r="AH303" s="119">
        <v>43589.335042575003</v>
      </c>
      <c r="AI303" s="57">
        <v>3.4684525238419734E-4</v>
      </c>
    </row>
    <row r="304" spans="1:35" x14ac:dyDescent="0.3">
      <c r="A304" s="112" t="s">
        <v>223</v>
      </c>
      <c r="B304" s="119">
        <v>0</v>
      </c>
      <c r="C304" s="57"/>
      <c r="D304" s="119">
        <v>0</v>
      </c>
      <c r="E304" s="57"/>
      <c r="F304" s="119">
        <v>0</v>
      </c>
      <c r="G304" s="57"/>
      <c r="H304" s="119">
        <v>0</v>
      </c>
      <c r="I304" s="57"/>
      <c r="J304" s="119">
        <v>0</v>
      </c>
      <c r="K304" s="57"/>
      <c r="L304" s="119">
        <v>0</v>
      </c>
      <c r="M304" s="57"/>
      <c r="N304" s="119">
        <v>0</v>
      </c>
      <c r="O304" s="57"/>
      <c r="P304" s="119">
        <v>0</v>
      </c>
      <c r="Q304" s="57"/>
      <c r="R304" s="119">
        <v>0</v>
      </c>
      <c r="S304" s="57"/>
      <c r="T304" s="119">
        <v>136221.08451899927</v>
      </c>
      <c r="U304" s="57">
        <v>2.7903886479254212E-2</v>
      </c>
      <c r="V304" s="119">
        <v>55364.561889761004</v>
      </c>
      <c r="W304" s="57">
        <v>3.3782617845906334E-3</v>
      </c>
      <c r="X304" s="119">
        <v>14912.839792462</v>
      </c>
      <c r="Y304" s="57">
        <v>3.988662915204169E-3</v>
      </c>
      <c r="Z304" s="119">
        <v>0</v>
      </c>
      <c r="AA304" s="57"/>
      <c r="AB304" s="119">
        <v>0</v>
      </c>
      <c r="AC304" s="57"/>
      <c r="AD304" s="119">
        <v>0</v>
      </c>
      <c r="AE304" s="57"/>
      <c r="AF304" s="119">
        <v>0</v>
      </c>
      <c r="AG304" s="57"/>
      <c r="AH304" s="119">
        <v>206498.48620122229</v>
      </c>
      <c r="AI304" s="57">
        <v>1.6431317314994896E-3</v>
      </c>
    </row>
    <row r="305" spans="1:35" x14ac:dyDescent="0.3">
      <c r="A305" s="114" t="s">
        <v>91</v>
      </c>
      <c r="B305" s="119">
        <v>0</v>
      </c>
      <c r="C305" s="57"/>
      <c r="D305" s="119">
        <v>0</v>
      </c>
      <c r="E305" s="57"/>
      <c r="F305" s="119">
        <v>0</v>
      </c>
      <c r="G305" s="57"/>
      <c r="H305" s="119">
        <v>0</v>
      </c>
      <c r="I305" s="57"/>
      <c r="J305" s="119">
        <v>0</v>
      </c>
      <c r="K305" s="57"/>
      <c r="L305" s="119">
        <v>0</v>
      </c>
      <c r="M305" s="57"/>
      <c r="N305" s="119">
        <v>0</v>
      </c>
      <c r="O305" s="57"/>
      <c r="P305" s="119">
        <v>0</v>
      </c>
      <c r="Q305" s="57"/>
      <c r="R305" s="119">
        <v>0</v>
      </c>
      <c r="S305" s="57"/>
      <c r="T305" s="119">
        <v>136221.08451899927</v>
      </c>
      <c r="U305" s="57">
        <v>2.7903886479254212E-2</v>
      </c>
      <c r="V305" s="119">
        <v>55364.561889761004</v>
      </c>
      <c r="W305" s="57">
        <v>3.3782617845906334E-3</v>
      </c>
      <c r="X305" s="119">
        <v>14912.839792462</v>
      </c>
      <c r="Y305" s="57">
        <v>3.988662915204169E-3</v>
      </c>
      <c r="Z305" s="119">
        <v>0</v>
      </c>
      <c r="AA305" s="57"/>
      <c r="AB305" s="119">
        <v>0</v>
      </c>
      <c r="AC305" s="57"/>
      <c r="AD305" s="119">
        <v>0</v>
      </c>
      <c r="AE305" s="57"/>
      <c r="AF305" s="119">
        <v>0</v>
      </c>
      <c r="AG305" s="57"/>
      <c r="AH305" s="119">
        <v>206498.48620122229</v>
      </c>
      <c r="AI305" s="57">
        <v>1.6431317314994896E-3</v>
      </c>
    </row>
    <row r="306" spans="1:35" x14ac:dyDescent="0.3">
      <c r="A306" s="112" t="s">
        <v>225</v>
      </c>
      <c r="B306" s="119">
        <v>0</v>
      </c>
      <c r="C306" s="57"/>
      <c r="D306" s="119">
        <v>0</v>
      </c>
      <c r="E306" s="57"/>
      <c r="F306" s="119">
        <v>0</v>
      </c>
      <c r="G306" s="57"/>
      <c r="H306" s="119">
        <v>0</v>
      </c>
      <c r="I306" s="57"/>
      <c r="J306" s="119">
        <v>0</v>
      </c>
      <c r="K306" s="57"/>
      <c r="L306" s="119">
        <v>3514.6349640650001</v>
      </c>
      <c r="M306" s="57">
        <v>4.6605620380002369E-4</v>
      </c>
      <c r="N306" s="119">
        <v>1518.2758165150001</v>
      </c>
      <c r="O306" s="57">
        <v>4.8797787495473196E-5</v>
      </c>
      <c r="P306" s="119">
        <v>2796.0185667249998</v>
      </c>
      <c r="Q306" s="57">
        <v>6.8905696101259465E-4</v>
      </c>
      <c r="R306" s="119">
        <v>0</v>
      </c>
      <c r="S306" s="57"/>
      <c r="T306" s="119">
        <v>0</v>
      </c>
      <c r="U306" s="57"/>
      <c r="V306" s="119">
        <v>0</v>
      </c>
      <c r="W306" s="57"/>
      <c r="X306" s="119">
        <v>0</v>
      </c>
      <c r="Y306" s="57"/>
      <c r="Z306" s="119">
        <v>0</v>
      </c>
      <c r="AA306" s="57"/>
      <c r="AB306" s="119">
        <v>0</v>
      </c>
      <c r="AC306" s="57"/>
      <c r="AD306" s="119">
        <v>0</v>
      </c>
      <c r="AE306" s="57"/>
      <c r="AF306" s="119">
        <v>0</v>
      </c>
      <c r="AG306" s="57"/>
      <c r="AH306" s="119">
        <v>7828.9293473050002</v>
      </c>
      <c r="AI306" s="57">
        <v>6.2295673304302841E-5</v>
      </c>
    </row>
    <row r="307" spans="1:35" x14ac:dyDescent="0.3">
      <c r="A307" s="114" t="s">
        <v>92</v>
      </c>
      <c r="B307" s="119">
        <v>0</v>
      </c>
      <c r="C307" s="57"/>
      <c r="D307" s="119">
        <v>0</v>
      </c>
      <c r="E307" s="57"/>
      <c r="F307" s="119">
        <v>0</v>
      </c>
      <c r="G307" s="57"/>
      <c r="H307" s="119">
        <v>0</v>
      </c>
      <c r="I307" s="57"/>
      <c r="J307" s="119">
        <v>0</v>
      </c>
      <c r="K307" s="57"/>
      <c r="L307" s="119">
        <v>3514.6349640650001</v>
      </c>
      <c r="M307" s="57">
        <v>4.6605620380002369E-4</v>
      </c>
      <c r="N307" s="119">
        <v>1518.2758165150001</v>
      </c>
      <c r="O307" s="57">
        <v>4.8797787495473196E-5</v>
      </c>
      <c r="P307" s="119">
        <v>2796.0185667249998</v>
      </c>
      <c r="Q307" s="57">
        <v>6.8905696101259465E-4</v>
      </c>
      <c r="R307" s="119">
        <v>0</v>
      </c>
      <c r="S307" s="57"/>
      <c r="T307" s="119">
        <v>0</v>
      </c>
      <c r="U307" s="57"/>
      <c r="V307" s="119">
        <v>0</v>
      </c>
      <c r="W307" s="57"/>
      <c r="X307" s="119">
        <v>0</v>
      </c>
      <c r="Y307" s="57"/>
      <c r="Z307" s="119">
        <v>0</v>
      </c>
      <c r="AA307" s="57"/>
      <c r="AB307" s="119">
        <v>0</v>
      </c>
      <c r="AC307" s="57"/>
      <c r="AD307" s="119">
        <v>0</v>
      </c>
      <c r="AE307" s="57"/>
      <c r="AF307" s="119">
        <v>0</v>
      </c>
      <c r="AG307" s="57"/>
      <c r="AH307" s="119">
        <v>7828.9293473050002</v>
      </c>
      <c r="AI307" s="57">
        <v>6.2295673304302841E-5</v>
      </c>
    </row>
    <row r="308" spans="1:35" x14ac:dyDescent="0.3">
      <c r="A308" s="59" t="s">
        <v>59</v>
      </c>
      <c r="B308" s="129">
        <v>0</v>
      </c>
      <c r="C308" s="111"/>
      <c r="D308" s="129">
        <v>129789.2850392344</v>
      </c>
      <c r="E308" s="111">
        <v>9.492224304153124E-2</v>
      </c>
      <c r="F308" s="129">
        <v>305669.70055587264</v>
      </c>
      <c r="G308" s="111">
        <v>2.8173521277044544E-2</v>
      </c>
      <c r="H308" s="129">
        <v>0</v>
      </c>
      <c r="I308" s="111"/>
      <c r="J308" s="129">
        <v>0</v>
      </c>
      <c r="K308" s="111"/>
      <c r="L308" s="129">
        <v>427985.87728359603</v>
      </c>
      <c r="M308" s="111">
        <v>5.6752827899974941E-2</v>
      </c>
      <c r="N308" s="129">
        <v>712305.43958661298</v>
      </c>
      <c r="O308" s="111">
        <v>2.2893685781415957E-2</v>
      </c>
      <c r="P308" s="129">
        <v>26670.808860304402</v>
      </c>
      <c r="Q308" s="111">
        <v>6.5728127558734688E-3</v>
      </c>
      <c r="R308" s="129">
        <v>0</v>
      </c>
      <c r="S308" s="111"/>
      <c r="T308" s="129">
        <v>288025.33324797667</v>
      </c>
      <c r="U308" s="111">
        <v>5.8999869443705319E-2</v>
      </c>
      <c r="V308" s="129">
        <v>236357.30664752191</v>
      </c>
      <c r="W308" s="111">
        <v>1.4422165177536818E-2</v>
      </c>
      <c r="X308" s="129">
        <v>20196.140827849998</v>
      </c>
      <c r="Y308" s="111">
        <v>5.4017611046156735E-3</v>
      </c>
      <c r="Z308" s="129">
        <v>0</v>
      </c>
      <c r="AA308" s="111"/>
      <c r="AB308" s="129">
        <v>570829.03692360048</v>
      </c>
      <c r="AC308" s="111">
        <v>8.8529984218061089E-2</v>
      </c>
      <c r="AD308" s="129">
        <v>1220978.0558867275</v>
      </c>
      <c r="AE308" s="111">
        <v>4.6717094756848578E-2</v>
      </c>
      <c r="AF308" s="129">
        <v>0</v>
      </c>
      <c r="AG308" s="111"/>
      <c r="AH308" s="129">
        <v>3938806.9848592952</v>
      </c>
      <c r="AI308" s="111">
        <v>3.1341531166323051E-2</v>
      </c>
    </row>
    <row r="309" spans="1:35" x14ac:dyDescent="0.3">
      <c r="A309" s="112" t="s">
        <v>236</v>
      </c>
      <c r="B309" s="119">
        <v>0</v>
      </c>
      <c r="C309" s="57"/>
      <c r="D309" s="119">
        <v>0</v>
      </c>
      <c r="E309" s="57"/>
      <c r="F309" s="119">
        <v>0</v>
      </c>
      <c r="G309" s="57"/>
      <c r="H309" s="119">
        <v>0</v>
      </c>
      <c r="I309" s="57"/>
      <c r="J309" s="119">
        <v>0</v>
      </c>
      <c r="K309" s="57"/>
      <c r="L309" s="119">
        <v>8.2459123103999996</v>
      </c>
      <c r="M309" s="57">
        <v>1.0934445902763267E-6</v>
      </c>
      <c r="N309" s="119">
        <v>3182.1907088890002</v>
      </c>
      <c r="O309" s="57">
        <v>1.0227645352269923E-4</v>
      </c>
      <c r="P309" s="119">
        <v>818.76717372509995</v>
      </c>
      <c r="Q309" s="57">
        <v>2.0177878187866043E-4</v>
      </c>
      <c r="R309" s="119">
        <v>0</v>
      </c>
      <c r="S309" s="57"/>
      <c r="T309" s="119">
        <v>0</v>
      </c>
      <c r="U309" s="57"/>
      <c r="V309" s="119">
        <v>0</v>
      </c>
      <c r="W309" s="57"/>
      <c r="X309" s="119">
        <v>0</v>
      </c>
      <c r="Y309" s="57"/>
      <c r="Z309" s="119">
        <v>0</v>
      </c>
      <c r="AA309" s="57"/>
      <c r="AB309" s="119">
        <v>0</v>
      </c>
      <c r="AC309" s="57"/>
      <c r="AD309" s="119">
        <v>0</v>
      </c>
      <c r="AE309" s="57"/>
      <c r="AF309" s="119">
        <v>0</v>
      </c>
      <c r="AG309" s="57"/>
      <c r="AH309" s="119">
        <v>4009.2037949245005</v>
      </c>
      <c r="AI309" s="57">
        <v>3.1901686519238151E-5</v>
      </c>
    </row>
    <row r="310" spans="1:35" x14ac:dyDescent="0.3">
      <c r="A310" s="114" t="s">
        <v>95</v>
      </c>
      <c r="B310" s="119">
        <v>0</v>
      </c>
      <c r="C310" s="57"/>
      <c r="D310" s="119">
        <v>0</v>
      </c>
      <c r="E310" s="57"/>
      <c r="F310" s="119">
        <v>0</v>
      </c>
      <c r="G310" s="57"/>
      <c r="H310" s="119">
        <v>0</v>
      </c>
      <c r="I310" s="57"/>
      <c r="J310" s="119">
        <v>0</v>
      </c>
      <c r="K310" s="57"/>
      <c r="L310" s="119">
        <v>8.2459123103999996</v>
      </c>
      <c r="M310" s="57">
        <v>1.0934445902763267E-6</v>
      </c>
      <c r="N310" s="119">
        <v>3182.1907088890002</v>
      </c>
      <c r="O310" s="57">
        <v>1.0227645352269923E-4</v>
      </c>
      <c r="P310" s="119">
        <v>818.76717372509995</v>
      </c>
      <c r="Q310" s="57">
        <v>2.0177878187866043E-4</v>
      </c>
      <c r="R310" s="119">
        <v>0</v>
      </c>
      <c r="S310" s="57"/>
      <c r="T310" s="119">
        <v>0</v>
      </c>
      <c r="U310" s="57"/>
      <c r="V310" s="119">
        <v>0</v>
      </c>
      <c r="W310" s="57"/>
      <c r="X310" s="119">
        <v>0</v>
      </c>
      <c r="Y310" s="57"/>
      <c r="Z310" s="119">
        <v>0</v>
      </c>
      <c r="AA310" s="57"/>
      <c r="AB310" s="119">
        <v>0</v>
      </c>
      <c r="AC310" s="57"/>
      <c r="AD310" s="119">
        <v>0</v>
      </c>
      <c r="AE310" s="57"/>
      <c r="AF310" s="119">
        <v>0</v>
      </c>
      <c r="AG310" s="57"/>
      <c r="AH310" s="119">
        <v>4009.2037949245005</v>
      </c>
      <c r="AI310" s="57">
        <v>3.1901686519238151E-5</v>
      </c>
    </row>
    <row r="311" spans="1:35" x14ac:dyDescent="0.3">
      <c r="A311" s="112" t="s">
        <v>1109</v>
      </c>
      <c r="B311" s="119">
        <v>0</v>
      </c>
      <c r="C311" s="57"/>
      <c r="D311" s="119">
        <v>0</v>
      </c>
      <c r="E311" s="57"/>
      <c r="F311" s="119">
        <v>0</v>
      </c>
      <c r="G311" s="57"/>
      <c r="H311" s="119">
        <v>0</v>
      </c>
      <c r="I311" s="57"/>
      <c r="J311" s="119">
        <v>0</v>
      </c>
      <c r="K311" s="57"/>
      <c r="L311" s="119">
        <v>37631.8959533499</v>
      </c>
      <c r="M311" s="57">
        <v>4.9901565167185212E-3</v>
      </c>
      <c r="N311" s="119">
        <v>60645.2442482146</v>
      </c>
      <c r="O311" s="57">
        <v>1.9491542374877881E-3</v>
      </c>
      <c r="P311" s="119">
        <v>0</v>
      </c>
      <c r="Q311" s="57"/>
      <c r="R311" s="119">
        <v>0</v>
      </c>
      <c r="S311" s="57"/>
      <c r="T311" s="119">
        <v>0</v>
      </c>
      <c r="U311" s="57"/>
      <c r="V311" s="119">
        <v>0</v>
      </c>
      <c r="W311" s="57"/>
      <c r="X311" s="119">
        <v>0</v>
      </c>
      <c r="Y311" s="57"/>
      <c r="Z311" s="119">
        <v>0</v>
      </c>
      <c r="AA311" s="57"/>
      <c r="AB311" s="119">
        <v>0</v>
      </c>
      <c r="AC311" s="57"/>
      <c r="AD311" s="119">
        <v>0</v>
      </c>
      <c r="AE311" s="57"/>
      <c r="AF311" s="119">
        <v>0</v>
      </c>
      <c r="AG311" s="57"/>
      <c r="AH311" s="119">
        <v>98277.140201564485</v>
      </c>
      <c r="AI311" s="57">
        <v>7.8200228251968133E-4</v>
      </c>
    </row>
    <row r="312" spans="1:35" x14ac:dyDescent="0.3">
      <c r="A312" s="114" t="s">
        <v>93</v>
      </c>
      <c r="B312" s="119">
        <v>0</v>
      </c>
      <c r="C312" s="57"/>
      <c r="D312" s="119">
        <v>0</v>
      </c>
      <c r="E312" s="57"/>
      <c r="F312" s="119">
        <v>0</v>
      </c>
      <c r="G312" s="57"/>
      <c r="H312" s="119">
        <v>0</v>
      </c>
      <c r="I312" s="57"/>
      <c r="J312" s="119">
        <v>0</v>
      </c>
      <c r="K312" s="57"/>
      <c r="L312" s="119">
        <v>37631.8959533499</v>
      </c>
      <c r="M312" s="57">
        <v>4.9901565167185212E-3</v>
      </c>
      <c r="N312" s="119">
        <v>60645.2442482146</v>
      </c>
      <c r="O312" s="57">
        <v>1.9491542374877881E-3</v>
      </c>
      <c r="P312" s="119">
        <v>0</v>
      </c>
      <c r="Q312" s="57"/>
      <c r="R312" s="119">
        <v>0</v>
      </c>
      <c r="S312" s="57"/>
      <c r="T312" s="119">
        <v>0</v>
      </c>
      <c r="U312" s="57"/>
      <c r="V312" s="119">
        <v>0</v>
      </c>
      <c r="W312" s="57"/>
      <c r="X312" s="119">
        <v>0</v>
      </c>
      <c r="Y312" s="57"/>
      <c r="Z312" s="119">
        <v>0</v>
      </c>
      <c r="AA312" s="57"/>
      <c r="AB312" s="119">
        <v>0</v>
      </c>
      <c r="AC312" s="57"/>
      <c r="AD312" s="119">
        <v>0</v>
      </c>
      <c r="AE312" s="57"/>
      <c r="AF312" s="119">
        <v>0</v>
      </c>
      <c r="AG312" s="57"/>
      <c r="AH312" s="119">
        <v>98277.140201564485</v>
      </c>
      <c r="AI312" s="57">
        <v>7.8200228251968133E-4</v>
      </c>
    </row>
    <row r="313" spans="1:35" x14ac:dyDescent="0.3">
      <c r="A313" s="112" t="s">
        <v>1110</v>
      </c>
      <c r="B313" s="119">
        <v>0</v>
      </c>
      <c r="C313" s="57"/>
      <c r="D313" s="119">
        <v>38948.1107258333</v>
      </c>
      <c r="E313" s="57">
        <v>2.8484955681884132E-2</v>
      </c>
      <c r="F313" s="119">
        <v>127188.76851684762</v>
      </c>
      <c r="G313" s="57">
        <v>1.1722965899119284E-2</v>
      </c>
      <c r="H313" s="119">
        <v>0</v>
      </c>
      <c r="I313" s="57"/>
      <c r="J313" s="119">
        <v>0</v>
      </c>
      <c r="K313" s="57"/>
      <c r="L313" s="119">
        <v>0</v>
      </c>
      <c r="M313" s="57"/>
      <c r="N313" s="119">
        <v>0</v>
      </c>
      <c r="O313" s="57"/>
      <c r="P313" s="119">
        <v>0</v>
      </c>
      <c r="Q313" s="57"/>
      <c r="R313" s="119">
        <v>0</v>
      </c>
      <c r="S313" s="57"/>
      <c r="T313" s="119">
        <v>50782.316413199704</v>
      </c>
      <c r="U313" s="57">
        <v>1.0402383723129549E-2</v>
      </c>
      <c r="V313" s="119">
        <v>20223.796643493002</v>
      </c>
      <c r="W313" s="57">
        <v>1.2340254669780005E-3</v>
      </c>
      <c r="X313" s="119">
        <v>0</v>
      </c>
      <c r="Y313" s="57"/>
      <c r="Z313" s="119">
        <v>0</v>
      </c>
      <c r="AA313" s="57"/>
      <c r="AB313" s="119">
        <v>0</v>
      </c>
      <c r="AC313" s="57"/>
      <c r="AD313" s="119">
        <v>0</v>
      </c>
      <c r="AE313" s="57"/>
      <c r="AF313" s="119">
        <v>0</v>
      </c>
      <c r="AG313" s="57"/>
      <c r="AH313" s="119">
        <v>237142.99229937364</v>
      </c>
      <c r="AI313" s="57">
        <v>1.8869735208137976E-3</v>
      </c>
    </row>
    <row r="314" spans="1:35" x14ac:dyDescent="0.3">
      <c r="A314" s="114" t="s">
        <v>93</v>
      </c>
      <c r="B314" s="119">
        <v>0</v>
      </c>
      <c r="C314" s="57"/>
      <c r="D314" s="119">
        <v>38948.1107258333</v>
      </c>
      <c r="E314" s="57">
        <v>2.8484955681884132E-2</v>
      </c>
      <c r="F314" s="119">
        <v>127188.76851684762</v>
      </c>
      <c r="G314" s="57">
        <v>1.1722965899119284E-2</v>
      </c>
      <c r="H314" s="119">
        <v>0</v>
      </c>
      <c r="I314" s="57"/>
      <c r="J314" s="119">
        <v>0</v>
      </c>
      <c r="K314" s="57"/>
      <c r="L314" s="119">
        <v>0</v>
      </c>
      <c r="M314" s="57"/>
      <c r="N314" s="119">
        <v>0</v>
      </c>
      <c r="O314" s="57"/>
      <c r="P314" s="119">
        <v>0</v>
      </c>
      <c r="Q314" s="57"/>
      <c r="R314" s="119">
        <v>0</v>
      </c>
      <c r="S314" s="57"/>
      <c r="T314" s="119">
        <v>50782.316413199704</v>
      </c>
      <c r="U314" s="57">
        <v>1.0402383723129549E-2</v>
      </c>
      <c r="V314" s="119">
        <v>20223.796643493002</v>
      </c>
      <c r="W314" s="57">
        <v>1.2340254669780005E-3</v>
      </c>
      <c r="X314" s="119">
        <v>0</v>
      </c>
      <c r="Y314" s="57"/>
      <c r="Z314" s="119">
        <v>0</v>
      </c>
      <c r="AA314" s="57"/>
      <c r="AB314" s="119">
        <v>0</v>
      </c>
      <c r="AC314" s="57"/>
      <c r="AD314" s="119">
        <v>0</v>
      </c>
      <c r="AE314" s="57"/>
      <c r="AF314" s="119">
        <v>0</v>
      </c>
      <c r="AG314" s="57"/>
      <c r="AH314" s="119">
        <v>237142.99229937364</v>
      </c>
      <c r="AI314" s="57">
        <v>1.8869735208137976E-3</v>
      </c>
    </row>
    <row r="315" spans="1:35" x14ac:dyDescent="0.3">
      <c r="A315" s="112" t="s">
        <v>1034</v>
      </c>
      <c r="B315" s="119">
        <v>0</v>
      </c>
      <c r="C315" s="57"/>
      <c r="D315" s="119">
        <v>0</v>
      </c>
      <c r="E315" s="57"/>
      <c r="F315" s="119">
        <v>0</v>
      </c>
      <c r="G315" s="57"/>
      <c r="H315" s="119">
        <v>0</v>
      </c>
      <c r="I315" s="57"/>
      <c r="J315" s="119">
        <v>0</v>
      </c>
      <c r="K315" s="57"/>
      <c r="L315" s="119">
        <v>0</v>
      </c>
      <c r="M315" s="57"/>
      <c r="N315" s="119">
        <v>0</v>
      </c>
      <c r="O315" s="57"/>
      <c r="P315" s="119">
        <v>0</v>
      </c>
      <c r="Q315" s="57"/>
      <c r="R315" s="119">
        <v>0</v>
      </c>
      <c r="S315" s="57"/>
      <c r="T315" s="119">
        <v>0</v>
      </c>
      <c r="U315" s="57"/>
      <c r="V315" s="119">
        <v>0</v>
      </c>
      <c r="W315" s="57"/>
      <c r="X315" s="119">
        <v>0</v>
      </c>
      <c r="Y315" s="57"/>
      <c r="Z315" s="119">
        <v>0</v>
      </c>
      <c r="AA315" s="57"/>
      <c r="AB315" s="119">
        <v>26280.8312060875</v>
      </c>
      <c r="AC315" s="57">
        <v>4.075899124633792E-3</v>
      </c>
      <c r="AD315" s="119">
        <v>0</v>
      </c>
      <c r="AE315" s="57"/>
      <c r="AF315" s="119">
        <v>0</v>
      </c>
      <c r="AG315" s="57"/>
      <c r="AH315" s="119">
        <v>26280.8312060875</v>
      </c>
      <c r="AI315" s="57">
        <v>2.0911953631865785E-4</v>
      </c>
    </row>
    <row r="316" spans="1:35" x14ac:dyDescent="0.3">
      <c r="A316" s="114" t="s">
        <v>93</v>
      </c>
      <c r="B316" s="119">
        <v>0</v>
      </c>
      <c r="C316" s="57"/>
      <c r="D316" s="119">
        <v>0</v>
      </c>
      <c r="E316" s="57"/>
      <c r="F316" s="119">
        <v>0</v>
      </c>
      <c r="G316" s="57"/>
      <c r="H316" s="119">
        <v>0</v>
      </c>
      <c r="I316" s="57"/>
      <c r="J316" s="119">
        <v>0</v>
      </c>
      <c r="K316" s="57"/>
      <c r="L316" s="119">
        <v>0</v>
      </c>
      <c r="M316" s="57"/>
      <c r="N316" s="119">
        <v>0</v>
      </c>
      <c r="O316" s="57"/>
      <c r="P316" s="119">
        <v>0</v>
      </c>
      <c r="Q316" s="57"/>
      <c r="R316" s="119">
        <v>0</v>
      </c>
      <c r="S316" s="57"/>
      <c r="T316" s="119">
        <v>0</v>
      </c>
      <c r="U316" s="57"/>
      <c r="V316" s="119">
        <v>0</v>
      </c>
      <c r="W316" s="57"/>
      <c r="X316" s="119">
        <v>0</v>
      </c>
      <c r="Y316" s="57"/>
      <c r="Z316" s="119">
        <v>0</v>
      </c>
      <c r="AA316" s="57"/>
      <c r="AB316" s="119">
        <v>26280.8312060875</v>
      </c>
      <c r="AC316" s="57">
        <v>4.075899124633792E-3</v>
      </c>
      <c r="AD316" s="119">
        <v>0</v>
      </c>
      <c r="AE316" s="57"/>
      <c r="AF316" s="119">
        <v>0</v>
      </c>
      <c r="AG316" s="57"/>
      <c r="AH316" s="119">
        <v>26280.8312060875</v>
      </c>
      <c r="AI316" s="57">
        <v>2.0911953631865785E-4</v>
      </c>
    </row>
    <row r="317" spans="1:35" x14ac:dyDescent="0.3">
      <c r="A317" s="112" t="s">
        <v>235</v>
      </c>
      <c r="B317" s="119">
        <v>0</v>
      </c>
      <c r="C317" s="57"/>
      <c r="D317" s="119">
        <v>1634.0412555841001</v>
      </c>
      <c r="E317" s="57">
        <v>1.1950667665328082E-3</v>
      </c>
      <c r="F317" s="119">
        <v>18770.632076264301</v>
      </c>
      <c r="G317" s="57">
        <v>1.7300857795931345E-3</v>
      </c>
      <c r="H317" s="119">
        <v>0</v>
      </c>
      <c r="I317" s="57"/>
      <c r="J317" s="119">
        <v>0</v>
      </c>
      <c r="K317" s="57"/>
      <c r="L317" s="119">
        <v>10682.333217952499</v>
      </c>
      <c r="M317" s="57">
        <v>1.4165248221191253E-3</v>
      </c>
      <c r="N317" s="119">
        <v>203009.537248518</v>
      </c>
      <c r="O317" s="57">
        <v>6.5247803794612168E-3</v>
      </c>
      <c r="P317" s="119">
        <v>16120.706981210002</v>
      </c>
      <c r="Q317" s="57">
        <v>3.972822460495345E-3</v>
      </c>
      <c r="R317" s="119">
        <v>0</v>
      </c>
      <c r="S317" s="57"/>
      <c r="T317" s="119">
        <v>13732.5519727049</v>
      </c>
      <c r="U317" s="57">
        <v>2.8130121902191349E-3</v>
      </c>
      <c r="V317" s="119">
        <v>51230.8346432455</v>
      </c>
      <c r="W317" s="57">
        <v>3.1260280034829573E-3</v>
      </c>
      <c r="X317" s="119">
        <v>20196.140827849998</v>
      </c>
      <c r="Y317" s="57">
        <v>5.4017611046156735E-3</v>
      </c>
      <c r="Z317" s="119">
        <v>0</v>
      </c>
      <c r="AA317" s="57"/>
      <c r="AB317" s="119">
        <v>0</v>
      </c>
      <c r="AC317" s="57"/>
      <c r="AD317" s="119">
        <v>0</v>
      </c>
      <c r="AE317" s="57"/>
      <c r="AF317" s="119">
        <v>0</v>
      </c>
      <c r="AG317" s="57"/>
      <c r="AH317" s="119">
        <v>335376.77822332928</v>
      </c>
      <c r="AI317" s="57">
        <v>2.6686308284595917E-3</v>
      </c>
    </row>
    <row r="318" spans="1:35" x14ac:dyDescent="0.3">
      <c r="A318" s="114" t="s">
        <v>95</v>
      </c>
      <c r="B318" s="119">
        <v>0</v>
      </c>
      <c r="C318" s="57"/>
      <c r="D318" s="119">
        <v>0</v>
      </c>
      <c r="E318" s="57"/>
      <c r="F318" s="119">
        <v>0</v>
      </c>
      <c r="G318" s="57"/>
      <c r="H318" s="119">
        <v>0</v>
      </c>
      <c r="I318" s="57"/>
      <c r="J318" s="119">
        <v>0</v>
      </c>
      <c r="K318" s="57"/>
      <c r="L318" s="119">
        <v>10682.333217952499</v>
      </c>
      <c r="M318" s="57">
        <v>1.4165248221191253E-3</v>
      </c>
      <c r="N318" s="119">
        <v>203009.537248518</v>
      </c>
      <c r="O318" s="57">
        <v>6.5247803794612168E-3</v>
      </c>
      <c r="P318" s="119">
        <v>16120.706981210002</v>
      </c>
      <c r="Q318" s="57">
        <v>3.972822460495345E-3</v>
      </c>
      <c r="R318" s="119">
        <v>0</v>
      </c>
      <c r="S318" s="57"/>
      <c r="T318" s="119">
        <v>0</v>
      </c>
      <c r="U318" s="57"/>
      <c r="V318" s="119">
        <v>43546.255422150003</v>
      </c>
      <c r="W318" s="57">
        <v>2.6571266083093188E-3</v>
      </c>
      <c r="X318" s="119">
        <v>20196.140827849998</v>
      </c>
      <c r="Y318" s="57">
        <v>5.4017611046156735E-3</v>
      </c>
      <c r="Z318" s="119">
        <v>0</v>
      </c>
      <c r="AA318" s="57"/>
      <c r="AB318" s="119">
        <v>0</v>
      </c>
      <c r="AC318" s="57"/>
      <c r="AD318" s="119">
        <v>0</v>
      </c>
      <c r="AE318" s="57"/>
      <c r="AF318" s="119">
        <v>0</v>
      </c>
      <c r="AG318" s="57"/>
      <c r="AH318" s="119">
        <v>293554.97369768046</v>
      </c>
      <c r="AI318" s="57">
        <v>2.3358500156370724E-3</v>
      </c>
    </row>
    <row r="319" spans="1:35" x14ac:dyDescent="0.3">
      <c r="A319" s="114" t="s">
        <v>93</v>
      </c>
      <c r="B319" s="119">
        <v>0</v>
      </c>
      <c r="C319" s="57"/>
      <c r="D319" s="119">
        <v>1634.0412555841001</v>
      </c>
      <c r="E319" s="57">
        <v>1.1950667665328082E-3</v>
      </c>
      <c r="F319" s="119">
        <v>18770.632076264301</v>
      </c>
      <c r="G319" s="57">
        <v>1.7300857795931345E-3</v>
      </c>
      <c r="H319" s="119">
        <v>0</v>
      </c>
      <c r="I319" s="57"/>
      <c r="J319" s="119">
        <v>0</v>
      </c>
      <c r="K319" s="57"/>
      <c r="L319" s="119">
        <v>0</v>
      </c>
      <c r="M319" s="57"/>
      <c r="N319" s="119">
        <v>0</v>
      </c>
      <c r="O319" s="57"/>
      <c r="P319" s="119">
        <v>0</v>
      </c>
      <c r="Q319" s="57"/>
      <c r="R319" s="119">
        <v>0</v>
      </c>
      <c r="S319" s="57"/>
      <c r="T319" s="119">
        <v>13732.5519727049</v>
      </c>
      <c r="U319" s="57">
        <v>2.8130121902191349E-3</v>
      </c>
      <c r="V319" s="119">
        <v>7684.5792210954996</v>
      </c>
      <c r="W319" s="57">
        <v>4.6890139517363842E-4</v>
      </c>
      <c r="X319" s="119">
        <v>0</v>
      </c>
      <c r="Y319" s="57"/>
      <c r="Z319" s="119">
        <v>0</v>
      </c>
      <c r="AA319" s="57"/>
      <c r="AB319" s="119">
        <v>0</v>
      </c>
      <c r="AC319" s="57"/>
      <c r="AD319" s="119">
        <v>0</v>
      </c>
      <c r="AE319" s="57"/>
      <c r="AF319" s="119">
        <v>0</v>
      </c>
      <c r="AG319" s="57"/>
      <c r="AH319" s="119">
        <v>41821.804525648804</v>
      </c>
      <c r="AI319" s="57">
        <v>3.3278081282251911E-4</v>
      </c>
    </row>
    <row r="320" spans="1:35" x14ac:dyDescent="0.3">
      <c r="A320" s="112" t="s">
        <v>237</v>
      </c>
      <c r="B320" s="119">
        <v>0</v>
      </c>
      <c r="C320" s="57"/>
      <c r="D320" s="119">
        <v>0</v>
      </c>
      <c r="E320" s="57"/>
      <c r="F320" s="119">
        <v>0</v>
      </c>
      <c r="G320" s="57"/>
      <c r="H320" s="119">
        <v>0</v>
      </c>
      <c r="I320" s="57"/>
      <c r="J320" s="119">
        <v>0</v>
      </c>
      <c r="K320" s="57"/>
      <c r="L320" s="119">
        <v>0</v>
      </c>
      <c r="M320" s="57"/>
      <c r="N320" s="119">
        <v>0</v>
      </c>
      <c r="O320" s="57"/>
      <c r="P320" s="119">
        <v>0</v>
      </c>
      <c r="Q320" s="57"/>
      <c r="R320" s="119">
        <v>0</v>
      </c>
      <c r="S320" s="57"/>
      <c r="T320" s="119">
        <v>0</v>
      </c>
      <c r="U320" s="57"/>
      <c r="V320" s="119">
        <v>0</v>
      </c>
      <c r="W320" s="57"/>
      <c r="X320" s="119">
        <v>0</v>
      </c>
      <c r="Y320" s="57"/>
      <c r="Z320" s="119">
        <v>0</v>
      </c>
      <c r="AA320" s="57"/>
      <c r="AB320" s="119">
        <v>1611.0140105</v>
      </c>
      <c r="AC320" s="57">
        <v>2.4985247017791229E-4</v>
      </c>
      <c r="AD320" s="119">
        <v>0</v>
      </c>
      <c r="AE320" s="57"/>
      <c r="AF320" s="119">
        <v>0</v>
      </c>
      <c r="AG320" s="57"/>
      <c r="AH320" s="119">
        <v>1611.0140105</v>
      </c>
      <c r="AI320" s="57">
        <v>1.281902007728681E-5</v>
      </c>
    </row>
    <row r="321" spans="1:35" x14ac:dyDescent="0.3">
      <c r="A321" s="114" t="s">
        <v>94</v>
      </c>
      <c r="B321" s="119">
        <v>0</v>
      </c>
      <c r="C321" s="57"/>
      <c r="D321" s="119">
        <v>0</v>
      </c>
      <c r="E321" s="57"/>
      <c r="F321" s="119">
        <v>0</v>
      </c>
      <c r="G321" s="57"/>
      <c r="H321" s="119">
        <v>0</v>
      </c>
      <c r="I321" s="57"/>
      <c r="J321" s="119">
        <v>0</v>
      </c>
      <c r="K321" s="57"/>
      <c r="L321" s="119">
        <v>0</v>
      </c>
      <c r="M321" s="57"/>
      <c r="N321" s="119">
        <v>0</v>
      </c>
      <c r="O321" s="57"/>
      <c r="P321" s="119">
        <v>0</v>
      </c>
      <c r="Q321" s="57"/>
      <c r="R321" s="119">
        <v>0</v>
      </c>
      <c r="S321" s="57"/>
      <c r="T321" s="119">
        <v>0</v>
      </c>
      <c r="U321" s="57"/>
      <c r="V321" s="119">
        <v>0</v>
      </c>
      <c r="W321" s="57"/>
      <c r="X321" s="119">
        <v>0</v>
      </c>
      <c r="Y321" s="57"/>
      <c r="Z321" s="119">
        <v>0</v>
      </c>
      <c r="AA321" s="57"/>
      <c r="AB321" s="119">
        <v>1611.0140105</v>
      </c>
      <c r="AC321" s="57">
        <v>2.4985247017791229E-4</v>
      </c>
      <c r="AD321" s="119">
        <v>0</v>
      </c>
      <c r="AE321" s="57"/>
      <c r="AF321" s="119">
        <v>0</v>
      </c>
      <c r="AG321" s="57"/>
      <c r="AH321" s="119">
        <v>1611.0140105</v>
      </c>
      <c r="AI321" s="57">
        <v>1.281902007728681E-5</v>
      </c>
    </row>
    <row r="322" spans="1:35" x14ac:dyDescent="0.3">
      <c r="A322" s="112" t="s">
        <v>226</v>
      </c>
      <c r="B322" s="119">
        <v>0</v>
      </c>
      <c r="C322" s="57"/>
      <c r="D322" s="119">
        <v>681.83424310110001</v>
      </c>
      <c r="E322" s="57">
        <v>4.9866393607235244E-4</v>
      </c>
      <c r="F322" s="119">
        <v>7575.9360344569996</v>
      </c>
      <c r="G322" s="57">
        <v>6.9827266056188113E-4</v>
      </c>
      <c r="H322" s="119">
        <v>0</v>
      </c>
      <c r="I322" s="57"/>
      <c r="J322" s="119">
        <v>0</v>
      </c>
      <c r="K322" s="57"/>
      <c r="L322" s="119">
        <v>0</v>
      </c>
      <c r="M322" s="57"/>
      <c r="N322" s="119">
        <v>0</v>
      </c>
      <c r="O322" s="57"/>
      <c r="P322" s="119">
        <v>0</v>
      </c>
      <c r="Q322" s="57"/>
      <c r="R322" s="119">
        <v>0</v>
      </c>
      <c r="S322" s="57"/>
      <c r="T322" s="119">
        <v>22010.073799906499</v>
      </c>
      <c r="U322" s="57">
        <v>4.5086016080494373E-3</v>
      </c>
      <c r="V322" s="119">
        <v>0</v>
      </c>
      <c r="W322" s="57"/>
      <c r="X322" s="119">
        <v>0</v>
      </c>
      <c r="Y322" s="57"/>
      <c r="Z322" s="119">
        <v>0</v>
      </c>
      <c r="AA322" s="57"/>
      <c r="AB322" s="119">
        <v>0</v>
      </c>
      <c r="AC322" s="57"/>
      <c r="AD322" s="119">
        <v>0</v>
      </c>
      <c r="AE322" s="57"/>
      <c r="AF322" s="119">
        <v>0</v>
      </c>
      <c r="AG322" s="57"/>
      <c r="AH322" s="119">
        <v>30267.844077464604</v>
      </c>
      <c r="AI322" s="57">
        <v>2.4084464715783756E-4</v>
      </c>
    </row>
    <row r="323" spans="1:35" x14ac:dyDescent="0.3">
      <c r="A323" s="114" t="s">
        <v>93</v>
      </c>
      <c r="B323" s="119">
        <v>0</v>
      </c>
      <c r="C323" s="57"/>
      <c r="D323" s="119">
        <v>681.83424310110001</v>
      </c>
      <c r="E323" s="57">
        <v>4.9866393607235244E-4</v>
      </c>
      <c r="F323" s="119">
        <v>7575.9360344569996</v>
      </c>
      <c r="G323" s="57">
        <v>6.9827266056188113E-4</v>
      </c>
      <c r="H323" s="119">
        <v>0</v>
      </c>
      <c r="I323" s="57"/>
      <c r="J323" s="119">
        <v>0</v>
      </c>
      <c r="K323" s="57"/>
      <c r="L323" s="119">
        <v>0</v>
      </c>
      <c r="M323" s="57"/>
      <c r="N323" s="119">
        <v>0</v>
      </c>
      <c r="O323" s="57"/>
      <c r="P323" s="119">
        <v>0</v>
      </c>
      <c r="Q323" s="57"/>
      <c r="R323" s="119">
        <v>0</v>
      </c>
      <c r="S323" s="57"/>
      <c r="T323" s="119">
        <v>22010.073799906499</v>
      </c>
      <c r="U323" s="57">
        <v>4.5086016080494373E-3</v>
      </c>
      <c r="V323" s="119">
        <v>0</v>
      </c>
      <c r="W323" s="57"/>
      <c r="X323" s="119">
        <v>0</v>
      </c>
      <c r="Y323" s="57"/>
      <c r="Z323" s="119">
        <v>0</v>
      </c>
      <c r="AA323" s="57"/>
      <c r="AB323" s="119">
        <v>0</v>
      </c>
      <c r="AC323" s="57"/>
      <c r="AD323" s="119">
        <v>0</v>
      </c>
      <c r="AE323" s="57"/>
      <c r="AF323" s="119">
        <v>0</v>
      </c>
      <c r="AG323" s="57"/>
      <c r="AH323" s="119">
        <v>30267.844077464604</v>
      </c>
      <c r="AI323" s="57">
        <v>2.4084464715783756E-4</v>
      </c>
    </row>
    <row r="324" spans="1:35" x14ac:dyDescent="0.3">
      <c r="A324" s="112" t="s">
        <v>227</v>
      </c>
      <c r="B324" s="119">
        <v>0</v>
      </c>
      <c r="C324" s="57"/>
      <c r="D324" s="119">
        <v>39421.798754097996</v>
      </c>
      <c r="E324" s="57">
        <v>2.8831390521487515E-2</v>
      </c>
      <c r="F324" s="119">
        <v>62021.45943843179</v>
      </c>
      <c r="G324" s="57">
        <v>5.7165067520410532E-3</v>
      </c>
      <c r="H324" s="119">
        <v>0</v>
      </c>
      <c r="I324" s="57"/>
      <c r="J324" s="119">
        <v>0</v>
      </c>
      <c r="K324" s="57"/>
      <c r="L324" s="119">
        <v>141402.1740711559</v>
      </c>
      <c r="M324" s="57">
        <v>1.875055621151963E-2</v>
      </c>
      <c r="N324" s="119">
        <v>175175.49313960469</v>
      </c>
      <c r="O324" s="57">
        <v>5.6301868182701831E-3</v>
      </c>
      <c r="P324" s="119">
        <v>9731.3347053692996</v>
      </c>
      <c r="Q324" s="57">
        <v>2.3982115134994634E-3</v>
      </c>
      <c r="R324" s="119">
        <v>0</v>
      </c>
      <c r="S324" s="57"/>
      <c r="T324" s="119">
        <v>100982.49401487979</v>
      </c>
      <c r="U324" s="57">
        <v>2.0685520595676687E-2</v>
      </c>
      <c r="V324" s="119">
        <v>21543.915732848</v>
      </c>
      <c r="W324" s="57">
        <v>1.3145771361044811E-3</v>
      </c>
      <c r="X324" s="119">
        <v>0</v>
      </c>
      <c r="Y324" s="57"/>
      <c r="Z324" s="119">
        <v>0</v>
      </c>
      <c r="AA324" s="57"/>
      <c r="AB324" s="119">
        <v>126529.73043581541</v>
      </c>
      <c r="AC324" s="57">
        <v>1.9623520027936995E-2</v>
      </c>
      <c r="AD324" s="119">
        <v>396489.30685294344</v>
      </c>
      <c r="AE324" s="57">
        <v>1.5170484374409241E-2</v>
      </c>
      <c r="AF324" s="119">
        <v>0</v>
      </c>
      <c r="AG324" s="57"/>
      <c r="AH324" s="119">
        <v>1073297.7071451466</v>
      </c>
      <c r="AI324" s="57">
        <v>8.540350839363187E-3</v>
      </c>
    </row>
    <row r="325" spans="1:35" x14ac:dyDescent="0.3">
      <c r="A325" s="114" t="s">
        <v>94</v>
      </c>
      <c r="B325" s="119">
        <v>0</v>
      </c>
      <c r="C325" s="57"/>
      <c r="D325" s="119">
        <v>39421.798754097996</v>
      </c>
      <c r="E325" s="57">
        <v>2.8831390521487515E-2</v>
      </c>
      <c r="F325" s="119">
        <v>62021.45943843179</v>
      </c>
      <c r="G325" s="57">
        <v>5.7165067520410532E-3</v>
      </c>
      <c r="H325" s="119">
        <v>0</v>
      </c>
      <c r="I325" s="57"/>
      <c r="J325" s="119">
        <v>0</v>
      </c>
      <c r="K325" s="57"/>
      <c r="L325" s="119">
        <v>141402.1740711559</v>
      </c>
      <c r="M325" s="57">
        <v>1.875055621151963E-2</v>
      </c>
      <c r="N325" s="119">
        <v>175175.49313960469</v>
      </c>
      <c r="O325" s="57">
        <v>5.6301868182701831E-3</v>
      </c>
      <c r="P325" s="119">
        <v>9731.3347053692996</v>
      </c>
      <c r="Q325" s="57">
        <v>2.3982115134994634E-3</v>
      </c>
      <c r="R325" s="119">
        <v>0</v>
      </c>
      <c r="S325" s="57"/>
      <c r="T325" s="119">
        <v>100982.49401487979</v>
      </c>
      <c r="U325" s="57">
        <v>2.0685520595676687E-2</v>
      </c>
      <c r="V325" s="119">
        <v>21543.915732848</v>
      </c>
      <c r="W325" s="57">
        <v>1.3145771361044811E-3</v>
      </c>
      <c r="X325" s="119">
        <v>0</v>
      </c>
      <c r="Y325" s="57"/>
      <c r="Z325" s="119">
        <v>0</v>
      </c>
      <c r="AA325" s="57"/>
      <c r="AB325" s="119">
        <v>126529.73043581541</v>
      </c>
      <c r="AC325" s="57">
        <v>1.9623520027936995E-2</v>
      </c>
      <c r="AD325" s="119">
        <v>396489.30685294344</v>
      </c>
      <c r="AE325" s="57">
        <v>1.5170484374409241E-2</v>
      </c>
      <c r="AF325" s="119">
        <v>0</v>
      </c>
      <c r="AG325" s="57"/>
      <c r="AH325" s="119">
        <v>1073297.7071451466</v>
      </c>
      <c r="AI325" s="57">
        <v>8.540350839363187E-3</v>
      </c>
    </row>
    <row r="326" spans="1:35" x14ac:dyDescent="0.3">
      <c r="A326" s="112" t="s">
        <v>228</v>
      </c>
      <c r="B326" s="119">
        <v>0</v>
      </c>
      <c r="C326" s="57"/>
      <c r="D326" s="119">
        <v>46053.158456076002</v>
      </c>
      <c r="E326" s="57">
        <v>3.3681278839592432E-2</v>
      </c>
      <c r="F326" s="119">
        <v>84024.750108329594</v>
      </c>
      <c r="G326" s="57">
        <v>7.7445460923028769E-3</v>
      </c>
      <c r="H326" s="119">
        <v>0</v>
      </c>
      <c r="I326" s="57"/>
      <c r="J326" s="119">
        <v>0</v>
      </c>
      <c r="K326" s="57"/>
      <c r="L326" s="119">
        <v>176427.62179033202</v>
      </c>
      <c r="M326" s="57">
        <v>2.3395086117838949E-2</v>
      </c>
      <c r="N326" s="119">
        <v>186785.471115458</v>
      </c>
      <c r="O326" s="57">
        <v>6.0033345901903297E-3</v>
      </c>
      <c r="P326" s="119">
        <v>0</v>
      </c>
      <c r="Q326" s="57"/>
      <c r="R326" s="119">
        <v>0</v>
      </c>
      <c r="S326" s="57"/>
      <c r="T326" s="119">
        <v>89116.922566717811</v>
      </c>
      <c r="U326" s="57">
        <v>1.8254945623600222E-2</v>
      </c>
      <c r="V326" s="119">
        <v>139173.15349062503</v>
      </c>
      <c r="W326" s="57">
        <v>8.4921352184545336E-3</v>
      </c>
      <c r="X326" s="119">
        <v>0</v>
      </c>
      <c r="Y326" s="57"/>
      <c r="Z326" s="119">
        <v>0</v>
      </c>
      <c r="AA326" s="57"/>
      <c r="AB326" s="119">
        <v>242090.80147385088</v>
      </c>
      <c r="AC326" s="57">
        <v>3.7545908577678512E-2</v>
      </c>
      <c r="AD326" s="119">
        <v>503100.23098388157</v>
      </c>
      <c r="AE326" s="57">
        <v>1.9249634381018607E-2</v>
      </c>
      <c r="AF326" s="119">
        <v>0</v>
      </c>
      <c r="AG326" s="57"/>
      <c r="AH326" s="119">
        <v>1466772.1099852712</v>
      </c>
      <c r="AI326" s="57">
        <v>1.1671271015743612E-2</v>
      </c>
    </row>
    <row r="327" spans="1:35" x14ac:dyDescent="0.3">
      <c r="A327" s="114" t="s">
        <v>94</v>
      </c>
      <c r="B327" s="119">
        <v>0</v>
      </c>
      <c r="C327" s="57"/>
      <c r="D327" s="119">
        <v>46053.158456076002</v>
      </c>
      <c r="E327" s="57">
        <v>3.3681278839592432E-2</v>
      </c>
      <c r="F327" s="119">
        <v>84024.750108329594</v>
      </c>
      <c r="G327" s="57">
        <v>7.7445460923028769E-3</v>
      </c>
      <c r="H327" s="119">
        <v>0</v>
      </c>
      <c r="I327" s="57"/>
      <c r="J327" s="119">
        <v>0</v>
      </c>
      <c r="K327" s="57"/>
      <c r="L327" s="119">
        <v>176427.62179033202</v>
      </c>
      <c r="M327" s="57">
        <v>2.3395086117838949E-2</v>
      </c>
      <c r="N327" s="119">
        <v>186785.471115458</v>
      </c>
      <c r="O327" s="57">
        <v>6.0033345901903297E-3</v>
      </c>
      <c r="P327" s="119">
        <v>0</v>
      </c>
      <c r="Q327" s="57"/>
      <c r="R327" s="119">
        <v>0</v>
      </c>
      <c r="S327" s="57"/>
      <c r="T327" s="119">
        <v>89116.922566717811</v>
      </c>
      <c r="U327" s="57">
        <v>1.8254945623600222E-2</v>
      </c>
      <c r="V327" s="119">
        <v>139173.15349062503</v>
      </c>
      <c r="W327" s="57">
        <v>8.4921352184545336E-3</v>
      </c>
      <c r="X327" s="119">
        <v>0</v>
      </c>
      <c r="Y327" s="57"/>
      <c r="Z327" s="119">
        <v>0</v>
      </c>
      <c r="AA327" s="57"/>
      <c r="AB327" s="119">
        <v>242090.80147385088</v>
      </c>
      <c r="AC327" s="57">
        <v>3.7545908577678512E-2</v>
      </c>
      <c r="AD327" s="119">
        <v>503100.23098388157</v>
      </c>
      <c r="AE327" s="57">
        <v>1.9249634381018607E-2</v>
      </c>
      <c r="AF327" s="119">
        <v>0</v>
      </c>
      <c r="AG327" s="57"/>
      <c r="AH327" s="119">
        <v>1466772.1099852712</v>
      </c>
      <c r="AI327" s="57">
        <v>1.1671271015743612E-2</v>
      </c>
    </row>
    <row r="328" spans="1:35" x14ac:dyDescent="0.3">
      <c r="A328" s="112" t="s">
        <v>233</v>
      </c>
      <c r="B328" s="119">
        <v>0</v>
      </c>
      <c r="C328" s="57"/>
      <c r="D328" s="119">
        <v>0</v>
      </c>
      <c r="E328" s="57"/>
      <c r="F328" s="119">
        <v>0</v>
      </c>
      <c r="G328" s="57"/>
      <c r="H328" s="119">
        <v>0</v>
      </c>
      <c r="I328" s="57"/>
      <c r="J328" s="119">
        <v>0</v>
      </c>
      <c r="K328" s="57"/>
      <c r="L328" s="119">
        <v>0</v>
      </c>
      <c r="M328" s="57"/>
      <c r="N328" s="119">
        <v>0</v>
      </c>
      <c r="O328" s="57"/>
      <c r="P328" s="119">
        <v>0</v>
      </c>
      <c r="Q328" s="57"/>
      <c r="R328" s="119">
        <v>0</v>
      </c>
      <c r="S328" s="57"/>
      <c r="T328" s="119">
        <v>0</v>
      </c>
      <c r="U328" s="57"/>
      <c r="V328" s="119">
        <v>0</v>
      </c>
      <c r="W328" s="57"/>
      <c r="X328" s="119">
        <v>0</v>
      </c>
      <c r="Y328" s="57"/>
      <c r="Z328" s="119">
        <v>0</v>
      </c>
      <c r="AA328" s="57"/>
      <c r="AB328" s="119">
        <v>65729.696571517095</v>
      </c>
      <c r="AC328" s="57">
        <v>1.0194031178748833E-2</v>
      </c>
      <c r="AD328" s="119">
        <v>162275.26728733201</v>
      </c>
      <c r="AE328" s="57">
        <v>6.2089805807767334E-3</v>
      </c>
      <c r="AF328" s="119">
        <v>0</v>
      </c>
      <c r="AG328" s="57"/>
      <c r="AH328" s="119">
        <v>228004.96385884908</v>
      </c>
      <c r="AI328" s="57">
        <v>1.814261198461278E-3</v>
      </c>
    </row>
    <row r="329" spans="1:35" x14ac:dyDescent="0.3">
      <c r="A329" s="114" t="s">
        <v>93</v>
      </c>
      <c r="B329" s="119">
        <v>0</v>
      </c>
      <c r="C329" s="57"/>
      <c r="D329" s="119">
        <v>0</v>
      </c>
      <c r="E329" s="57"/>
      <c r="F329" s="119">
        <v>0</v>
      </c>
      <c r="G329" s="57"/>
      <c r="H329" s="119">
        <v>0</v>
      </c>
      <c r="I329" s="57"/>
      <c r="J329" s="119">
        <v>0</v>
      </c>
      <c r="K329" s="57"/>
      <c r="L329" s="119">
        <v>0</v>
      </c>
      <c r="M329" s="57"/>
      <c r="N329" s="119">
        <v>0</v>
      </c>
      <c r="O329" s="57"/>
      <c r="P329" s="119">
        <v>0</v>
      </c>
      <c r="Q329" s="57"/>
      <c r="R329" s="119">
        <v>0</v>
      </c>
      <c r="S329" s="57"/>
      <c r="T329" s="119">
        <v>0</v>
      </c>
      <c r="U329" s="57"/>
      <c r="V329" s="119">
        <v>0</v>
      </c>
      <c r="W329" s="57"/>
      <c r="X329" s="119">
        <v>0</v>
      </c>
      <c r="Y329" s="57"/>
      <c r="Z329" s="119">
        <v>0</v>
      </c>
      <c r="AA329" s="57"/>
      <c r="AB329" s="119">
        <v>65729.696571517095</v>
      </c>
      <c r="AC329" s="57">
        <v>1.0194031178748833E-2</v>
      </c>
      <c r="AD329" s="119">
        <v>162275.26728733201</v>
      </c>
      <c r="AE329" s="57">
        <v>6.2089805807767334E-3</v>
      </c>
      <c r="AF329" s="119">
        <v>0</v>
      </c>
      <c r="AG329" s="57"/>
      <c r="AH329" s="119">
        <v>228004.96385884908</v>
      </c>
      <c r="AI329" s="57">
        <v>1.814261198461278E-3</v>
      </c>
    </row>
    <row r="330" spans="1:35" x14ac:dyDescent="0.3">
      <c r="A330" s="112" t="s">
        <v>229</v>
      </c>
      <c r="B330" s="119">
        <v>0</v>
      </c>
      <c r="C330" s="57"/>
      <c r="D330" s="119">
        <v>0</v>
      </c>
      <c r="E330" s="57"/>
      <c r="F330" s="119">
        <v>0</v>
      </c>
      <c r="G330" s="57"/>
      <c r="H330" s="119">
        <v>0</v>
      </c>
      <c r="I330" s="57"/>
      <c r="J330" s="119">
        <v>0</v>
      </c>
      <c r="K330" s="57"/>
      <c r="L330" s="119">
        <v>39088.859248114102</v>
      </c>
      <c r="M330" s="57">
        <v>5.1833563195931914E-3</v>
      </c>
      <c r="N330" s="119">
        <v>83507.50312592859</v>
      </c>
      <c r="O330" s="57">
        <v>2.683953302483737E-3</v>
      </c>
      <c r="P330" s="119">
        <v>0</v>
      </c>
      <c r="Q330" s="57"/>
      <c r="R330" s="119">
        <v>0</v>
      </c>
      <c r="S330" s="57"/>
      <c r="T330" s="119">
        <v>0</v>
      </c>
      <c r="U330" s="57"/>
      <c r="V330" s="119">
        <v>0</v>
      </c>
      <c r="W330" s="57"/>
      <c r="X330" s="119">
        <v>0</v>
      </c>
      <c r="Y330" s="57"/>
      <c r="Z330" s="119">
        <v>0</v>
      </c>
      <c r="AA330" s="57"/>
      <c r="AB330" s="119">
        <v>0</v>
      </c>
      <c r="AC330" s="57"/>
      <c r="AD330" s="119">
        <v>0</v>
      </c>
      <c r="AE330" s="57"/>
      <c r="AF330" s="119">
        <v>0</v>
      </c>
      <c r="AG330" s="57"/>
      <c r="AH330" s="119">
        <v>122596.36237404268</v>
      </c>
      <c r="AI330" s="57">
        <v>9.7551307464261339E-4</v>
      </c>
    </row>
    <row r="331" spans="1:35" x14ac:dyDescent="0.3">
      <c r="A331" s="114" t="s">
        <v>93</v>
      </c>
      <c r="B331" s="119">
        <v>0</v>
      </c>
      <c r="C331" s="57"/>
      <c r="D331" s="119">
        <v>0</v>
      </c>
      <c r="E331" s="57"/>
      <c r="F331" s="119">
        <v>0</v>
      </c>
      <c r="G331" s="57"/>
      <c r="H331" s="119">
        <v>0</v>
      </c>
      <c r="I331" s="57"/>
      <c r="J331" s="119">
        <v>0</v>
      </c>
      <c r="K331" s="57"/>
      <c r="L331" s="119">
        <v>39088.859248114102</v>
      </c>
      <c r="M331" s="57">
        <v>5.1833563195931914E-3</v>
      </c>
      <c r="N331" s="119">
        <v>83507.50312592859</v>
      </c>
      <c r="O331" s="57">
        <v>2.683953302483737E-3</v>
      </c>
      <c r="P331" s="119">
        <v>0</v>
      </c>
      <c r="Q331" s="57"/>
      <c r="R331" s="119">
        <v>0</v>
      </c>
      <c r="S331" s="57"/>
      <c r="T331" s="119">
        <v>0</v>
      </c>
      <c r="U331" s="57"/>
      <c r="V331" s="119">
        <v>0</v>
      </c>
      <c r="W331" s="57"/>
      <c r="X331" s="119">
        <v>0</v>
      </c>
      <c r="Y331" s="57"/>
      <c r="Z331" s="119">
        <v>0</v>
      </c>
      <c r="AA331" s="57"/>
      <c r="AB331" s="119">
        <v>0</v>
      </c>
      <c r="AC331" s="57"/>
      <c r="AD331" s="119">
        <v>0</v>
      </c>
      <c r="AE331" s="57"/>
      <c r="AF331" s="119">
        <v>0</v>
      </c>
      <c r="AG331" s="57"/>
      <c r="AH331" s="119">
        <v>122596.36237404268</v>
      </c>
      <c r="AI331" s="57">
        <v>9.7551307464261339E-4</v>
      </c>
    </row>
    <row r="332" spans="1:35" x14ac:dyDescent="0.3">
      <c r="A332" s="112" t="s">
        <v>230</v>
      </c>
      <c r="B332" s="119">
        <v>0</v>
      </c>
      <c r="C332" s="57"/>
      <c r="D332" s="119">
        <v>0</v>
      </c>
      <c r="E332" s="57"/>
      <c r="F332" s="119">
        <v>0</v>
      </c>
      <c r="G332" s="57"/>
      <c r="H332" s="119">
        <v>0</v>
      </c>
      <c r="I332" s="57"/>
      <c r="J332" s="119">
        <v>0</v>
      </c>
      <c r="K332" s="57"/>
      <c r="L332" s="119">
        <v>0</v>
      </c>
      <c r="M332" s="57"/>
      <c r="N332" s="119">
        <v>0</v>
      </c>
      <c r="O332" s="57"/>
      <c r="P332" s="119">
        <v>0</v>
      </c>
      <c r="Q332" s="57"/>
      <c r="R332" s="119">
        <v>0</v>
      </c>
      <c r="S332" s="57"/>
      <c r="T332" s="119">
        <v>0</v>
      </c>
      <c r="U332" s="57"/>
      <c r="V332" s="119">
        <v>0</v>
      </c>
      <c r="W332" s="57"/>
      <c r="X332" s="119">
        <v>0</v>
      </c>
      <c r="Y332" s="57"/>
      <c r="Z332" s="119">
        <v>0</v>
      </c>
      <c r="AA332" s="57"/>
      <c r="AB332" s="119">
        <v>720.95017351640001</v>
      </c>
      <c r="AC332" s="57">
        <v>1.1181229992677773E-4</v>
      </c>
      <c r="AD332" s="119">
        <v>0</v>
      </c>
      <c r="AE332" s="57"/>
      <c r="AF332" s="119">
        <v>0</v>
      </c>
      <c r="AG332" s="57"/>
      <c r="AH332" s="119">
        <v>720.95017351640001</v>
      </c>
      <c r="AI332" s="57">
        <v>5.7366817971755565E-6</v>
      </c>
    </row>
    <row r="333" spans="1:35" x14ac:dyDescent="0.3">
      <c r="A333" s="114" t="s">
        <v>93</v>
      </c>
      <c r="B333" s="119">
        <v>0</v>
      </c>
      <c r="C333" s="57"/>
      <c r="D333" s="119">
        <v>0</v>
      </c>
      <c r="E333" s="57"/>
      <c r="F333" s="119">
        <v>0</v>
      </c>
      <c r="G333" s="57"/>
      <c r="H333" s="119">
        <v>0</v>
      </c>
      <c r="I333" s="57"/>
      <c r="J333" s="119">
        <v>0</v>
      </c>
      <c r="K333" s="57"/>
      <c r="L333" s="119">
        <v>0</v>
      </c>
      <c r="M333" s="57"/>
      <c r="N333" s="119">
        <v>0</v>
      </c>
      <c r="O333" s="57"/>
      <c r="P333" s="119">
        <v>0</v>
      </c>
      <c r="Q333" s="57"/>
      <c r="R333" s="119">
        <v>0</v>
      </c>
      <c r="S333" s="57"/>
      <c r="T333" s="119">
        <v>0</v>
      </c>
      <c r="U333" s="57"/>
      <c r="V333" s="119">
        <v>0</v>
      </c>
      <c r="W333" s="57"/>
      <c r="X333" s="119">
        <v>0</v>
      </c>
      <c r="Y333" s="57"/>
      <c r="Z333" s="119">
        <v>0</v>
      </c>
      <c r="AA333" s="57"/>
      <c r="AB333" s="119">
        <v>720.95017351640001</v>
      </c>
      <c r="AC333" s="57">
        <v>1.1181229992677773E-4</v>
      </c>
      <c r="AD333" s="119">
        <v>0</v>
      </c>
      <c r="AE333" s="57"/>
      <c r="AF333" s="119">
        <v>0</v>
      </c>
      <c r="AG333" s="57"/>
      <c r="AH333" s="119">
        <v>720.95017351640001</v>
      </c>
      <c r="AI333" s="57">
        <v>5.7366817971755565E-6</v>
      </c>
    </row>
    <row r="334" spans="1:35" x14ac:dyDescent="0.3">
      <c r="A334" s="112" t="s">
        <v>234</v>
      </c>
      <c r="B334" s="119">
        <v>0</v>
      </c>
      <c r="C334" s="57"/>
      <c r="D334" s="119">
        <v>0</v>
      </c>
      <c r="E334" s="57"/>
      <c r="F334" s="119">
        <v>0</v>
      </c>
      <c r="G334" s="57"/>
      <c r="H334" s="119">
        <v>0</v>
      </c>
      <c r="I334" s="57"/>
      <c r="J334" s="119">
        <v>0</v>
      </c>
      <c r="K334" s="57"/>
      <c r="L334" s="119">
        <v>0</v>
      </c>
      <c r="M334" s="57"/>
      <c r="N334" s="119">
        <v>0</v>
      </c>
      <c r="O334" s="57"/>
      <c r="P334" s="119">
        <v>0</v>
      </c>
      <c r="Q334" s="57"/>
      <c r="R334" s="119">
        <v>0</v>
      </c>
      <c r="S334" s="57"/>
      <c r="T334" s="119">
        <v>0</v>
      </c>
      <c r="U334" s="57"/>
      <c r="V334" s="119">
        <v>0</v>
      </c>
      <c r="W334" s="57"/>
      <c r="X334" s="119">
        <v>0</v>
      </c>
      <c r="Y334" s="57"/>
      <c r="Z334" s="119">
        <v>0</v>
      </c>
      <c r="AA334" s="57"/>
      <c r="AB334" s="119">
        <v>29532.033819749999</v>
      </c>
      <c r="AC334" s="57">
        <v>4.5801287581304891E-3</v>
      </c>
      <c r="AD334" s="119">
        <v>92001.3345195</v>
      </c>
      <c r="AE334" s="57">
        <v>3.520157501424205E-3</v>
      </c>
      <c r="AF334" s="119">
        <v>0</v>
      </c>
      <c r="AG334" s="57"/>
      <c r="AH334" s="119">
        <v>121533.36833925</v>
      </c>
      <c r="AI334" s="57">
        <v>9.6705471128560297E-4</v>
      </c>
    </row>
    <row r="335" spans="1:35" x14ac:dyDescent="0.3">
      <c r="A335" s="114" t="s">
        <v>93</v>
      </c>
      <c r="B335" s="119">
        <v>0</v>
      </c>
      <c r="C335" s="57"/>
      <c r="D335" s="119">
        <v>0</v>
      </c>
      <c r="E335" s="57"/>
      <c r="F335" s="119">
        <v>0</v>
      </c>
      <c r="G335" s="57"/>
      <c r="H335" s="119">
        <v>0</v>
      </c>
      <c r="I335" s="57"/>
      <c r="J335" s="119">
        <v>0</v>
      </c>
      <c r="K335" s="57"/>
      <c r="L335" s="119">
        <v>0</v>
      </c>
      <c r="M335" s="57"/>
      <c r="N335" s="119">
        <v>0</v>
      </c>
      <c r="O335" s="57"/>
      <c r="P335" s="119">
        <v>0</v>
      </c>
      <c r="Q335" s="57"/>
      <c r="R335" s="119">
        <v>0</v>
      </c>
      <c r="S335" s="57"/>
      <c r="T335" s="119">
        <v>0</v>
      </c>
      <c r="U335" s="57"/>
      <c r="V335" s="119">
        <v>0</v>
      </c>
      <c r="W335" s="57"/>
      <c r="X335" s="119">
        <v>0</v>
      </c>
      <c r="Y335" s="57"/>
      <c r="Z335" s="119">
        <v>0</v>
      </c>
      <c r="AA335" s="57"/>
      <c r="AB335" s="119">
        <v>29532.033819749999</v>
      </c>
      <c r="AC335" s="57">
        <v>4.5801287581304891E-3</v>
      </c>
      <c r="AD335" s="119">
        <v>92001.3345195</v>
      </c>
      <c r="AE335" s="57">
        <v>3.520157501424205E-3</v>
      </c>
      <c r="AF335" s="119">
        <v>0</v>
      </c>
      <c r="AG335" s="57"/>
      <c r="AH335" s="119">
        <v>121533.36833925</v>
      </c>
      <c r="AI335" s="57">
        <v>9.6705471128560297E-4</v>
      </c>
    </row>
    <row r="336" spans="1:35" x14ac:dyDescent="0.3">
      <c r="A336" s="112" t="s">
        <v>1035</v>
      </c>
      <c r="B336" s="119">
        <v>0</v>
      </c>
      <c r="C336" s="57"/>
      <c r="D336" s="119">
        <v>1522.0385953856</v>
      </c>
      <c r="E336" s="57">
        <v>1.1131528879761445E-3</v>
      </c>
      <c r="F336" s="119">
        <v>6088.1543815424002</v>
      </c>
      <c r="G336" s="57">
        <v>5.6114409342630984E-4</v>
      </c>
      <c r="H336" s="119">
        <v>0</v>
      </c>
      <c r="I336" s="57"/>
      <c r="J336" s="119">
        <v>0</v>
      </c>
      <c r="K336" s="57"/>
      <c r="L336" s="119">
        <v>0</v>
      </c>
      <c r="M336" s="57"/>
      <c r="N336" s="119">
        <v>0</v>
      </c>
      <c r="O336" s="57"/>
      <c r="P336" s="119">
        <v>0</v>
      </c>
      <c r="Q336" s="57"/>
      <c r="R336" s="119">
        <v>0</v>
      </c>
      <c r="S336" s="57"/>
      <c r="T336" s="119">
        <v>3424.5868396176002</v>
      </c>
      <c r="U336" s="57">
        <v>7.0150140669089634E-4</v>
      </c>
      <c r="V336" s="119">
        <v>4185.6061373104003</v>
      </c>
      <c r="W336" s="57">
        <v>2.5539935251684477E-4</v>
      </c>
      <c r="X336" s="119">
        <v>0</v>
      </c>
      <c r="Y336" s="57"/>
      <c r="Z336" s="119">
        <v>0</v>
      </c>
      <c r="AA336" s="57"/>
      <c r="AB336" s="119">
        <v>39953.513128872</v>
      </c>
      <c r="AC336" s="57">
        <v>6.1963979720052959E-3</v>
      </c>
      <c r="AD336" s="119">
        <v>0</v>
      </c>
      <c r="AE336" s="57"/>
      <c r="AF336" s="119">
        <v>0</v>
      </c>
      <c r="AG336" s="57"/>
      <c r="AH336" s="119">
        <v>55173.899082727999</v>
      </c>
      <c r="AI336" s="57">
        <v>4.3902493427985399E-4</v>
      </c>
    </row>
    <row r="337" spans="1:35" x14ac:dyDescent="0.3">
      <c r="A337" s="114" t="s">
        <v>93</v>
      </c>
      <c r="B337" s="119">
        <v>0</v>
      </c>
      <c r="C337" s="57"/>
      <c r="D337" s="119">
        <v>1522.0385953856</v>
      </c>
      <c r="E337" s="57">
        <v>1.1131528879761445E-3</v>
      </c>
      <c r="F337" s="119">
        <v>6088.1543815424002</v>
      </c>
      <c r="G337" s="57">
        <v>5.6114409342630984E-4</v>
      </c>
      <c r="H337" s="119">
        <v>0</v>
      </c>
      <c r="I337" s="57"/>
      <c r="J337" s="119">
        <v>0</v>
      </c>
      <c r="K337" s="57"/>
      <c r="L337" s="119">
        <v>0</v>
      </c>
      <c r="M337" s="57"/>
      <c r="N337" s="119">
        <v>0</v>
      </c>
      <c r="O337" s="57"/>
      <c r="P337" s="119">
        <v>0</v>
      </c>
      <c r="Q337" s="57"/>
      <c r="R337" s="119">
        <v>0</v>
      </c>
      <c r="S337" s="57"/>
      <c r="T337" s="119">
        <v>3424.5868396176002</v>
      </c>
      <c r="U337" s="57">
        <v>7.0150140669089634E-4</v>
      </c>
      <c r="V337" s="119">
        <v>4185.6061373104003</v>
      </c>
      <c r="W337" s="57">
        <v>2.5539935251684477E-4</v>
      </c>
      <c r="X337" s="119">
        <v>0</v>
      </c>
      <c r="Y337" s="57"/>
      <c r="Z337" s="119">
        <v>0</v>
      </c>
      <c r="AA337" s="57"/>
      <c r="AB337" s="119">
        <v>39953.513128872</v>
      </c>
      <c r="AC337" s="57">
        <v>6.1963979720052959E-3</v>
      </c>
      <c r="AD337" s="119">
        <v>0</v>
      </c>
      <c r="AE337" s="57"/>
      <c r="AF337" s="119">
        <v>0</v>
      </c>
      <c r="AG337" s="57"/>
      <c r="AH337" s="119">
        <v>55173.899082727999</v>
      </c>
      <c r="AI337" s="57">
        <v>4.3902493427985399E-4</v>
      </c>
    </row>
    <row r="338" spans="1:35" x14ac:dyDescent="0.3">
      <c r="A338" s="112" t="s">
        <v>1111</v>
      </c>
      <c r="B338" s="119">
        <v>0</v>
      </c>
      <c r="C338" s="57"/>
      <c r="D338" s="119">
        <v>0</v>
      </c>
      <c r="E338" s="57"/>
      <c r="F338" s="119">
        <v>0</v>
      </c>
      <c r="G338" s="57"/>
      <c r="H338" s="119">
        <v>0</v>
      </c>
      <c r="I338" s="57"/>
      <c r="J338" s="119">
        <v>0</v>
      </c>
      <c r="K338" s="57"/>
      <c r="L338" s="119">
        <v>22744.747090381203</v>
      </c>
      <c r="M338" s="57">
        <v>3.0160544675952449E-3</v>
      </c>
      <c r="N338" s="119">
        <v>0</v>
      </c>
      <c r="O338" s="57"/>
      <c r="P338" s="119">
        <v>0</v>
      </c>
      <c r="Q338" s="57"/>
      <c r="R338" s="119">
        <v>0</v>
      </c>
      <c r="S338" s="57"/>
      <c r="T338" s="119">
        <v>0</v>
      </c>
      <c r="U338" s="57"/>
      <c r="V338" s="119">
        <v>0</v>
      </c>
      <c r="W338" s="57"/>
      <c r="X338" s="119">
        <v>0</v>
      </c>
      <c r="Y338" s="57"/>
      <c r="Z338" s="119">
        <v>0</v>
      </c>
      <c r="AA338" s="57"/>
      <c r="AB338" s="119">
        <v>0</v>
      </c>
      <c r="AC338" s="57"/>
      <c r="AD338" s="119">
        <v>0</v>
      </c>
      <c r="AE338" s="57"/>
      <c r="AF338" s="119">
        <v>0</v>
      </c>
      <c r="AG338" s="57"/>
      <c r="AH338" s="119">
        <v>22744.747090381203</v>
      </c>
      <c r="AI338" s="57">
        <v>1.8098251641766674E-4</v>
      </c>
    </row>
    <row r="339" spans="1:35" x14ac:dyDescent="0.3">
      <c r="A339" s="114" t="s">
        <v>93</v>
      </c>
      <c r="B339" s="119">
        <v>0</v>
      </c>
      <c r="C339" s="57"/>
      <c r="D339" s="119">
        <v>0</v>
      </c>
      <c r="E339" s="57"/>
      <c r="F339" s="119">
        <v>0</v>
      </c>
      <c r="G339" s="57"/>
      <c r="H339" s="119">
        <v>0</v>
      </c>
      <c r="I339" s="57"/>
      <c r="J339" s="119">
        <v>0</v>
      </c>
      <c r="K339" s="57"/>
      <c r="L339" s="119">
        <v>22744.747090381203</v>
      </c>
      <c r="M339" s="57">
        <v>3.0160544675952449E-3</v>
      </c>
      <c r="N339" s="119">
        <v>0</v>
      </c>
      <c r="O339" s="57"/>
      <c r="P339" s="119">
        <v>0</v>
      </c>
      <c r="Q339" s="57"/>
      <c r="R339" s="119">
        <v>0</v>
      </c>
      <c r="S339" s="57"/>
      <c r="T339" s="119">
        <v>0</v>
      </c>
      <c r="U339" s="57"/>
      <c r="V339" s="119">
        <v>0</v>
      </c>
      <c r="W339" s="57"/>
      <c r="X339" s="119">
        <v>0</v>
      </c>
      <c r="Y339" s="57"/>
      <c r="Z339" s="119">
        <v>0</v>
      </c>
      <c r="AA339" s="57"/>
      <c r="AB339" s="119">
        <v>0</v>
      </c>
      <c r="AC339" s="57"/>
      <c r="AD339" s="119">
        <v>0</v>
      </c>
      <c r="AE339" s="57"/>
      <c r="AF339" s="119">
        <v>0</v>
      </c>
      <c r="AG339" s="57"/>
      <c r="AH339" s="119">
        <v>22744.747090381203</v>
      </c>
      <c r="AI339" s="57">
        <v>1.8098251641766674E-4</v>
      </c>
    </row>
    <row r="340" spans="1:35" x14ac:dyDescent="0.3">
      <c r="A340" s="112" t="s">
        <v>231</v>
      </c>
      <c r="B340" s="119">
        <v>0</v>
      </c>
      <c r="C340" s="57"/>
      <c r="D340" s="119">
        <v>0</v>
      </c>
      <c r="E340" s="57"/>
      <c r="F340" s="119">
        <v>0</v>
      </c>
      <c r="G340" s="57"/>
      <c r="H340" s="119">
        <v>0</v>
      </c>
      <c r="I340" s="57"/>
      <c r="J340" s="119">
        <v>0</v>
      </c>
      <c r="K340" s="57"/>
      <c r="L340" s="119">
        <v>0</v>
      </c>
      <c r="M340" s="57"/>
      <c r="N340" s="119">
        <v>0</v>
      </c>
      <c r="O340" s="57"/>
      <c r="P340" s="119">
        <v>0</v>
      </c>
      <c r="Q340" s="57"/>
      <c r="R340" s="119">
        <v>0</v>
      </c>
      <c r="S340" s="57"/>
      <c r="T340" s="119">
        <v>0</v>
      </c>
      <c r="U340" s="57"/>
      <c r="V340" s="119">
        <v>0</v>
      </c>
      <c r="W340" s="57"/>
      <c r="X340" s="119">
        <v>0</v>
      </c>
      <c r="Y340" s="57"/>
      <c r="Z340" s="119">
        <v>0</v>
      </c>
      <c r="AA340" s="57"/>
      <c r="AB340" s="119">
        <v>38058.342756652899</v>
      </c>
      <c r="AC340" s="57">
        <v>5.9024756374875626E-3</v>
      </c>
      <c r="AD340" s="119">
        <v>57506.504818526199</v>
      </c>
      <c r="AE340" s="57">
        <v>2.2003154125412828E-3</v>
      </c>
      <c r="AF340" s="119">
        <v>0</v>
      </c>
      <c r="AG340" s="57"/>
      <c r="AH340" s="119">
        <v>95564.847575179112</v>
      </c>
      <c r="AI340" s="57">
        <v>7.6042026435813839E-4</v>
      </c>
    </row>
    <row r="341" spans="1:35" x14ac:dyDescent="0.3">
      <c r="A341" s="114" t="s">
        <v>93</v>
      </c>
      <c r="B341" s="119">
        <v>0</v>
      </c>
      <c r="C341" s="57"/>
      <c r="D341" s="119">
        <v>0</v>
      </c>
      <c r="E341" s="57"/>
      <c r="F341" s="119">
        <v>0</v>
      </c>
      <c r="G341" s="57"/>
      <c r="H341" s="119">
        <v>0</v>
      </c>
      <c r="I341" s="57"/>
      <c r="J341" s="119">
        <v>0</v>
      </c>
      <c r="K341" s="57"/>
      <c r="L341" s="119">
        <v>0</v>
      </c>
      <c r="M341" s="57"/>
      <c r="N341" s="119">
        <v>0</v>
      </c>
      <c r="O341" s="57"/>
      <c r="P341" s="119">
        <v>0</v>
      </c>
      <c r="Q341" s="57"/>
      <c r="R341" s="119">
        <v>0</v>
      </c>
      <c r="S341" s="57"/>
      <c r="T341" s="119">
        <v>0</v>
      </c>
      <c r="U341" s="57"/>
      <c r="V341" s="119">
        <v>0</v>
      </c>
      <c r="W341" s="57"/>
      <c r="X341" s="119">
        <v>0</v>
      </c>
      <c r="Y341" s="57"/>
      <c r="Z341" s="119">
        <v>0</v>
      </c>
      <c r="AA341" s="57"/>
      <c r="AB341" s="119">
        <v>38058.342756652899</v>
      </c>
      <c r="AC341" s="57">
        <v>5.9024756374875626E-3</v>
      </c>
      <c r="AD341" s="119">
        <v>57506.504818526199</v>
      </c>
      <c r="AE341" s="57">
        <v>2.2003154125412828E-3</v>
      </c>
      <c r="AF341" s="119">
        <v>0</v>
      </c>
      <c r="AG341" s="57"/>
      <c r="AH341" s="119">
        <v>95564.847575179112</v>
      </c>
      <c r="AI341" s="57">
        <v>7.6042026435813839E-4</v>
      </c>
    </row>
    <row r="342" spans="1:35" x14ac:dyDescent="0.3">
      <c r="A342" s="112" t="s">
        <v>232</v>
      </c>
      <c r="B342" s="119">
        <v>0</v>
      </c>
      <c r="C342" s="57"/>
      <c r="D342" s="119">
        <v>1528.3030091563</v>
      </c>
      <c r="E342" s="57">
        <v>1.117734407985869E-3</v>
      </c>
      <c r="F342" s="119">
        <v>0</v>
      </c>
      <c r="G342" s="57"/>
      <c r="H342" s="119">
        <v>0</v>
      </c>
      <c r="I342" s="57"/>
      <c r="J342" s="119">
        <v>0</v>
      </c>
      <c r="K342" s="57"/>
      <c r="L342" s="119">
        <v>0</v>
      </c>
      <c r="M342" s="57"/>
      <c r="N342" s="119">
        <v>0</v>
      </c>
      <c r="O342" s="57"/>
      <c r="P342" s="119">
        <v>0</v>
      </c>
      <c r="Q342" s="57"/>
      <c r="R342" s="119">
        <v>0</v>
      </c>
      <c r="S342" s="57"/>
      <c r="T342" s="119">
        <v>7976.3876409503</v>
      </c>
      <c r="U342" s="57">
        <v>1.6339042963393856E-3</v>
      </c>
      <c r="V342" s="119">
        <v>0</v>
      </c>
      <c r="W342" s="57"/>
      <c r="X342" s="119">
        <v>0</v>
      </c>
      <c r="Y342" s="57"/>
      <c r="Z342" s="119">
        <v>0</v>
      </c>
      <c r="AA342" s="57"/>
      <c r="AB342" s="119">
        <v>322.12334703829998</v>
      </c>
      <c r="AC342" s="57">
        <v>4.9958171334907923E-5</v>
      </c>
      <c r="AD342" s="119">
        <v>9605.4114245443016</v>
      </c>
      <c r="AE342" s="57">
        <v>3.6752250667851664E-4</v>
      </c>
      <c r="AF342" s="119">
        <v>0</v>
      </c>
      <c r="AG342" s="57"/>
      <c r="AH342" s="119">
        <v>19432.2254216892</v>
      </c>
      <c r="AI342" s="57">
        <v>1.5462440810783809E-4</v>
      </c>
    </row>
    <row r="343" spans="1:35" x14ac:dyDescent="0.3">
      <c r="A343" s="114" t="s">
        <v>93</v>
      </c>
      <c r="B343" s="119">
        <v>0</v>
      </c>
      <c r="C343" s="57"/>
      <c r="D343" s="119">
        <v>1528.3030091563</v>
      </c>
      <c r="E343" s="57">
        <v>1.117734407985869E-3</v>
      </c>
      <c r="F343" s="119">
        <v>0</v>
      </c>
      <c r="G343" s="57"/>
      <c r="H343" s="119">
        <v>0</v>
      </c>
      <c r="I343" s="57"/>
      <c r="J343" s="119">
        <v>0</v>
      </c>
      <c r="K343" s="57"/>
      <c r="L343" s="119">
        <v>0</v>
      </c>
      <c r="M343" s="57"/>
      <c r="N343" s="119">
        <v>0</v>
      </c>
      <c r="O343" s="57"/>
      <c r="P343" s="119">
        <v>0</v>
      </c>
      <c r="Q343" s="57"/>
      <c r="R343" s="119">
        <v>0</v>
      </c>
      <c r="S343" s="57"/>
      <c r="T343" s="119">
        <v>7976.3876409503</v>
      </c>
      <c r="U343" s="57">
        <v>1.6339042963393856E-3</v>
      </c>
      <c r="V343" s="119">
        <v>0</v>
      </c>
      <c r="W343" s="57"/>
      <c r="X343" s="119">
        <v>0</v>
      </c>
      <c r="Y343" s="57"/>
      <c r="Z343" s="119">
        <v>0</v>
      </c>
      <c r="AA343" s="57"/>
      <c r="AB343" s="119">
        <v>322.12334703829998</v>
      </c>
      <c r="AC343" s="57">
        <v>4.9958171334907923E-5</v>
      </c>
      <c r="AD343" s="119">
        <v>9605.4114245443016</v>
      </c>
      <c r="AE343" s="57">
        <v>3.6752250667851664E-4</v>
      </c>
      <c r="AF343" s="119">
        <v>0</v>
      </c>
      <c r="AG343" s="57"/>
      <c r="AH343" s="119">
        <v>19432.2254216892</v>
      </c>
      <c r="AI343" s="57">
        <v>1.5462440810783809E-4</v>
      </c>
    </row>
    <row r="344" spans="1:35" x14ac:dyDescent="0.3">
      <c r="A344" s="59" t="s">
        <v>60</v>
      </c>
      <c r="B344" s="129">
        <v>0</v>
      </c>
      <c r="C344" s="111"/>
      <c r="D344" s="129">
        <v>374655.85643233464</v>
      </c>
      <c r="E344" s="111">
        <v>0.27400701260086763</v>
      </c>
      <c r="F344" s="129">
        <v>4494003.8554766942</v>
      </c>
      <c r="G344" s="111">
        <v>0.41421152639971831</v>
      </c>
      <c r="H344" s="129">
        <v>1570188.6369443857</v>
      </c>
      <c r="I344" s="111">
        <v>0.43249301351191916</v>
      </c>
      <c r="J344" s="129">
        <v>0</v>
      </c>
      <c r="K344" s="111"/>
      <c r="L344" s="129">
        <v>1208630.4187936187</v>
      </c>
      <c r="M344" s="111">
        <v>0.16026976074029897</v>
      </c>
      <c r="N344" s="129">
        <v>11354029.111320071</v>
      </c>
      <c r="O344" s="111">
        <v>0.36492150751855157</v>
      </c>
      <c r="P344" s="129">
        <v>1496499.5007244775</v>
      </c>
      <c r="Q344" s="111">
        <v>0.36880062614673387</v>
      </c>
      <c r="R344" s="129">
        <v>0</v>
      </c>
      <c r="S344" s="111"/>
      <c r="T344" s="129">
        <v>1502507.9931759159</v>
      </c>
      <c r="U344" s="111">
        <v>0.3077777028702578</v>
      </c>
      <c r="V344" s="129">
        <v>6687592.445392753</v>
      </c>
      <c r="W344" s="111">
        <v>0.40806677083749388</v>
      </c>
      <c r="X344" s="129">
        <v>1551913.7543519991</v>
      </c>
      <c r="Y344" s="111">
        <v>0.41508263521398414</v>
      </c>
      <c r="Z344" s="129">
        <v>0</v>
      </c>
      <c r="AA344" s="111"/>
      <c r="AB344" s="129">
        <v>858094.43524869753</v>
      </c>
      <c r="AC344" s="111">
        <v>0.13308202963813251</v>
      </c>
      <c r="AD344" s="129">
        <v>7890600.4502025116</v>
      </c>
      <c r="AE344" s="111">
        <v>0.30191036369841262</v>
      </c>
      <c r="AF344" s="129">
        <v>1516763.2175259325</v>
      </c>
      <c r="AG344" s="111">
        <v>0.4204583270773477</v>
      </c>
      <c r="AH344" s="129">
        <v>40505479.675589412</v>
      </c>
      <c r="AI344" s="111">
        <v>0.3223066676126301</v>
      </c>
    </row>
    <row r="345" spans="1:35" x14ac:dyDescent="0.3">
      <c r="A345" s="112" t="s">
        <v>238</v>
      </c>
      <c r="B345" s="119">
        <v>0</v>
      </c>
      <c r="C345" s="57"/>
      <c r="D345" s="119">
        <v>27622.1827444464</v>
      </c>
      <c r="E345" s="57">
        <v>2.0201664128231631E-2</v>
      </c>
      <c r="F345" s="119">
        <v>0</v>
      </c>
      <c r="G345" s="57"/>
      <c r="H345" s="119">
        <v>0</v>
      </c>
      <c r="I345" s="57"/>
      <c r="J345" s="119">
        <v>0</v>
      </c>
      <c r="K345" s="57"/>
      <c r="L345" s="119">
        <v>0</v>
      </c>
      <c r="M345" s="57"/>
      <c r="N345" s="119">
        <v>0</v>
      </c>
      <c r="O345" s="57"/>
      <c r="P345" s="119">
        <v>0</v>
      </c>
      <c r="Q345" s="57"/>
      <c r="R345" s="119">
        <v>0</v>
      </c>
      <c r="S345" s="57"/>
      <c r="T345" s="119">
        <v>0</v>
      </c>
      <c r="U345" s="57"/>
      <c r="V345" s="119">
        <v>1.70732366E-2</v>
      </c>
      <c r="W345" s="57">
        <v>1.0417830607943625E-9</v>
      </c>
      <c r="X345" s="119">
        <v>4.3753431999999995E-2</v>
      </c>
      <c r="Y345" s="57">
        <v>1.1702512335680081E-8</v>
      </c>
      <c r="Z345" s="119">
        <v>0</v>
      </c>
      <c r="AA345" s="57"/>
      <c r="AB345" s="119">
        <v>0</v>
      </c>
      <c r="AC345" s="57"/>
      <c r="AD345" s="119">
        <v>0</v>
      </c>
      <c r="AE345" s="57"/>
      <c r="AF345" s="119">
        <v>1.6687040000000001E-4</v>
      </c>
      <c r="AG345" s="57">
        <v>4.62577470313215E-11</v>
      </c>
      <c r="AH345" s="119">
        <v>27622.243737985398</v>
      </c>
      <c r="AI345" s="57">
        <v>2.1979330704085436E-4</v>
      </c>
    </row>
    <row r="346" spans="1:35" x14ac:dyDescent="0.3">
      <c r="A346" s="114" t="s">
        <v>96</v>
      </c>
      <c r="B346" s="119">
        <v>0</v>
      </c>
      <c r="C346" s="57"/>
      <c r="D346" s="119">
        <v>27622.1827444464</v>
      </c>
      <c r="E346" s="57">
        <v>2.0201664128231631E-2</v>
      </c>
      <c r="F346" s="119">
        <v>0</v>
      </c>
      <c r="G346" s="57"/>
      <c r="H346" s="119">
        <v>0</v>
      </c>
      <c r="I346" s="57"/>
      <c r="J346" s="119">
        <v>0</v>
      </c>
      <c r="K346" s="57"/>
      <c r="L346" s="119">
        <v>0</v>
      </c>
      <c r="M346" s="57"/>
      <c r="N346" s="119">
        <v>0</v>
      </c>
      <c r="O346" s="57"/>
      <c r="P346" s="119">
        <v>0</v>
      </c>
      <c r="Q346" s="57"/>
      <c r="R346" s="119">
        <v>0</v>
      </c>
      <c r="S346" s="57"/>
      <c r="T346" s="119">
        <v>0</v>
      </c>
      <c r="U346" s="57"/>
      <c r="V346" s="119">
        <v>1.70732366E-2</v>
      </c>
      <c r="W346" s="57">
        <v>1.0417830607943625E-9</v>
      </c>
      <c r="X346" s="119">
        <v>4.3753431999999995E-2</v>
      </c>
      <c r="Y346" s="57">
        <v>1.1702512335680081E-8</v>
      </c>
      <c r="Z346" s="119">
        <v>0</v>
      </c>
      <c r="AA346" s="57"/>
      <c r="AB346" s="119">
        <v>0</v>
      </c>
      <c r="AC346" s="57"/>
      <c r="AD346" s="119">
        <v>0</v>
      </c>
      <c r="AE346" s="57"/>
      <c r="AF346" s="119">
        <v>1.6687040000000001E-4</v>
      </c>
      <c r="AG346" s="57">
        <v>4.62577470313215E-11</v>
      </c>
      <c r="AH346" s="119">
        <v>27622.243737985398</v>
      </c>
      <c r="AI346" s="57">
        <v>2.1979330704085436E-4</v>
      </c>
    </row>
    <row r="347" spans="1:35" x14ac:dyDescent="0.3">
      <c r="A347" s="112" t="s">
        <v>239</v>
      </c>
      <c r="B347" s="119">
        <v>0</v>
      </c>
      <c r="C347" s="57"/>
      <c r="D347" s="119">
        <v>0</v>
      </c>
      <c r="E347" s="57"/>
      <c r="F347" s="119">
        <v>0</v>
      </c>
      <c r="G347" s="57"/>
      <c r="H347" s="119">
        <v>0</v>
      </c>
      <c r="I347" s="57"/>
      <c r="J347" s="119">
        <v>0</v>
      </c>
      <c r="K347" s="57"/>
      <c r="L347" s="119">
        <v>0</v>
      </c>
      <c r="M347" s="57"/>
      <c r="N347" s="119">
        <v>0</v>
      </c>
      <c r="O347" s="57"/>
      <c r="P347" s="119">
        <v>0</v>
      </c>
      <c r="Q347" s="57"/>
      <c r="R347" s="119">
        <v>0</v>
      </c>
      <c r="S347" s="57"/>
      <c r="T347" s="119">
        <v>0</v>
      </c>
      <c r="U347" s="57"/>
      <c r="V347" s="119">
        <v>94958.168655302201</v>
      </c>
      <c r="W347" s="57">
        <v>5.7942037533263028E-3</v>
      </c>
      <c r="X347" s="119">
        <v>23745.2464185725</v>
      </c>
      <c r="Y347" s="57">
        <v>6.3510226838230186E-3</v>
      </c>
      <c r="Z347" s="119">
        <v>0</v>
      </c>
      <c r="AA347" s="57"/>
      <c r="AB347" s="119">
        <v>0</v>
      </c>
      <c r="AC347" s="57"/>
      <c r="AD347" s="119">
        <v>0</v>
      </c>
      <c r="AE347" s="57"/>
      <c r="AF347" s="119">
        <v>0</v>
      </c>
      <c r="AG347" s="57"/>
      <c r="AH347" s="119">
        <v>118703.4150738747</v>
      </c>
      <c r="AI347" s="57">
        <v>9.4453645415674644E-4</v>
      </c>
    </row>
    <row r="348" spans="1:35" x14ac:dyDescent="0.3">
      <c r="A348" s="114" t="s">
        <v>240</v>
      </c>
      <c r="B348" s="119">
        <v>0</v>
      </c>
      <c r="C348" s="57"/>
      <c r="D348" s="119">
        <v>0</v>
      </c>
      <c r="E348" s="57"/>
      <c r="F348" s="119">
        <v>0</v>
      </c>
      <c r="G348" s="57"/>
      <c r="H348" s="119">
        <v>0</v>
      </c>
      <c r="I348" s="57"/>
      <c r="J348" s="119">
        <v>0</v>
      </c>
      <c r="K348" s="57"/>
      <c r="L348" s="119">
        <v>0</v>
      </c>
      <c r="M348" s="57"/>
      <c r="N348" s="119">
        <v>0</v>
      </c>
      <c r="O348" s="57"/>
      <c r="P348" s="119">
        <v>0</v>
      </c>
      <c r="Q348" s="57"/>
      <c r="R348" s="119">
        <v>0</v>
      </c>
      <c r="S348" s="57"/>
      <c r="T348" s="119">
        <v>0</v>
      </c>
      <c r="U348" s="57"/>
      <c r="V348" s="119">
        <v>94958.168655302201</v>
      </c>
      <c r="W348" s="57">
        <v>5.7942037533263028E-3</v>
      </c>
      <c r="X348" s="119">
        <v>23745.2464185725</v>
      </c>
      <c r="Y348" s="57">
        <v>6.3510226838230186E-3</v>
      </c>
      <c r="Z348" s="119">
        <v>0</v>
      </c>
      <c r="AA348" s="57"/>
      <c r="AB348" s="119">
        <v>0</v>
      </c>
      <c r="AC348" s="57"/>
      <c r="AD348" s="119">
        <v>0</v>
      </c>
      <c r="AE348" s="57"/>
      <c r="AF348" s="119">
        <v>0</v>
      </c>
      <c r="AG348" s="57"/>
      <c r="AH348" s="119">
        <v>118703.4150738747</v>
      </c>
      <c r="AI348" s="57">
        <v>9.4453645415674644E-4</v>
      </c>
    </row>
    <row r="349" spans="1:35" x14ac:dyDescent="0.3">
      <c r="A349" s="112" t="s">
        <v>1112</v>
      </c>
      <c r="B349" s="119">
        <v>0</v>
      </c>
      <c r="C349" s="57"/>
      <c r="D349" s="119">
        <v>249.24454810130001</v>
      </c>
      <c r="E349" s="57">
        <v>1.8228663147729275E-4</v>
      </c>
      <c r="F349" s="119">
        <v>944.82433019519999</v>
      </c>
      <c r="G349" s="57">
        <v>8.7084288437539107E-5</v>
      </c>
      <c r="H349" s="119">
        <v>15521.616107711501</v>
      </c>
      <c r="I349" s="57">
        <v>4.2752764649111753E-3</v>
      </c>
      <c r="J349" s="119">
        <v>0</v>
      </c>
      <c r="K349" s="57"/>
      <c r="L349" s="119">
        <v>2136.6399778923001</v>
      </c>
      <c r="M349" s="57">
        <v>2.8332794932197562E-4</v>
      </c>
      <c r="N349" s="119">
        <v>44435.409952636102</v>
      </c>
      <c r="O349" s="57">
        <v>1.4281658632488326E-3</v>
      </c>
      <c r="P349" s="119">
        <v>5471.4756889985001</v>
      </c>
      <c r="Q349" s="57">
        <v>1.3484024946699897E-3</v>
      </c>
      <c r="R349" s="119">
        <v>0</v>
      </c>
      <c r="S349" s="57"/>
      <c r="T349" s="119">
        <v>2.3832121926999998</v>
      </c>
      <c r="U349" s="57">
        <v>4.8818347553091297E-7</v>
      </c>
      <c r="V349" s="119">
        <v>3.4596444655999998</v>
      </c>
      <c r="W349" s="57">
        <v>2.1110226989023534E-7</v>
      </c>
      <c r="X349" s="119">
        <v>3.1539908571999997</v>
      </c>
      <c r="Y349" s="57">
        <v>8.4358221117386157E-7</v>
      </c>
      <c r="Z349" s="119">
        <v>0</v>
      </c>
      <c r="AA349" s="57"/>
      <c r="AB349" s="119">
        <v>0</v>
      </c>
      <c r="AC349" s="57"/>
      <c r="AD349" s="119">
        <v>0</v>
      </c>
      <c r="AE349" s="57"/>
      <c r="AF349" s="119">
        <v>0</v>
      </c>
      <c r="AG349" s="57"/>
      <c r="AH349" s="119">
        <v>68768.207453050389</v>
      </c>
      <c r="AI349" s="57">
        <v>5.471963783518427E-4</v>
      </c>
    </row>
    <row r="350" spans="1:35" x14ac:dyDescent="0.3">
      <c r="A350" s="114" t="s">
        <v>96</v>
      </c>
      <c r="B350" s="119">
        <v>0</v>
      </c>
      <c r="C350" s="57"/>
      <c r="D350" s="119">
        <v>249.24454810130001</v>
      </c>
      <c r="E350" s="57">
        <v>1.8228663147729275E-4</v>
      </c>
      <c r="F350" s="119">
        <v>944.82433019519999</v>
      </c>
      <c r="G350" s="57">
        <v>8.7084288437539107E-5</v>
      </c>
      <c r="H350" s="119">
        <v>15521.616107711501</v>
      </c>
      <c r="I350" s="57">
        <v>4.2752764649111753E-3</v>
      </c>
      <c r="J350" s="119">
        <v>0</v>
      </c>
      <c r="K350" s="57"/>
      <c r="L350" s="119">
        <v>2136.6399778923001</v>
      </c>
      <c r="M350" s="57">
        <v>2.8332794932197562E-4</v>
      </c>
      <c r="N350" s="119">
        <v>44435.409952636102</v>
      </c>
      <c r="O350" s="57">
        <v>1.4281658632488326E-3</v>
      </c>
      <c r="P350" s="119">
        <v>5471.4756889985001</v>
      </c>
      <c r="Q350" s="57">
        <v>1.3484024946699897E-3</v>
      </c>
      <c r="R350" s="119">
        <v>0</v>
      </c>
      <c r="S350" s="57"/>
      <c r="T350" s="119">
        <v>2.3832121926999998</v>
      </c>
      <c r="U350" s="57">
        <v>4.8818347553091297E-7</v>
      </c>
      <c r="V350" s="119">
        <v>3.4596444655999998</v>
      </c>
      <c r="W350" s="57">
        <v>2.1110226989023534E-7</v>
      </c>
      <c r="X350" s="119">
        <v>3.1539908571999997</v>
      </c>
      <c r="Y350" s="57">
        <v>8.4358221117386157E-7</v>
      </c>
      <c r="Z350" s="119">
        <v>0</v>
      </c>
      <c r="AA350" s="57"/>
      <c r="AB350" s="119">
        <v>0</v>
      </c>
      <c r="AC350" s="57"/>
      <c r="AD350" s="119">
        <v>0</v>
      </c>
      <c r="AE350" s="57"/>
      <c r="AF350" s="119">
        <v>0</v>
      </c>
      <c r="AG350" s="57"/>
      <c r="AH350" s="119">
        <v>68768.207453050389</v>
      </c>
      <c r="AI350" s="57">
        <v>5.471963783518427E-4</v>
      </c>
    </row>
    <row r="351" spans="1:35" x14ac:dyDescent="0.3">
      <c r="A351" s="112" t="s">
        <v>1113</v>
      </c>
      <c r="B351" s="119">
        <v>0</v>
      </c>
      <c r="C351" s="57"/>
      <c r="D351" s="119">
        <v>466.1847933295</v>
      </c>
      <c r="E351" s="57">
        <v>3.4094729962733019E-4</v>
      </c>
      <c r="F351" s="119">
        <v>1020.4601027806999</v>
      </c>
      <c r="G351" s="57">
        <v>9.4055623981651295E-5</v>
      </c>
      <c r="H351" s="119">
        <v>15234.961185228201</v>
      </c>
      <c r="I351" s="57">
        <v>4.1963201864451127E-3</v>
      </c>
      <c r="J351" s="119">
        <v>0</v>
      </c>
      <c r="K351" s="57"/>
      <c r="L351" s="119">
        <v>0</v>
      </c>
      <c r="M351" s="57"/>
      <c r="N351" s="119">
        <v>0</v>
      </c>
      <c r="O351" s="57"/>
      <c r="P351" s="119">
        <v>0</v>
      </c>
      <c r="Q351" s="57"/>
      <c r="R351" s="119">
        <v>0</v>
      </c>
      <c r="S351" s="57"/>
      <c r="T351" s="119">
        <v>0</v>
      </c>
      <c r="U351" s="57"/>
      <c r="V351" s="119">
        <v>0</v>
      </c>
      <c r="W351" s="57"/>
      <c r="X351" s="119">
        <v>0</v>
      </c>
      <c r="Y351" s="57"/>
      <c r="Z351" s="119">
        <v>0</v>
      </c>
      <c r="AA351" s="57"/>
      <c r="AB351" s="119">
        <v>0</v>
      </c>
      <c r="AC351" s="57"/>
      <c r="AD351" s="119">
        <v>0</v>
      </c>
      <c r="AE351" s="57"/>
      <c r="AF351" s="119">
        <v>0</v>
      </c>
      <c r="AG351" s="57"/>
      <c r="AH351" s="119">
        <v>16721.606081338399</v>
      </c>
      <c r="AI351" s="57">
        <v>1.3305570447188743E-4</v>
      </c>
    </row>
    <row r="352" spans="1:35" x14ac:dyDescent="0.3">
      <c r="A352" s="114" t="s">
        <v>96</v>
      </c>
      <c r="B352" s="119">
        <v>0</v>
      </c>
      <c r="C352" s="57"/>
      <c r="D352" s="119">
        <v>466.1847933295</v>
      </c>
      <c r="E352" s="57">
        <v>3.4094729962733019E-4</v>
      </c>
      <c r="F352" s="119">
        <v>1020.4601027806999</v>
      </c>
      <c r="G352" s="57">
        <v>9.4055623981651295E-5</v>
      </c>
      <c r="H352" s="119">
        <v>15234.961185228201</v>
      </c>
      <c r="I352" s="57">
        <v>4.1963201864451127E-3</v>
      </c>
      <c r="J352" s="119">
        <v>0</v>
      </c>
      <c r="K352" s="57"/>
      <c r="L352" s="119">
        <v>0</v>
      </c>
      <c r="M352" s="57"/>
      <c r="N352" s="119">
        <v>0</v>
      </c>
      <c r="O352" s="57"/>
      <c r="P352" s="119">
        <v>0</v>
      </c>
      <c r="Q352" s="57"/>
      <c r="R352" s="119">
        <v>0</v>
      </c>
      <c r="S352" s="57"/>
      <c r="T352" s="119">
        <v>0</v>
      </c>
      <c r="U352" s="57"/>
      <c r="V352" s="119">
        <v>0</v>
      </c>
      <c r="W352" s="57"/>
      <c r="X352" s="119">
        <v>0</v>
      </c>
      <c r="Y352" s="57"/>
      <c r="Z352" s="119">
        <v>0</v>
      </c>
      <c r="AA352" s="57"/>
      <c r="AB352" s="119">
        <v>0</v>
      </c>
      <c r="AC352" s="57"/>
      <c r="AD352" s="119">
        <v>0</v>
      </c>
      <c r="AE352" s="57"/>
      <c r="AF352" s="119">
        <v>0</v>
      </c>
      <c r="AG352" s="57"/>
      <c r="AH352" s="119">
        <v>16721.606081338399</v>
      </c>
      <c r="AI352" s="57">
        <v>1.3305570447188743E-4</v>
      </c>
    </row>
    <row r="353" spans="1:35" x14ac:dyDescent="0.3">
      <c r="A353" s="112" t="s">
        <v>241</v>
      </c>
      <c r="B353" s="119">
        <v>0</v>
      </c>
      <c r="C353" s="57"/>
      <c r="D353" s="119">
        <v>0</v>
      </c>
      <c r="E353" s="57"/>
      <c r="F353" s="119">
        <v>0</v>
      </c>
      <c r="G353" s="57"/>
      <c r="H353" s="119">
        <v>0</v>
      </c>
      <c r="I353" s="57"/>
      <c r="J353" s="119">
        <v>0</v>
      </c>
      <c r="K353" s="57"/>
      <c r="L353" s="119">
        <v>0</v>
      </c>
      <c r="M353" s="57"/>
      <c r="N353" s="119">
        <v>0</v>
      </c>
      <c r="O353" s="57"/>
      <c r="P353" s="119">
        <v>0</v>
      </c>
      <c r="Q353" s="57"/>
      <c r="R353" s="119">
        <v>0</v>
      </c>
      <c r="S353" s="57"/>
      <c r="T353" s="119">
        <v>0</v>
      </c>
      <c r="U353" s="57"/>
      <c r="V353" s="119">
        <v>80834.270078530899</v>
      </c>
      <c r="W353" s="57">
        <v>4.9323848355437225E-3</v>
      </c>
      <c r="X353" s="119">
        <v>74925.394218082001</v>
      </c>
      <c r="Y353" s="57">
        <v>2.0039921670437135E-2</v>
      </c>
      <c r="Z353" s="119">
        <v>0</v>
      </c>
      <c r="AA353" s="57"/>
      <c r="AB353" s="119">
        <v>0</v>
      </c>
      <c r="AC353" s="57"/>
      <c r="AD353" s="119">
        <v>0</v>
      </c>
      <c r="AE353" s="57"/>
      <c r="AF353" s="119">
        <v>0</v>
      </c>
      <c r="AG353" s="57"/>
      <c r="AH353" s="119">
        <v>155759.66429661293</v>
      </c>
      <c r="AI353" s="57">
        <v>1.2393972062539889E-3</v>
      </c>
    </row>
    <row r="354" spans="1:35" x14ac:dyDescent="0.3">
      <c r="A354" s="114" t="s">
        <v>240</v>
      </c>
      <c r="B354" s="119">
        <v>0</v>
      </c>
      <c r="C354" s="57"/>
      <c r="D354" s="119">
        <v>0</v>
      </c>
      <c r="E354" s="57"/>
      <c r="F354" s="119">
        <v>0</v>
      </c>
      <c r="G354" s="57"/>
      <c r="H354" s="119">
        <v>0</v>
      </c>
      <c r="I354" s="57"/>
      <c r="J354" s="119">
        <v>0</v>
      </c>
      <c r="K354" s="57"/>
      <c r="L354" s="119">
        <v>0</v>
      </c>
      <c r="M354" s="57"/>
      <c r="N354" s="119">
        <v>0</v>
      </c>
      <c r="O354" s="57"/>
      <c r="P354" s="119">
        <v>0</v>
      </c>
      <c r="Q354" s="57"/>
      <c r="R354" s="119">
        <v>0</v>
      </c>
      <c r="S354" s="57"/>
      <c r="T354" s="119">
        <v>0</v>
      </c>
      <c r="U354" s="57"/>
      <c r="V354" s="119">
        <v>80834.270078530899</v>
      </c>
      <c r="W354" s="57">
        <v>4.9323848355437225E-3</v>
      </c>
      <c r="X354" s="119">
        <v>74925.394218082001</v>
      </c>
      <c r="Y354" s="57">
        <v>2.0039921670437135E-2</v>
      </c>
      <c r="Z354" s="119">
        <v>0</v>
      </c>
      <c r="AA354" s="57"/>
      <c r="AB354" s="119">
        <v>0</v>
      </c>
      <c r="AC354" s="57"/>
      <c r="AD354" s="119">
        <v>0</v>
      </c>
      <c r="AE354" s="57"/>
      <c r="AF354" s="119">
        <v>0</v>
      </c>
      <c r="AG354" s="57"/>
      <c r="AH354" s="119">
        <v>155759.66429661293</v>
      </c>
      <c r="AI354" s="57">
        <v>1.2393972062539889E-3</v>
      </c>
    </row>
    <row r="355" spans="1:35" x14ac:dyDescent="0.3">
      <c r="A355" s="112" t="s">
        <v>242</v>
      </c>
      <c r="B355" s="119">
        <v>0</v>
      </c>
      <c r="C355" s="57"/>
      <c r="D355" s="119">
        <v>520.28369525549999</v>
      </c>
      <c r="E355" s="57">
        <v>3.8051288561039037E-4</v>
      </c>
      <c r="F355" s="119">
        <v>0</v>
      </c>
      <c r="G355" s="57"/>
      <c r="H355" s="119">
        <v>0</v>
      </c>
      <c r="I355" s="57"/>
      <c r="J355" s="119">
        <v>0</v>
      </c>
      <c r="K355" s="57"/>
      <c r="L355" s="119">
        <v>0</v>
      </c>
      <c r="M355" s="57"/>
      <c r="N355" s="119">
        <v>0</v>
      </c>
      <c r="O355" s="57"/>
      <c r="P355" s="119">
        <v>0</v>
      </c>
      <c r="Q355" s="57"/>
      <c r="R355" s="119">
        <v>0</v>
      </c>
      <c r="S355" s="57"/>
      <c r="T355" s="119">
        <v>0</v>
      </c>
      <c r="U355" s="57"/>
      <c r="V355" s="119">
        <v>62.846198599899999</v>
      </c>
      <c r="W355" s="57">
        <v>3.834779934853957E-6</v>
      </c>
      <c r="X355" s="119">
        <v>4.1818475200000003E-2</v>
      </c>
      <c r="Y355" s="57">
        <v>1.1184979086608145E-8</v>
      </c>
      <c r="Z355" s="119">
        <v>0</v>
      </c>
      <c r="AA355" s="57"/>
      <c r="AB355" s="119">
        <v>0</v>
      </c>
      <c r="AC355" s="57"/>
      <c r="AD355" s="119">
        <v>0</v>
      </c>
      <c r="AE355" s="57"/>
      <c r="AF355" s="119">
        <v>0</v>
      </c>
      <c r="AG355" s="57"/>
      <c r="AH355" s="119">
        <v>583.17171233060003</v>
      </c>
      <c r="AI355" s="57">
        <v>4.6403630509405116E-6</v>
      </c>
    </row>
    <row r="356" spans="1:35" x14ac:dyDescent="0.3">
      <c r="A356" s="114" t="s">
        <v>96</v>
      </c>
      <c r="B356" s="119">
        <v>0</v>
      </c>
      <c r="C356" s="57"/>
      <c r="D356" s="119">
        <v>520.28369525549999</v>
      </c>
      <c r="E356" s="57">
        <v>3.8051288561039037E-4</v>
      </c>
      <c r="F356" s="119">
        <v>0</v>
      </c>
      <c r="G356" s="57"/>
      <c r="H356" s="119">
        <v>0</v>
      </c>
      <c r="I356" s="57"/>
      <c r="J356" s="119">
        <v>0</v>
      </c>
      <c r="K356" s="57"/>
      <c r="L356" s="119">
        <v>0</v>
      </c>
      <c r="M356" s="57"/>
      <c r="N356" s="119">
        <v>0</v>
      </c>
      <c r="O356" s="57"/>
      <c r="P356" s="119">
        <v>0</v>
      </c>
      <c r="Q356" s="57"/>
      <c r="R356" s="119">
        <v>0</v>
      </c>
      <c r="S356" s="57"/>
      <c r="T356" s="119">
        <v>0</v>
      </c>
      <c r="U356" s="57"/>
      <c r="V356" s="119">
        <v>62.846198599899999</v>
      </c>
      <c r="W356" s="57">
        <v>3.834779934853957E-6</v>
      </c>
      <c r="X356" s="119">
        <v>4.1818475200000003E-2</v>
      </c>
      <c r="Y356" s="57">
        <v>1.1184979086608145E-8</v>
      </c>
      <c r="Z356" s="119">
        <v>0</v>
      </c>
      <c r="AA356" s="57"/>
      <c r="AB356" s="119">
        <v>0</v>
      </c>
      <c r="AC356" s="57"/>
      <c r="AD356" s="119">
        <v>0</v>
      </c>
      <c r="AE356" s="57"/>
      <c r="AF356" s="119">
        <v>0</v>
      </c>
      <c r="AG356" s="57"/>
      <c r="AH356" s="119">
        <v>583.17171233060003</v>
      </c>
      <c r="AI356" s="57">
        <v>4.6403630509405116E-6</v>
      </c>
    </row>
    <row r="357" spans="1:35" x14ac:dyDescent="0.3">
      <c r="A357" s="112" t="s">
        <v>1114</v>
      </c>
      <c r="B357" s="119">
        <v>0</v>
      </c>
      <c r="C357" s="57"/>
      <c r="D357" s="119">
        <v>0</v>
      </c>
      <c r="E357" s="57"/>
      <c r="F357" s="119">
        <v>153676.42548582301</v>
      </c>
      <c r="G357" s="57">
        <v>1.4164328473942367E-2</v>
      </c>
      <c r="H357" s="119">
        <v>53786.746327787201</v>
      </c>
      <c r="I357" s="57">
        <v>1.4815030155596367E-2</v>
      </c>
      <c r="J357" s="119">
        <v>0</v>
      </c>
      <c r="K357" s="57"/>
      <c r="L357" s="119">
        <v>0</v>
      </c>
      <c r="M357" s="57"/>
      <c r="N357" s="119">
        <v>0</v>
      </c>
      <c r="O357" s="57"/>
      <c r="P357" s="119">
        <v>0</v>
      </c>
      <c r="Q357" s="57"/>
      <c r="R357" s="119">
        <v>0</v>
      </c>
      <c r="S357" s="57"/>
      <c r="T357" s="119">
        <v>0</v>
      </c>
      <c r="U357" s="57"/>
      <c r="V357" s="119">
        <v>0</v>
      </c>
      <c r="W357" s="57"/>
      <c r="X357" s="119">
        <v>0</v>
      </c>
      <c r="Y357" s="57"/>
      <c r="Z357" s="119">
        <v>0</v>
      </c>
      <c r="AA357" s="57"/>
      <c r="AB357" s="119">
        <v>0</v>
      </c>
      <c r="AC357" s="57"/>
      <c r="AD357" s="119">
        <v>0</v>
      </c>
      <c r="AE357" s="57"/>
      <c r="AF357" s="119">
        <v>0</v>
      </c>
      <c r="AG357" s="57"/>
      <c r="AH357" s="119">
        <v>207463.17181361018</v>
      </c>
      <c r="AI357" s="57">
        <v>1.6508078436579629E-3</v>
      </c>
    </row>
    <row r="358" spans="1:35" x14ac:dyDescent="0.3">
      <c r="A358" s="114" t="s">
        <v>240</v>
      </c>
      <c r="B358" s="119">
        <v>0</v>
      </c>
      <c r="C358" s="57"/>
      <c r="D358" s="119">
        <v>0</v>
      </c>
      <c r="E358" s="57"/>
      <c r="F358" s="119">
        <v>153676.42548582301</v>
      </c>
      <c r="G358" s="57">
        <v>1.4164328473942367E-2</v>
      </c>
      <c r="H358" s="119">
        <v>53786.746327787201</v>
      </c>
      <c r="I358" s="57">
        <v>1.4815030155596367E-2</v>
      </c>
      <c r="J358" s="119">
        <v>0</v>
      </c>
      <c r="K358" s="57"/>
      <c r="L358" s="119">
        <v>0</v>
      </c>
      <c r="M358" s="57"/>
      <c r="N358" s="119">
        <v>0</v>
      </c>
      <c r="O358" s="57"/>
      <c r="P358" s="119">
        <v>0</v>
      </c>
      <c r="Q358" s="57"/>
      <c r="R358" s="119">
        <v>0</v>
      </c>
      <c r="S358" s="57"/>
      <c r="T358" s="119">
        <v>0</v>
      </c>
      <c r="U358" s="57"/>
      <c r="V358" s="119">
        <v>0</v>
      </c>
      <c r="W358" s="57"/>
      <c r="X358" s="119">
        <v>0</v>
      </c>
      <c r="Y358" s="57"/>
      <c r="Z358" s="119">
        <v>0</v>
      </c>
      <c r="AA358" s="57"/>
      <c r="AB358" s="119">
        <v>0</v>
      </c>
      <c r="AC358" s="57"/>
      <c r="AD358" s="119">
        <v>0</v>
      </c>
      <c r="AE358" s="57"/>
      <c r="AF358" s="119">
        <v>0</v>
      </c>
      <c r="AG358" s="57"/>
      <c r="AH358" s="119">
        <v>207463.17181361018</v>
      </c>
      <c r="AI358" s="57">
        <v>1.6508078436579629E-3</v>
      </c>
    </row>
    <row r="359" spans="1:35" x14ac:dyDescent="0.3">
      <c r="A359" s="112" t="s">
        <v>1115</v>
      </c>
      <c r="B359" s="119">
        <v>0</v>
      </c>
      <c r="C359" s="57"/>
      <c r="D359" s="119">
        <v>0</v>
      </c>
      <c r="E359" s="57"/>
      <c r="F359" s="119">
        <v>0</v>
      </c>
      <c r="G359" s="57"/>
      <c r="H359" s="119">
        <v>4654.4572779432001</v>
      </c>
      <c r="I359" s="57">
        <v>1.2820244695678799E-3</v>
      </c>
      <c r="J359" s="119">
        <v>0</v>
      </c>
      <c r="K359" s="57"/>
      <c r="L359" s="119">
        <v>0</v>
      </c>
      <c r="M359" s="57"/>
      <c r="N359" s="119">
        <v>0</v>
      </c>
      <c r="O359" s="57"/>
      <c r="P359" s="119">
        <v>0</v>
      </c>
      <c r="Q359" s="57"/>
      <c r="R359" s="119">
        <v>0</v>
      </c>
      <c r="S359" s="57"/>
      <c r="T359" s="119">
        <v>0</v>
      </c>
      <c r="U359" s="57"/>
      <c r="V359" s="119">
        <v>0</v>
      </c>
      <c r="W359" s="57"/>
      <c r="X359" s="119">
        <v>0</v>
      </c>
      <c r="Y359" s="57"/>
      <c r="Z359" s="119">
        <v>0</v>
      </c>
      <c r="AA359" s="57"/>
      <c r="AB359" s="119">
        <v>0</v>
      </c>
      <c r="AC359" s="57"/>
      <c r="AD359" s="119">
        <v>0</v>
      </c>
      <c r="AE359" s="57"/>
      <c r="AF359" s="119">
        <v>0</v>
      </c>
      <c r="AG359" s="57"/>
      <c r="AH359" s="119">
        <v>4654.4572779432001</v>
      </c>
      <c r="AI359" s="57">
        <v>3.7036041217487352E-5</v>
      </c>
    </row>
    <row r="360" spans="1:35" x14ac:dyDescent="0.3">
      <c r="A360" s="114" t="s">
        <v>240</v>
      </c>
      <c r="B360" s="119">
        <v>0</v>
      </c>
      <c r="C360" s="57"/>
      <c r="D360" s="119">
        <v>0</v>
      </c>
      <c r="E360" s="57"/>
      <c r="F360" s="119">
        <v>0</v>
      </c>
      <c r="G360" s="57"/>
      <c r="H360" s="119">
        <v>4654.4572779432001</v>
      </c>
      <c r="I360" s="57">
        <v>1.2820244695678799E-3</v>
      </c>
      <c r="J360" s="119">
        <v>0</v>
      </c>
      <c r="K360" s="57"/>
      <c r="L360" s="119">
        <v>0</v>
      </c>
      <c r="M360" s="57"/>
      <c r="N360" s="119">
        <v>0</v>
      </c>
      <c r="O360" s="57"/>
      <c r="P360" s="119">
        <v>0</v>
      </c>
      <c r="Q360" s="57"/>
      <c r="R360" s="119">
        <v>0</v>
      </c>
      <c r="S360" s="57"/>
      <c r="T360" s="119">
        <v>0</v>
      </c>
      <c r="U360" s="57"/>
      <c r="V360" s="119">
        <v>0</v>
      </c>
      <c r="W360" s="57"/>
      <c r="X360" s="119">
        <v>0</v>
      </c>
      <c r="Y360" s="57"/>
      <c r="Z360" s="119">
        <v>0</v>
      </c>
      <c r="AA360" s="57"/>
      <c r="AB360" s="119">
        <v>0</v>
      </c>
      <c r="AC360" s="57"/>
      <c r="AD360" s="119">
        <v>0</v>
      </c>
      <c r="AE360" s="57"/>
      <c r="AF360" s="119">
        <v>0</v>
      </c>
      <c r="AG360" s="57"/>
      <c r="AH360" s="119">
        <v>4654.4572779432001</v>
      </c>
      <c r="AI360" s="57">
        <v>3.7036041217487352E-5</v>
      </c>
    </row>
    <row r="361" spans="1:35" x14ac:dyDescent="0.3">
      <c r="A361" s="112" t="s">
        <v>243</v>
      </c>
      <c r="B361" s="119">
        <v>0</v>
      </c>
      <c r="C361" s="57"/>
      <c r="D361" s="119">
        <v>0</v>
      </c>
      <c r="E361" s="57"/>
      <c r="F361" s="119">
        <v>0</v>
      </c>
      <c r="G361" s="57"/>
      <c r="H361" s="119">
        <v>0</v>
      </c>
      <c r="I361" s="57"/>
      <c r="J361" s="119">
        <v>0</v>
      </c>
      <c r="K361" s="57"/>
      <c r="L361" s="119">
        <v>0</v>
      </c>
      <c r="M361" s="57"/>
      <c r="N361" s="119">
        <v>255241.69462400701</v>
      </c>
      <c r="O361" s="57">
        <v>8.2035357731219602E-3</v>
      </c>
      <c r="P361" s="119">
        <v>0</v>
      </c>
      <c r="Q361" s="57"/>
      <c r="R361" s="119">
        <v>0</v>
      </c>
      <c r="S361" s="57"/>
      <c r="T361" s="119">
        <v>0</v>
      </c>
      <c r="U361" s="57"/>
      <c r="V361" s="119">
        <v>0</v>
      </c>
      <c r="W361" s="57"/>
      <c r="X361" s="119">
        <v>0</v>
      </c>
      <c r="Y361" s="57"/>
      <c r="Z361" s="119">
        <v>0</v>
      </c>
      <c r="AA361" s="57"/>
      <c r="AB361" s="119">
        <v>0</v>
      </c>
      <c r="AC361" s="57"/>
      <c r="AD361" s="119">
        <v>127587.622605513</v>
      </c>
      <c r="AE361" s="57">
        <v>4.8817609999829157E-3</v>
      </c>
      <c r="AF361" s="119">
        <v>0</v>
      </c>
      <c r="AG361" s="57"/>
      <c r="AH361" s="119">
        <v>382829.31722952001</v>
      </c>
      <c r="AI361" s="57">
        <v>3.0462160302479986E-3</v>
      </c>
    </row>
    <row r="362" spans="1:35" x14ac:dyDescent="0.3">
      <c r="A362" s="114" t="s">
        <v>240</v>
      </c>
      <c r="B362" s="119">
        <v>0</v>
      </c>
      <c r="C362" s="57"/>
      <c r="D362" s="119">
        <v>0</v>
      </c>
      <c r="E362" s="57"/>
      <c r="F362" s="119">
        <v>0</v>
      </c>
      <c r="G362" s="57"/>
      <c r="H362" s="119">
        <v>0</v>
      </c>
      <c r="I362" s="57"/>
      <c r="J362" s="119">
        <v>0</v>
      </c>
      <c r="K362" s="57"/>
      <c r="L362" s="119">
        <v>0</v>
      </c>
      <c r="M362" s="57"/>
      <c r="N362" s="119">
        <v>255241.69462400701</v>
      </c>
      <c r="O362" s="57">
        <v>8.2035357731219602E-3</v>
      </c>
      <c r="P362" s="119">
        <v>0</v>
      </c>
      <c r="Q362" s="57"/>
      <c r="R362" s="119">
        <v>0</v>
      </c>
      <c r="S362" s="57"/>
      <c r="T362" s="119">
        <v>0</v>
      </c>
      <c r="U362" s="57"/>
      <c r="V362" s="119">
        <v>0</v>
      </c>
      <c r="W362" s="57"/>
      <c r="X362" s="119">
        <v>0</v>
      </c>
      <c r="Y362" s="57"/>
      <c r="Z362" s="119">
        <v>0</v>
      </c>
      <c r="AA362" s="57"/>
      <c r="AB362" s="119">
        <v>0</v>
      </c>
      <c r="AC362" s="57"/>
      <c r="AD362" s="119">
        <v>127587.622605513</v>
      </c>
      <c r="AE362" s="57">
        <v>4.8817609999829157E-3</v>
      </c>
      <c r="AF362" s="119">
        <v>0</v>
      </c>
      <c r="AG362" s="57"/>
      <c r="AH362" s="119">
        <v>382829.31722952001</v>
      </c>
      <c r="AI362" s="57">
        <v>3.0462160302479986E-3</v>
      </c>
    </row>
    <row r="363" spans="1:35" x14ac:dyDescent="0.3">
      <c r="A363" s="112" t="s">
        <v>244</v>
      </c>
      <c r="B363" s="119">
        <v>0</v>
      </c>
      <c r="C363" s="57"/>
      <c r="D363" s="119">
        <v>0</v>
      </c>
      <c r="E363" s="57"/>
      <c r="F363" s="119">
        <v>0</v>
      </c>
      <c r="G363" s="57"/>
      <c r="H363" s="119">
        <v>0</v>
      </c>
      <c r="I363" s="57"/>
      <c r="J363" s="119">
        <v>0</v>
      </c>
      <c r="K363" s="57"/>
      <c r="L363" s="119">
        <v>0</v>
      </c>
      <c r="M363" s="57"/>
      <c r="N363" s="119">
        <v>9980.1406155152999</v>
      </c>
      <c r="O363" s="57">
        <v>3.207643668122966E-4</v>
      </c>
      <c r="P363" s="119">
        <v>2495.0391778858998</v>
      </c>
      <c r="Q363" s="57">
        <v>6.1488293889806398E-4</v>
      </c>
      <c r="R363" s="119">
        <v>0</v>
      </c>
      <c r="S363" s="57"/>
      <c r="T363" s="119">
        <v>0</v>
      </c>
      <c r="U363" s="57"/>
      <c r="V363" s="119">
        <v>9980.1406155152999</v>
      </c>
      <c r="W363" s="57">
        <v>6.0897307764068941E-4</v>
      </c>
      <c r="X363" s="119">
        <v>2495.0391778858998</v>
      </c>
      <c r="Y363" s="57">
        <v>6.6733569053999771E-4</v>
      </c>
      <c r="Z363" s="119">
        <v>0</v>
      </c>
      <c r="AA363" s="57"/>
      <c r="AB363" s="119">
        <v>0</v>
      </c>
      <c r="AC363" s="57"/>
      <c r="AD363" s="119">
        <v>0</v>
      </c>
      <c r="AE363" s="57"/>
      <c r="AF363" s="119">
        <v>0</v>
      </c>
      <c r="AG363" s="57"/>
      <c r="AH363" s="119">
        <v>24950.359586802399</v>
      </c>
      <c r="AI363" s="57">
        <v>1.9853282367139621E-4</v>
      </c>
    </row>
    <row r="364" spans="1:35" x14ac:dyDescent="0.3">
      <c r="A364" s="114" t="s">
        <v>240</v>
      </c>
      <c r="B364" s="119">
        <v>0</v>
      </c>
      <c r="C364" s="57"/>
      <c r="D364" s="119">
        <v>0</v>
      </c>
      <c r="E364" s="57"/>
      <c r="F364" s="119">
        <v>0</v>
      </c>
      <c r="G364" s="57"/>
      <c r="H364" s="119">
        <v>0</v>
      </c>
      <c r="I364" s="57"/>
      <c r="J364" s="119">
        <v>0</v>
      </c>
      <c r="K364" s="57"/>
      <c r="L364" s="119">
        <v>0</v>
      </c>
      <c r="M364" s="57"/>
      <c r="N364" s="119">
        <v>9980.1406155152999</v>
      </c>
      <c r="O364" s="57">
        <v>3.207643668122966E-4</v>
      </c>
      <c r="P364" s="119">
        <v>2495.0391778858998</v>
      </c>
      <c r="Q364" s="57">
        <v>6.1488293889806398E-4</v>
      </c>
      <c r="R364" s="119">
        <v>0</v>
      </c>
      <c r="S364" s="57"/>
      <c r="T364" s="119">
        <v>0</v>
      </c>
      <c r="U364" s="57"/>
      <c r="V364" s="119">
        <v>9980.1406155152999</v>
      </c>
      <c r="W364" s="57">
        <v>6.0897307764068941E-4</v>
      </c>
      <c r="X364" s="119">
        <v>2495.0391778858998</v>
      </c>
      <c r="Y364" s="57">
        <v>6.6733569053999771E-4</v>
      </c>
      <c r="Z364" s="119">
        <v>0</v>
      </c>
      <c r="AA364" s="57"/>
      <c r="AB364" s="119">
        <v>0</v>
      </c>
      <c r="AC364" s="57"/>
      <c r="AD364" s="119">
        <v>0</v>
      </c>
      <c r="AE364" s="57"/>
      <c r="AF364" s="119">
        <v>0</v>
      </c>
      <c r="AG364" s="57"/>
      <c r="AH364" s="119">
        <v>24950.359586802399</v>
      </c>
      <c r="AI364" s="57">
        <v>1.9853282367139621E-4</v>
      </c>
    </row>
    <row r="365" spans="1:35" x14ac:dyDescent="0.3">
      <c r="A365" s="112" t="s">
        <v>345</v>
      </c>
      <c r="B365" s="119">
        <v>0</v>
      </c>
      <c r="C365" s="57"/>
      <c r="D365" s="119">
        <v>0</v>
      </c>
      <c r="E365" s="57"/>
      <c r="F365" s="119">
        <v>90215.970796234105</v>
      </c>
      <c r="G365" s="57">
        <v>8.3151897886337561E-3</v>
      </c>
      <c r="H365" s="119">
        <v>12308.046880033899</v>
      </c>
      <c r="I365" s="57">
        <v>3.3901304342328991E-3</v>
      </c>
      <c r="J365" s="119">
        <v>0</v>
      </c>
      <c r="K365" s="57"/>
      <c r="L365" s="119">
        <v>0</v>
      </c>
      <c r="M365" s="57"/>
      <c r="N365" s="119">
        <v>492839.39943360299</v>
      </c>
      <c r="O365" s="57">
        <v>1.583998903319158E-2</v>
      </c>
      <c r="P365" s="119">
        <v>0</v>
      </c>
      <c r="Q365" s="57"/>
      <c r="R365" s="119">
        <v>0</v>
      </c>
      <c r="S365" s="57"/>
      <c r="T365" s="119">
        <v>0</v>
      </c>
      <c r="U365" s="57"/>
      <c r="V365" s="119">
        <v>0</v>
      </c>
      <c r="W365" s="57"/>
      <c r="X365" s="119">
        <v>0</v>
      </c>
      <c r="Y365" s="57"/>
      <c r="Z365" s="119">
        <v>0</v>
      </c>
      <c r="AA365" s="57"/>
      <c r="AB365" s="119">
        <v>0</v>
      </c>
      <c r="AC365" s="57"/>
      <c r="AD365" s="119">
        <v>246161.09091581899</v>
      </c>
      <c r="AE365" s="57">
        <v>9.4186221892512099E-3</v>
      </c>
      <c r="AF365" s="119">
        <v>81967.496110105203</v>
      </c>
      <c r="AG365" s="57">
        <v>2.2722014808210896E-2</v>
      </c>
      <c r="AH365" s="119">
        <v>923492.00413579529</v>
      </c>
      <c r="AI365" s="57">
        <v>7.3483299742107318E-3</v>
      </c>
    </row>
    <row r="366" spans="1:35" x14ac:dyDescent="0.3">
      <c r="A366" s="114" t="s">
        <v>240</v>
      </c>
      <c r="B366" s="119">
        <v>0</v>
      </c>
      <c r="C366" s="57"/>
      <c r="D366" s="119">
        <v>0</v>
      </c>
      <c r="E366" s="57"/>
      <c r="F366" s="119">
        <v>90215.970796234105</v>
      </c>
      <c r="G366" s="57">
        <v>8.3151897886337561E-3</v>
      </c>
      <c r="H366" s="119">
        <v>12308.046880033899</v>
      </c>
      <c r="I366" s="57">
        <v>3.3901304342328991E-3</v>
      </c>
      <c r="J366" s="119">
        <v>0</v>
      </c>
      <c r="K366" s="57"/>
      <c r="L366" s="119">
        <v>0</v>
      </c>
      <c r="M366" s="57"/>
      <c r="N366" s="119">
        <v>492839.39943360299</v>
      </c>
      <c r="O366" s="57">
        <v>1.583998903319158E-2</v>
      </c>
      <c r="P366" s="119">
        <v>0</v>
      </c>
      <c r="Q366" s="57"/>
      <c r="R366" s="119">
        <v>0</v>
      </c>
      <c r="S366" s="57"/>
      <c r="T366" s="119">
        <v>0</v>
      </c>
      <c r="U366" s="57"/>
      <c r="V366" s="119">
        <v>0</v>
      </c>
      <c r="W366" s="57"/>
      <c r="X366" s="119">
        <v>0</v>
      </c>
      <c r="Y366" s="57"/>
      <c r="Z366" s="119">
        <v>0</v>
      </c>
      <c r="AA366" s="57"/>
      <c r="AB366" s="119">
        <v>0</v>
      </c>
      <c r="AC366" s="57"/>
      <c r="AD366" s="119">
        <v>246161.09091581899</v>
      </c>
      <c r="AE366" s="57">
        <v>9.4186221892512099E-3</v>
      </c>
      <c r="AF366" s="119">
        <v>81967.496110105203</v>
      </c>
      <c r="AG366" s="57">
        <v>2.2722014808210896E-2</v>
      </c>
      <c r="AH366" s="119">
        <v>923492.00413579529</v>
      </c>
      <c r="AI366" s="57">
        <v>7.3483299742107318E-3</v>
      </c>
    </row>
    <row r="367" spans="1:35" x14ac:dyDescent="0.3">
      <c r="A367" s="112" t="s">
        <v>245</v>
      </c>
      <c r="B367" s="119">
        <v>0</v>
      </c>
      <c r="C367" s="57"/>
      <c r="D367" s="119">
        <v>0</v>
      </c>
      <c r="E367" s="57"/>
      <c r="F367" s="119">
        <v>0</v>
      </c>
      <c r="G367" s="57"/>
      <c r="H367" s="119">
        <v>0</v>
      </c>
      <c r="I367" s="57"/>
      <c r="J367" s="119">
        <v>0</v>
      </c>
      <c r="K367" s="57"/>
      <c r="L367" s="119">
        <v>0</v>
      </c>
      <c r="M367" s="57"/>
      <c r="N367" s="119">
        <v>8005.9094498046006</v>
      </c>
      <c r="O367" s="57">
        <v>2.5731205344250172E-4</v>
      </c>
      <c r="P367" s="119">
        <v>2961.1293596188002</v>
      </c>
      <c r="Q367" s="57">
        <v>7.2974722771387856E-4</v>
      </c>
      <c r="R367" s="119">
        <v>0</v>
      </c>
      <c r="S367" s="57"/>
      <c r="T367" s="119">
        <v>0</v>
      </c>
      <c r="U367" s="57"/>
      <c r="V367" s="119">
        <v>0</v>
      </c>
      <c r="W367" s="57"/>
      <c r="X367" s="119">
        <v>0</v>
      </c>
      <c r="Y367" s="57"/>
      <c r="Z367" s="119">
        <v>0</v>
      </c>
      <c r="AA367" s="57"/>
      <c r="AB367" s="119">
        <v>0</v>
      </c>
      <c r="AC367" s="57"/>
      <c r="AD367" s="119">
        <v>0</v>
      </c>
      <c r="AE367" s="57"/>
      <c r="AF367" s="119">
        <v>0</v>
      </c>
      <c r="AG367" s="57"/>
      <c r="AH367" s="119">
        <v>10967.0388094234</v>
      </c>
      <c r="AI367" s="57">
        <v>8.7265964026438984E-5</v>
      </c>
    </row>
    <row r="368" spans="1:35" x14ac:dyDescent="0.3">
      <c r="A368" s="114" t="s">
        <v>240</v>
      </c>
      <c r="B368" s="119">
        <v>0</v>
      </c>
      <c r="C368" s="57"/>
      <c r="D368" s="119">
        <v>0</v>
      </c>
      <c r="E368" s="57"/>
      <c r="F368" s="119">
        <v>0</v>
      </c>
      <c r="G368" s="57"/>
      <c r="H368" s="119">
        <v>0</v>
      </c>
      <c r="I368" s="57"/>
      <c r="J368" s="119">
        <v>0</v>
      </c>
      <c r="K368" s="57"/>
      <c r="L368" s="119">
        <v>0</v>
      </c>
      <c r="M368" s="57"/>
      <c r="N368" s="119">
        <v>8005.9094498046006</v>
      </c>
      <c r="O368" s="57">
        <v>2.5731205344250172E-4</v>
      </c>
      <c r="P368" s="119">
        <v>2961.1293596188002</v>
      </c>
      <c r="Q368" s="57">
        <v>7.2974722771387856E-4</v>
      </c>
      <c r="R368" s="119">
        <v>0</v>
      </c>
      <c r="S368" s="57"/>
      <c r="T368" s="119">
        <v>0</v>
      </c>
      <c r="U368" s="57"/>
      <c r="V368" s="119">
        <v>0</v>
      </c>
      <c r="W368" s="57"/>
      <c r="X368" s="119">
        <v>0</v>
      </c>
      <c r="Y368" s="57"/>
      <c r="Z368" s="119">
        <v>0</v>
      </c>
      <c r="AA368" s="57"/>
      <c r="AB368" s="119">
        <v>0</v>
      </c>
      <c r="AC368" s="57"/>
      <c r="AD368" s="119">
        <v>0</v>
      </c>
      <c r="AE368" s="57"/>
      <c r="AF368" s="119">
        <v>0</v>
      </c>
      <c r="AG368" s="57"/>
      <c r="AH368" s="119">
        <v>10967.0388094234</v>
      </c>
      <c r="AI368" s="57">
        <v>8.7265964026438984E-5</v>
      </c>
    </row>
    <row r="369" spans="1:35" x14ac:dyDescent="0.3">
      <c r="A369" s="112" t="s">
        <v>246</v>
      </c>
      <c r="B369" s="119">
        <v>0</v>
      </c>
      <c r="C369" s="57"/>
      <c r="D369" s="119">
        <v>0</v>
      </c>
      <c r="E369" s="57"/>
      <c r="F369" s="119">
        <v>0</v>
      </c>
      <c r="G369" s="57"/>
      <c r="H369" s="119">
        <v>0</v>
      </c>
      <c r="I369" s="57"/>
      <c r="J369" s="119">
        <v>0</v>
      </c>
      <c r="K369" s="57"/>
      <c r="L369" s="119">
        <v>0</v>
      </c>
      <c r="M369" s="57"/>
      <c r="N369" s="119">
        <v>0</v>
      </c>
      <c r="O369" s="57"/>
      <c r="P369" s="119">
        <v>0</v>
      </c>
      <c r="Q369" s="57"/>
      <c r="R369" s="119">
        <v>0</v>
      </c>
      <c r="S369" s="57"/>
      <c r="T369" s="119">
        <v>0</v>
      </c>
      <c r="U369" s="57"/>
      <c r="V369" s="119">
        <v>185696.07602759401</v>
      </c>
      <c r="W369" s="57">
        <v>1.1330893549587984E-2</v>
      </c>
      <c r="X369" s="119">
        <v>23027.868283176198</v>
      </c>
      <c r="Y369" s="57">
        <v>6.1591491302507555E-3</v>
      </c>
      <c r="Z369" s="119">
        <v>0</v>
      </c>
      <c r="AA369" s="57"/>
      <c r="AB369" s="119">
        <v>0</v>
      </c>
      <c r="AC369" s="57"/>
      <c r="AD369" s="119">
        <v>0</v>
      </c>
      <c r="AE369" s="57"/>
      <c r="AF369" s="119">
        <v>0</v>
      </c>
      <c r="AG369" s="57"/>
      <c r="AH369" s="119">
        <v>208723.94431077022</v>
      </c>
      <c r="AI369" s="57">
        <v>1.6608399525338932E-3</v>
      </c>
    </row>
    <row r="370" spans="1:35" x14ac:dyDescent="0.3">
      <c r="A370" s="114" t="s">
        <v>240</v>
      </c>
      <c r="B370" s="119">
        <v>0</v>
      </c>
      <c r="C370" s="57"/>
      <c r="D370" s="119">
        <v>0</v>
      </c>
      <c r="E370" s="57"/>
      <c r="F370" s="119">
        <v>0</v>
      </c>
      <c r="G370" s="57"/>
      <c r="H370" s="119">
        <v>0</v>
      </c>
      <c r="I370" s="57"/>
      <c r="J370" s="119">
        <v>0</v>
      </c>
      <c r="K370" s="57"/>
      <c r="L370" s="119">
        <v>0</v>
      </c>
      <c r="M370" s="57"/>
      <c r="N370" s="119">
        <v>0</v>
      </c>
      <c r="O370" s="57"/>
      <c r="P370" s="119">
        <v>0</v>
      </c>
      <c r="Q370" s="57"/>
      <c r="R370" s="119">
        <v>0</v>
      </c>
      <c r="S370" s="57"/>
      <c r="T370" s="119">
        <v>0</v>
      </c>
      <c r="U370" s="57"/>
      <c r="V370" s="119">
        <v>185696.07602759401</v>
      </c>
      <c r="W370" s="57">
        <v>1.1330893549587984E-2</v>
      </c>
      <c r="X370" s="119">
        <v>23027.868283176198</v>
      </c>
      <c r="Y370" s="57">
        <v>6.1591491302507555E-3</v>
      </c>
      <c r="Z370" s="119">
        <v>0</v>
      </c>
      <c r="AA370" s="57"/>
      <c r="AB370" s="119">
        <v>0</v>
      </c>
      <c r="AC370" s="57"/>
      <c r="AD370" s="119">
        <v>0</v>
      </c>
      <c r="AE370" s="57"/>
      <c r="AF370" s="119">
        <v>0</v>
      </c>
      <c r="AG370" s="57"/>
      <c r="AH370" s="119">
        <v>208723.94431077022</v>
      </c>
      <c r="AI370" s="57">
        <v>1.6608399525338932E-3</v>
      </c>
    </row>
    <row r="371" spans="1:35" x14ac:dyDescent="0.3">
      <c r="A371" s="112" t="s">
        <v>247</v>
      </c>
      <c r="B371" s="119">
        <v>0</v>
      </c>
      <c r="C371" s="57"/>
      <c r="D371" s="119">
        <v>0</v>
      </c>
      <c r="E371" s="57"/>
      <c r="F371" s="119">
        <v>0</v>
      </c>
      <c r="G371" s="57"/>
      <c r="H371" s="119">
        <v>0</v>
      </c>
      <c r="I371" s="57"/>
      <c r="J371" s="119">
        <v>0</v>
      </c>
      <c r="K371" s="57"/>
      <c r="L371" s="119">
        <v>0</v>
      </c>
      <c r="M371" s="57"/>
      <c r="N371" s="119">
        <v>55896.715240836398</v>
      </c>
      <c r="O371" s="57">
        <v>1.7965352555494411E-3</v>
      </c>
      <c r="P371" s="119">
        <v>25750.252877553798</v>
      </c>
      <c r="Q371" s="57">
        <v>6.3459489161747677E-3</v>
      </c>
      <c r="R371" s="119">
        <v>0</v>
      </c>
      <c r="S371" s="57"/>
      <c r="T371" s="119">
        <v>0</v>
      </c>
      <c r="U371" s="57"/>
      <c r="V371" s="119">
        <v>36427.101405271998</v>
      </c>
      <c r="W371" s="57">
        <v>2.2227266034520296E-3</v>
      </c>
      <c r="X371" s="119">
        <v>13817.0626772171</v>
      </c>
      <c r="Y371" s="57">
        <v>3.6955808729015353E-3</v>
      </c>
      <c r="Z371" s="119">
        <v>0</v>
      </c>
      <c r="AA371" s="57"/>
      <c r="AB371" s="119">
        <v>0</v>
      </c>
      <c r="AC371" s="57"/>
      <c r="AD371" s="119">
        <v>25122.085822733701</v>
      </c>
      <c r="AE371" s="57">
        <v>9.6122191403185439E-4</v>
      </c>
      <c r="AF371" s="119">
        <v>25122.085822733701</v>
      </c>
      <c r="AG371" s="57">
        <v>6.9640337105152487E-3</v>
      </c>
      <c r="AH371" s="119">
        <v>182135.30384634671</v>
      </c>
      <c r="AI371" s="57">
        <v>1.4492711432499686E-3</v>
      </c>
    </row>
    <row r="372" spans="1:35" x14ac:dyDescent="0.3">
      <c r="A372" s="114" t="s">
        <v>240</v>
      </c>
      <c r="B372" s="119">
        <v>0</v>
      </c>
      <c r="C372" s="57"/>
      <c r="D372" s="119">
        <v>0</v>
      </c>
      <c r="E372" s="57"/>
      <c r="F372" s="119">
        <v>0</v>
      </c>
      <c r="G372" s="57"/>
      <c r="H372" s="119">
        <v>0</v>
      </c>
      <c r="I372" s="57"/>
      <c r="J372" s="119">
        <v>0</v>
      </c>
      <c r="K372" s="57"/>
      <c r="L372" s="119">
        <v>0</v>
      </c>
      <c r="M372" s="57"/>
      <c r="N372" s="119">
        <v>55896.715240836398</v>
      </c>
      <c r="O372" s="57">
        <v>1.7965352555494411E-3</v>
      </c>
      <c r="P372" s="119">
        <v>25750.252877553798</v>
      </c>
      <c r="Q372" s="57">
        <v>6.3459489161747677E-3</v>
      </c>
      <c r="R372" s="119">
        <v>0</v>
      </c>
      <c r="S372" s="57"/>
      <c r="T372" s="119">
        <v>0</v>
      </c>
      <c r="U372" s="57"/>
      <c r="V372" s="119">
        <v>36427.101405271998</v>
      </c>
      <c r="W372" s="57">
        <v>2.2227266034520296E-3</v>
      </c>
      <c r="X372" s="119">
        <v>13817.0626772171</v>
      </c>
      <c r="Y372" s="57">
        <v>3.6955808729015353E-3</v>
      </c>
      <c r="Z372" s="119">
        <v>0</v>
      </c>
      <c r="AA372" s="57"/>
      <c r="AB372" s="119">
        <v>0</v>
      </c>
      <c r="AC372" s="57"/>
      <c r="AD372" s="119">
        <v>25122.085822733701</v>
      </c>
      <c r="AE372" s="57">
        <v>9.6122191403185439E-4</v>
      </c>
      <c r="AF372" s="119">
        <v>25122.085822733701</v>
      </c>
      <c r="AG372" s="57">
        <v>6.9640337105152487E-3</v>
      </c>
      <c r="AH372" s="119">
        <v>182135.30384634671</v>
      </c>
      <c r="AI372" s="57">
        <v>1.4492711432499686E-3</v>
      </c>
    </row>
    <row r="373" spans="1:35" x14ac:dyDescent="0.3">
      <c r="A373" s="112" t="s">
        <v>1116</v>
      </c>
      <c r="B373" s="119">
        <v>0</v>
      </c>
      <c r="C373" s="57"/>
      <c r="D373" s="119">
        <v>0</v>
      </c>
      <c r="E373" s="57"/>
      <c r="F373" s="119">
        <v>0</v>
      </c>
      <c r="G373" s="57"/>
      <c r="H373" s="119">
        <v>0</v>
      </c>
      <c r="I373" s="57"/>
      <c r="J373" s="119">
        <v>0</v>
      </c>
      <c r="K373" s="57"/>
      <c r="L373" s="119">
        <v>0</v>
      </c>
      <c r="M373" s="57"/>
      <c r="N373" s="119">
        <v>102929.245156366</v>
      </c>
      <c r="O373" s="57">
        <v>3.3081732433430937E-3</v>
      </c>
      <c r="P373" s="119">
        <v>0</v>
      </c>
      <c r="Q373" s="57"/>
      <c r="R373" s="119">
        <v>0</v>
      </c>
      <c r="S373" s="57"/>
      <c r="T373" s="119">
        <v>0</v>
      </c>
      <c r="U373" s="57"/>
      <c r="V373" s="119">
        <v>0</v>
      </c>
      <c r="W373" s="57"/>
      <c r="X373" s="119">
        <v>0</v>
      </c>
      <c r="Y373" s="57"/>
      <c r="Z373" s="119">
        <v>0</v>
      </c>
      <c r="AA373" s="57"/>
      <c r="AB373" s="119">
        <v>0</v>
      </c>
      <c r="AC373" s="57"/>
      <c r="AD373" s="119">
        <v>0</v>
      </c>
      <c r="AE373" s="57"/>
      <c r="AF373" s="119">
        <v>0</v>
      </c>
      <c r="AG373" s="57"/>
      <c r="AH373" s="119">
        <v>102929.245156366</v>
      </c>
      <c r="AI373" s="57">
        <v>8.1901960603677311E-4</v>
      </c>
    </row>
    <row r="374" spans="1:35" x14ac:dyDescent="0.3">
      <c r="A374" s="114" t="s">
        <v>240</v>
      </c>
      <c r="B374" s="119">
        <v>0</v>
      </c>
      <c r="C374" s="57"/>
      <c r="D374" s="119">
        <v>0</v>
      </c>
      <c r="E374" s="57"/>
      <c r="F374" s="119">
        <v>0</v>
      </c>
      <c r="G374" s="57"/>
      <c r="H374" s="119">
        <v>0</v>
      </c>
      <c r="I374" s="57"/>
      <c r="J374" s="119">
        <v>0</v>
      </c>
      <c r="K374" s="57"/>
      <c r="L374" s="119">
        <v>0</v>
      </c>
      <c r="M374" s="57"/>
      <c r="N374" s="119">
        <v>102929.245156366</v>
      </c>
      <c r="O374" s="57">
        <v>3.3081732433430937E-3</v>
      </c>
      <c r="P374" s="119">
        <v>0</v>
      </c>
      <c r="Q374" s="57"/>
      <c r="R374" s="119">
        <v>0</v>
      </c>
      <c r="S374" s="57"/>
      <c r="T374" s="119">
        <v>0</v>
      </c>
      <c r="U374" s="57"/>
      <c r="V374" s="119">
        <v>0</v>
      </c>
      <c r="W374" s="57"/>
      <c r="X374" s="119">
        <v>0</v>
      </c>
      <c r="Y374" s="57"/>
      <c r="Z374" s="119">
        <v>0</v>
      </c>
      <c r="AA374" s="57"/>
      <c r="AB374" s="119">
        <v>0</v>
      </c>
      <c r="AC374" s="57"/>
      <c r="AD374" s="119">
        <v>0</v>
      </c>
      <c r="AE374" s="57"/>
      <c r="AF374" s="119">
        <v>0</v>
      </c>
      <c r="AG374" s="57"/>
      <c r="AH374" s="119">
        <v>102929.245156366</v>
      </c>
      <c r="AI374" s="57">
        <v>8.1901960603677311E-4</v>
      </c>
    </row>
    <row r="375" spans="1:35" x14ac:dyDescent="0.3">
      <c r="A375" s="112" t="s">
        <v>248</v>
      </c>
      <c r="B375" s="119">
        <v>0</v>
      </c>
      <c r="C375" s="57"/>
      <c r="D375" s="119">
        <v>0</v>
      </c>
      <c r="E375" s="57"/>
      <c r="F375" s="119">
        <v>0</v>
      </c>
      <c r="G375" s="57"/>
      <c r="H375" s="119">
        <v>0</v>
      </c>
      <c r="I375" s="57"/>
      <c r="J375" s="119">
        <v>0</v>
      </c>
      <c r="K375" s="57"/>
      <c r="L375" s="119">
        <v>0</v>
      </c>
      <c r="M375" s="57"/>
      <c r="N375" s="119">
        <v>0</v>
      </c>
      <c r="O375" s="57"/>
      <c r="P375" s="119">
        <v>0</v>
      </c>
      <c r="Q375" s="57"/>
      <c r="R375" s="119">
        <v>0</v>
      </c>
      <c r="S375" s="57"/>
      <c r="T375" s="119">
        <v>0</v>
      </c>
      <c r="U375" s="57"/>
      <c r="V375" s="119">
        <v>78650.915698017299</v>
      </c>
      <c r="W375" s="57">
        <v>4.7991598552649256E-3</v>
      </c>
      <c r="X375" s="119">
        <v>0</v>
      </c>
      <c r="Y375" s="57"/>
      <c r="Z375" s="119">
        <v>0</v>
      </c>
      <c r="AA375" s="57"/>
      <c r="AB375" s="119">
        <v>0</v>
      </c>
      <c r="AC375" s="57"/>
      <c r="AD375" s="119">
        <v>0</v>
      </c>
      <c r="AE375" s="57"/>
      <c r="AF375" s="119">
        <v>0</v>
      </c>
      <c r="AG375" s="57"/>
      <c r="AH375" s="119">
        <v>78650.915698017299</v>
      </c>
      <c r="AI375" s="57">
        <v>6.2583420184965301E-4</v>
      </c>
    </row>
    <row r="376" spans="1:35" x14ac:dyDescent="0.3">
      <c r="A376" s="114" t="s">
        <v>240</v>
      </c>
      <c r="B376" s="119">
        <v>0</v>
      </c>
      <c r="C376" s="57"/>
      <c r="D376" s="119">
        <v>0</v>
      </c>
      <c r="E376" s="57"/>
      <c r="F376" s="119">
        <v>0</v>
      </c>
      <c r="G376" s="57"/>
      <c r="H376" s="119">
        <v>0</v>
      </c>
      <c r="I376" s="57"/>
      <c r="J376" s="119">
        <v>0</v>
      </c>
      <c r="K376" s="57"/>
      <c r="L376" s="119">
        <v>0</v>
      </c>
      <c r="M376" s="57"/>
      <c r="N376" s="119">
        <v>0</v>
      </c>
      <c r="O376" s="57"/>
      <c r="P376" s="119">
        <v>0</v>
      </c>
      <c r="Q376" s="57"/>
      <c r="R376" s="119">
        <v>0</v>
      </c>
      <c r="S376" s="57"/>
      <c r="T376" s="119">
        <v>0</v>
      </c>
      <c r="U376" s="57"/>
      <c r="V376" s="119">
        <v>78650.915698017299</v>
      </c>
      <c r="W376" s="57">
        <v>4.7991598552649256E-3</v>
      </c>
      <c r="X376" s="119">
        <v>0</v>
      </c>
      <c r="Y376" s="57"/>
      <c r="Z376" s="119">
        <v>0</v>
      </c>
      <c r="AA376" s="57"/>
      <c r="AB376" s="119">
        <v>0</v>
      </c>
      <c r="AC376" s="57"/>
      <c r="AD376" s="119">
        <v>0</v>
      </c>
      <c r="AE376" s="57"/>
      <c r="AF376" s="119">
        <v>0</v>
      </c>
      <c r="AG376" s="57"/>
      <c r="AH376" s="119">
        <v>78650.915698017299</v>
      </c>
      <c r="AI376" s="57">
        <v>6.2583420184965301E-4</v>
      </c>
    </row>
    <row r="377" spans="1:35" x14ac:dyDescent="0.3">
      <c r="A377" s="112" t="s">
        <v>321</v>
      </c>
      <c r="B377" s="119">
        <v>0</v>
      </c>
      <c r="C377" s="57"/>
      <c r="D377" s="119">
        <v>0</v>
      </c>
      <c r="E377" s="57"/>
      <c r="F377" s="119">
        <v>41451.792521973199</v>
      </c>
      <c r="G377" s="57">
        <v>3.820604255069044E-3</v>
      </c>
      <c r="H377" s="119">
        <v>13817.266958009999</v>
      </c>
      <c r="I377" s="57">
        <v>3.8058302579475805E-3</v>
      </c>
      <c r="J377" s="119">
        <v>0</v>
      </c>
      <c r="K377" s="57"/>
      <c r="L377" s="119">
        <v>0</v>
      </c>
      <c r="M377" s="57"/>
      <c r="N377" s="119">
        <v>345431.61548585299</v>
      </c>
      <c r="O377" s="57">
        <v>1.1102263754281519E-2</v>
      </c>
      <c r="P377" s="119">
        <v>0</v>
      </c>
      <c r="Q377" s="57"/>
      <c r="R377" s="119">
        <v>0</v>
      </c>
      <c r="S377" s="57"/>
      <c r="T377" s="119">
        <v>0</v>
      </c>
      <c r="U377" s="57"/>
      <c r="V377" s="119">
        <v>0</v>
      </c>
      <c r="W377" s="57"/>
      <c r="X377" s="119">
        <v>0</v>
      </c>
      <c r="Y377" s="57"/>
      <c r="Z377" s="119">
        <v>0</v>
      </c>
      <c r="AA377" s="57"/>
      <c r="AB377" s="119">
        <v>0</v>
      </c>
      <c r="AC377" s="57"/>
      <c r="AD377" s="119">
        <v>0</v>
      </c>
      <c r="AE377" s="57"/>
      <c r="AF377" s="119">
        <v>0</v>
      </c>
      <c r="AG377" s="57"/>
      <c r="AH377" s="119">
        <v>400700.67496583622</v>
      </c>
      <c r="AI377" s="57">
        <v>3.1884204382401494E-3</v>
      </c>
    </row>
    <row r="378" spans="1:35" x14ac:dyDescent="0.3">
      <c r="A378" s="114" t="s">
        <v>240</v>
      </c>
      <c r="B378" s="119">
        <v>0</v>
      </c>
      <c r="C378" s="57"/>
      <c r="D378" s="119">
        <v>0</v>
      </c>
      <c r="E378" s="57"/>
      <c r="F378" s="119">
        <v>41451.792521973199</v>
      </c>
      <c r="G378" s="57">
        <v>3.820604255069044E-3</v>
      </c>
      <c r="H378" s="119">
        <v>13817.266958009999</v>
      </c>
      <c r="I378" s="57">
        <v>3.8058302579475805E-3</v>
      </c>
      <c r="J378" s="119">
        <v>0</v>
      </c>
      <c r="K378" s="57"/>
      <c r="L378" s="119">
        <v>0</v>
      </c>
      <c r="M378" s="57"/>
      <c r="N378" s="119">
        <v>345431.61548585299</v>
      </c>
      <c r="O378" s="57">
        <v>1.1102263754281519E-2</v>
      </c>
      <c r="P378" s="119">
        <v>0</v>
      </c>
      <c r="Q378" s="57"/>
      <c r="R378" s="119">
        <v>0</v>
      </c>
      <c r="S378" s="57"/>
      <c r="T378" s="119">
        <v>0</v>
      </c>
      <c r="U378" s="57"/>
      <c r="V378" s="119">
        <v>0</v>
      </c>
      <c r="W378" s="57"/>
      <c r="X378" s="119">
        <v>0</v>
      </c>
      <c r="Y378" s="57"/>
      <c r="Z378" s="119">
        <v>0</v>
      </c>
      <c r="AA378" s="57"/>
      <c r="AB378" s="119">
        <v>0</v>
      </c>
      <c r="AC378" s="57"/>
      <c r="AD378" s="119">
        <v>0</v>
      </c>
      <c r="AE378" s="57"/>
      <c r="AF378" s="119">
        <v>0</v>
      </c>
      <c r="AG378" s="57"/>
      <c r="AH378" s="119">
        <v>400700.67496583622</v>
      </c>
      <c r="AI378" s="57">
        <v>3.1884204382401494E-3</v>
      </c>
    </row>
    <row r="379" spans="1:35" x14ac:dyDescent="0.3">
      <c r="A379" s="112" t="s">
        <v>1117</v>
      </c>
      <c r="B379" s="119">
        <v>0</v>
      </c>
      <c r="C379" s="57"/>
      <c r="D379" s="119">
        <v>0</v>
      </c>
      <c r="E379" s="57"/>
      <c r="F379" s="119">
        <v>1.0478384860999999</v>
      </c>
      <c r="G379" s="57">
        <v>9.6579084643845342E-8</v>
      </c>
      <c r="H379" s="119">
        <v>0</v>
      </c>
      <c r="I379" s="57"/>
      <c r="J379" s="119">
        <v>0</v>
      </c>
      <c r="K379" s="57"/>
      <c r="L379" s="119">
        <v>0</v>
      </c>
      <c r="M379" s="57"/>
      <c r="N379" s="119">
        <v>0</v>
      </c>
      <c r="O379" s="57"/>
      <c r="P379" s="119">
        <v>0</v>
      </c>
      <c r="Q379" s="57"/>
      <c r="R379" s="119">
        <v>0</v>
      </c>
      <c r="S379" s="57"/>
      <c r="T379" s="119">
        <v>0</v>
      </c>
      <c r="U379" s="57"/>
      <c r="V379" s="119">
        <v>0</v>
      </c>
      <c r="W379" s="57"/>
      <c r="X379" s="119">
        <v>0</v>
      </c>
      <c r="Y379" s="57"/>
      <c r="Z379" s="119">
        <v>0</v>
      </c>
      <c r="AA379" s="57"/>
      <c r="AB379" s="119">
        <v>0</v>
      </c>
      <c r="AC379" s="57"/>
      <c r="AD379" s="119">
        <v>0</v>
      </c>
      <c r="AE379" s="57"/>
      <c r="AF379" s="119">
        <v>0</v>
      </c>
      <c r="AG379" s="57"/>
      <c r="AH379" s="119">
        <v>1.0478384860999999</v>
      </c>
      <c r="AI379" s="57">
        <v>8.3377689477081769E-9</v>
      </c>
    </row>
    <row r="380" spans="1:35" x14ac:dyDescent="0.3">
      <c r="A380" s="114" t="s">
        <v>96</v>
      </c>
      <c r="B380" s="119">
        <v>0</v>
      </c>
      <c r="C380" s="57"/>
      <c r="D380" s="119">
        <v>0</v>
      </c>
      <c r="E380" s="57"/>
      <c r="F380" s="119">
        <v>1.0478384860999999</v>
      </c>
      <c r="G380" s="57">
        <v>9.6579084643845342E-8</v>
      </c>
      <c r="H380" s="119">
        <v>0</v>
      </c>
      <c r="I380" s="57"/>
      <c r="J380" s="119">
        <v>0</v>
      </c>
      <c r="K380" s="57"/>
      <c r="L380" s="119">
        <v>0</v>
      </c>
      <c r="M380" s="57"/>
      <c r="N380" s="119">
        <v>0</v>
      </c>
      <c r="O380" s="57"/>
      <c r="P380" s="119">
        <v>0</v>
      </c>
      <c r="Q380" s="57"/>
      <c r="R380" s="119">
        <v>0</v>
      </c>
      <c r="S380" s="57"/>
      <c r="T380" s="119">
        <v>0</v>
      </c>
      <c r="U380" s="57"/>
      <c r="V380" s="119">
        <v>0</v>
      </c>
      <c r="W380" s="57"/>
      <c r="X380" s="119">
        <v>0</v>
      </c>
      <c r="Y380" s="57"/>
      <c r="Z380" s="119">
        <v>0</v>
      </c>
      <c r="AA380" s="57"/>
      <c r="AB380" s="119">
        <v>0</v>
      </c>
      <c r="AC380" s="57"/>
      <c r="AD380" s="119">
        <v>0</v>
      </c>
      <c r="AE380" s="57"/>
      <c r="AF380" s="119">
        <v>0</v>
      </c>
      <c r="AG380" s="57"/>
      <c r="AH380" s="119">
        <v>1.0478384860999999</v>
      </c>
      <c r="AI380" s="57">
        <v>8.3377689477081769E-9</v>
      </c>
    </row>
    <row r="381" spans="1:35" x14ac:dyDescent="0.3">
      <c r="A381" s="112" t="s">
        <v>249</v>
      </c>
      <c r="B381" s="119">
        <v>0</v>
      </c>
      <c r="C381" s="57"/>
      <c r="D381" s="119">
        <v>0</v>
      </c>
      <c r="E381" s="57"/>
      <c r="F381" s="119">
        <v>0</v>
      </c>
      <c r="G381" s="57"/>
      <c r="H381" s="119">
        <v>0</v>
      </c>
      <c r="I381" s="57"/>
      <c r="J381" s="119">
        <v>0</v>
      </c>
      <c r="K381" s="57"/>
      <c r="L381" s="119">
        <v>0</v>
      </c>
      <c r="M381" s="57"/>
      <c r="N381" s="119">
        <v>0</v>
      </c>
      <c r="O381" s="57"/>
      <c r="P381" s="119">
        <v>0</v>
      </c>
      <c r="Q381" s="57"/>
      <c r="R381" s="119">
        <v>0</v>
      </c>
      <c r="S381" s="57"/>
      <c r="T381" s="119">
        <v>0.26770567900000003</v>
      </c>
      <c r="U381" s="57">
        <v>5.4837537838173624E-8</v>
      </c>
      <c r="V381" s="119">
        <v>4192.8735126539996</v>
      </c>
      <c r="W381" s="57">
        <v>2.5584279676275874E-4</v>
      </c>
      <c r="X381" s="119">
        <v>0</v>
      </c>
      <c r="Y381" s="57"/>
      <c r="Z381" s="119">
        <v>0</v>
      </c>
      <c r="AA381" s="57"/>
      <c r="AB381" s="119">
        <v>45271.116052628298</v>
      </c>
      <c r="AC381" s="57">
        <v>7.021106023745608E-3</v>
      </c>
      <c r="AD381" s="119">
        <v>0</v>
      </c>
      <c r="AE381" s="57"/>
      <c r="AF381" s="119">
        <v>0</v>
      </c>
      <c r="AG381" s="57"/>
      <c r="AH381" s="119">
        <v>49464.257270961301</v>
      </c>
      <c r="AI381" s="57">
        <v>3.9359267078486587E-4</v>
      </c>
    </row>
    <row r="382" spans="1:35" x14ac:dyDescent="0.3">
      <c r="A382" s="114" t="s">
        <v>96</v>
      </c>
      <c r="B382" s="119">
        <v>0</v>
      </c>
      <c r="C382" s="57"/>
      <c r="D382" s="119">
        <v>0</v>
      </c>
      <c r="E382" s="57"/>
      <c r="F382" s="119">
        <v>0</v>
      </c>
      <c r="G382" s="57"/>
      <c r="H382" s="119">
        <v>0</v>
      </c>
      <c r="I382" s="57"/>
      <c r="J382" s="119">
        <v>0</v>
      </c>
      <c r="K382" s="57"/>
      <c r="L382" s="119">
        <v>0</v>
      </c>
      <c r="M382" s="57"/>
      <c r="N382" s="119">
        <v>0</v>
      </c>
      <c r="O382" s="57"/>
      <c r="P382" s="119">
        <v>0</v>
      </c>
      <c r="Q382" s="57"/>
      <c r="R382" s="119">
        <v>0</v>
      </c>
      <c r="S382" s="57"/>
      <c r="T382" s="119">
        <v>0.26770567900000003</v>
      </c>
      <c r="U382" s="57">
        <v>5.4837537838173624E-8</v>
      </c>
      <c r="V382" s="119">
        <v>4192.8735126539996</v>
      </c>
      <c r="W382" s="57">
        <v>2.5584279676275874E-4</v>
      </c>
      <c r="X382" s="119">
        <v>0</v>
      </c>
      <c r="Y382" s="57"/>
      <c r="Z382" s="119">
        <v>0</v>
      </c>
      <c r="AA382" s="57"/>
      <c r="AB382" s="119">
        <v>45271.116052628298</v>
      </c>
      <c r="AC382" s="57">
        <v>7.021106023745608E-3</v>
      </c>
      <c r="AD382" s="119">
        <v>0</v>
      </c>
      <c r="AE382" s="57"/>
      <c r="AF382" s="119">
        <v>0</v>
      </c>
      <c r="AG382" s="57"/>
      <c r="AH382" s="119">
        <v>49464.257270961301</v>
      </c>
      <c r="AI382" s="57">
        <v>3.9359267078486587E-4</v>
      </c>
    </row>
    <row r="383" spans="1:35" x14ac:dyDescent="0.3">
      <c r="A383" s="112" t="s">
        <v>250</v>
      </c>
      <c r="B383" s="119">
        <v>0</v>
      </c>
      <c r="C383" s="57"/>
      <c r="D383" s="119">
        <v>0</v>
      </c>
      <c r="E383" s="57"/>
      <c r="F383" s="119">
        <v>0</v>
      </c>
      <c r="G383" s="57"/>
      <c r="H383" s="119">
        <v>0</v>
      </c>
      <c r="I383" s="57"/>
      <c r="J383" s="119">
        <v>0</v>
      </c>
      <c r="K383" s="57"/>
      <c r="L383" s="119">
        <v>0</v>
      </c>
      <c r="M383" s="57"/>
      <c r="N383" s="119">
        <v>190627.45855858599</v>
      </c>
      <c r="O383" s="57">
        <v>6.1268170857755998E-3</v>
      </c>
      <c r="P383" s="119">
        <v>13616.245532503999</v>
      </c>
      <c r="Q383" s="57">
        <v>3.3556174764669652E-3</v>
      </c>
      <c r="R383" s="119">
        <v>0</v>
      </c>
      <c r="S383" s="57"/>
      <c r="T383" s="119">
        <v>0</v>
      </c>
      <c r="U383" s="57"/>
      <c r="V383" s="119">
        <v>0</v>
      </c>
      <c r="W383" s="57"/>
      <c r="X383" s="119">
        <v>0</v>
      </c>
      <c r="Y383" s="57"/>
      <c r="Z383" s="119">
        <v>0</v>
      </c>
      <c r="AA383" s="57"/>
      <c r="AB383" s="119">
        <v>0</v>
      </c>
      <c r="AC383" s="57"/>
      <c r="AD383" s="119">
        <v>0</v>
      </c>
      <c r="AE383" s="57"/>
      <c r="AF383" s="119">
        <v>0</v>
      </c>
      <c r="AG383" s="57"/>
      <c r="AH383" s="119">
        <v>204243.70409108998</v>
      </c>
      <c r="AI383" s="57">
        <v>1.6251901760869936E-3</v>
      </c>
    </row>
    <row r="384" spans="1:35" x14ac:dyDescent="0.3">
      <c r="A384" s="114" t="s">
        <v>240</v>
      </c>
      <c r="B384" s="119">
        <v>0</v>
      </c>
      <c r="C384" s="57"/>
      <c r="D384" s="119">
        <v>0</v>
      </c>
      <c r="E384" s="57"/>
      <c r="F384" s="119">
        <v>0</v>
      </c>
      <c r="G384" s="57"/>
      <c r="H384" s="119">
        <v>0</v>
      </c>
      <c r="I384" s="57"/>
      <c r="J384" s="119">
        <v>0</v>
      </c>
      <c r="K384" s="57"/>
      <c r="L384" s="119">
        <v>0</v>
      </c>
      <c r="M384" s="57"/>
      <c r="N384" s="119">
        <v>190627.45855858599</v>
      </c>
      <c r="O384" s="57">
        <v>6.1268170857755998E-3</v>
      </c>
      <c r="P384" s="119">
        <v>13616.245532503999</v>
      </c>
      <c r="Q384" s="57">
        <v>3.3556174764669652E-3</v>
      </c>
      <c r="R384" s="119">
        <v>0</v>
      </c>
      <c r="S384" s="57"/>
      <c r="T384" s="119">
        <v>0</v>
      </c>
      <c r="U384" s="57"/>
      <c r="V384" s="119">
        <v>0</v>
      </c>
      <c r="W384" s="57"/>
      <c r="X384" s="119">
        <v>0</v>
      </c>
      <c r="Y384" s="57"/>
      <c r="Z384" s="119">
        <v>0</v>
      </c>
      <c r="AA384" s="57"/>
      <c r="AB384" s="119">
        <v>0</v>
      </c>
      <c r="AC384" s="57"/>
      <c r="AD384" s="119">
        <v>0</v>
      </c>
      <c r="AE384" s="57"/>
      <c r="AF384" s="119">
        <v>0</v>
      </c>
      <c r="AG384" s="57"/>
      <c r="AH384" s="119">
        <v>204243.70409108998</v>
      </c>
      <c r="AI384" s="57">
        <v>1.6251901760869936E-3</v>
      </c>
    </row>
    <row r="385" spans="1:35" x14ac:dyDescent="0.3">
      <c r="A385" s="112" t="s">
        <v>251</v>
      </c>
      <c r="B385" s="119">
        <v>0</v>
      </c>
      <c r="C385" s="57"/>
      <c r="D385" s="119">
        <v>0</v>
      </c>
      <c r="E385" s="57"/>
      <c r="F385" s="119">
        <v>0</v>
      </c>
      <c r="G385" s="57"/>
      <c r="H385" s="119">
        <v>0</v>
      </c>
      <c r="I385" s="57"/>
      <c r="J385" s="119">
        <v>0</v>
      </c>
      <c r="K385" s="57"/>
      <c r="L385" s="119">
        <v>0</v>
      </c>
      <c r="M385" s="57"/>
      <c r="N385" s="119">
        <v>245856.36678917601</v>
      </c>
      <c r="O385" s="57">
        <v>7.901888846866708E-3</v>
      </c>
      <c r="P385" s="119">
        <v>27317.391784198797</v>
      </c>
      <c r="Q385" s="57">
        <v>6.7321580727764136E-3</v>
      </c>
      <c r="R385" s="119">
        <v>0</v>
      </c>
      <c r="S385" s="57"/>
      <c r="T385" s="119">
        <v>0</v>
      </c>
      <c r="U385" s="57"/>
      <c r="V385" s="119">
        <v>0</v>
      </c>
      <c r="W385" s="57"/>
      <c r="X385" s="119">
        <v>0</v>
      </c>
      <c r="Y385" s="57"/>
      <c r="Z385" s="119">
        <v>0</v>
      </c>
      <c r="AA385" s="57"/>
      <c r="AB385" s="119">
        <v>0</v>
      </c>
      <c r="AC385" s="57"/>
      <c r="AD385" s="119">
        <v>0</v>
      </c>
      <c r="AE385" s="57"/>
      <c r="AF385" s="119">
        <v>0</v>
      </c>
      <c r="AG385" s="57"/>
      <c r="AH385" s="119">
        <v>273173.75857337483</v>
      </c>
      <c r="AI385" s="57">
        <v>2.1736743894940768E-3</v>
      </c>
    </row>
    <row r="386" spans="1:35" x14ac:dyDescent="0.3">
      <c r="A386" s="114" t="s">
        <v>240</v>
      </c>
      <c r="B386" s="119">
        <v>0</v>
      </c>
      <c r="C386" s="57"/>
      <c r="D386" s="119">
        <v>0</v>
      </c>
      <c r="E386" s="57"/>
      <c r="F386" s="119">
        <v>0</v>
      </c>
      <c r="G386" s="57"/>
      <c r="H386" s="119">
        <v>0</v>
      </c>
      <c r="I386" s="57"/>
      <c r="J386" s="119">
        <v>0</v>
      </c>
      <c r="K386" s="57"/>
      <c r="L386" s="119">
        <v>0</v>
      </c>
      <c r="M386" s="57"/>
      <c r="N386" s="119">
        <v>245856.36678917601</v>
      </c>
      <c r="O386" s="57">
        <v>7.901888846866708E-3</v>
      </c>
      <c r="P386" s="119">
        <v>27317.391784198797</v>
      </c>
      <c r="Q386" s="57">
        <v>6.7321580727764136E-3</v>
      </c>
      <c r="R386" s="119">
        <v>0</v>
      </c>
      <c r="S386" s="57"/>
      <c r="T386" s="119">
        <v>0</v>
      </c>
      <c r="U386" s="57"/>
      <c r="V386" s="119">
        <v>0</v>
      </c>
      <c r="W386" s="57"/>
      <c r="X386" s="119">
        <v>0</v>
      </c>
      <c r="Y386" s="57"/>
      <c r="Z386" s="119">
        <v>0</v>
      </c>
      <c r="AA386" s="57"/>
      <c r="AB386" s="119">
        <v>0</v>
      </c>
      <c r="AC386" s="57"/>
      <c r="AD386" s="119">
        <v>0</v>
      </c>
      <c r="AE386" s="57"/>
      <c r="AF386" s="119">
        <v>0</v>
      </c>
      <c r="AG386" s="57"/>
      <c r="AH386" s="119">
        <v>273173.75857337483</v>
      </c>
      <c r="AI386" s="57">
        <v>2.1736743894940768E-3</v>
      </c>
    </row>
    <row r="387" spans="1:35" x14ac:dyDescent="0.3">
      <c r="A387" s="112" t="s">
        <v>1118</v>
      </c>
      <c r="B387" s="119">
        <v>0</v>
      </c>
      <c r="C387" s="57"/>
      <c r="D387" s="119">
        <v>1419.8140123192998</v>
      </c>
      <c r="E387" s="57">
        <v>1.0383902701244067E-3</v>
      </c>
      <c r="F387" s="119">
        <v>0.77424471500000003</v>
      </c>
      <c r="G387" s="57">
        <v>7.1361996010803825E-8</v>
      </c>
      <c r="H387" s="119">
        <v>189.03804112489999</v>
      </c>
      <c r="I387" s="57">
        <v>5.2068668789757546E-5</v>
      </c>
      <c r="J387" s="119">
        <v>0</v>
      </c>
      <c r="K387" s="57"/>
      <c r="L387" s="119">
        <v>0</v>
      </c>
      <c r="M387" s="57"/>
      <c r="N387" s="119">
        <v>0</v>
      </c>
      <c r="O387" s="57"/>
      <c r="P387" s="119">
        <v>0</v>
      </c>
      <c r="Q387" s="57"/>
      <c r="R387" s="119">
        <v>0</v>
      </c>
      <c r="S387" s="57"/>
      <c r="T387" s="119">
        <v>0</v>
      </c>
      <c r="U387" s="57"/>
      <c r="V387" s="119">
        <v>0</v>
      </c>
      <c r="W387" s="57"/>
      <c r="X387" s="119">
        <v>0</v>
      </c>
      <c r="Y387" s="57"/>
      <c r="Z387" s="119">
        <v>0</v>
      </c>
      <c r="AA387" s="57"/>
      <c r="AB387" s="119">
        <v>0</v>
      </c>
      <c r="AC387" s="57"/>
      <c r="AD387" s="119">
        <v>0</v>
      </c>
      <c r="AE387" s="57"/>
      <c r="AF387" s="119">
        <v>0</v>
      </c>
      <c r="AG387" s="57"/>
      <c r="AH387" s="119">
        <v>1609.6262981591997</v>
      </c>
      <c r="AI387" s="57">
        <v>1.28079778937662E-5</v>
      </c>
    </row>
    <row r="388" spans="1:35" x14ac:dyDescent="0.3">
      <c r="A388" s="114" t="s">
        <v>96</v>
      </c>
      <c r="B388" s="119">
        <v>0</v>
      </c>
      <c r="C388" s="57"/>
      <c r="D388" s="119">
        <v>1419.8140123192998</v>
      </c>
      <c r="E388" s="57">
        <v>1.0383902701244067E-3</v>
      </c>
      <c r="F388" s="119">
        <v>0.77424471500000003</v>
      </c>
      <c r="G388" s="57">
        <v>7.1361996010803825E-8</v>
      </c>
      <c r="H388" s="119">
        <v>189.03804112489999</v>
      </c>
      <c r="I388" s="57">
        <v>5.2068668789757546E-5</v>
      </c>
      <c r="J388" s="119">
        <v>0</v>
      </c>
      <c r="K388" s="57"/>
      <c r="L388" s="119">
        <v>0</v>
      </c>
      <c r="M388" s="57"/>
      <c r="N388" s="119">
        <v>0</v>
      </c>
      <c r="O388" s="57"/>
      <c r="P388" s="119">
        <v>0</v>
      </c>
      <c r="Q388" s="57"/>
      <c r="R388" s="119">
        <v>0</v>
      </c>
      <c r="S388" s="57"/>
      <c r="T388" s="119">
        <v>0</v>
      </c>
      <c r="U388" s="57"/>
      <c r="V388" s="119">
        <v>0</v>
      </c>
      <c r="W388" s="57"/>
      <c r="X388" s="119">
        <v>0</v>
      </c>
      <c r="Y388" s="57"/>
      <c r="Z388" s="119">
        <v>0</v>
      </c>
      <c r="AA388" s="57"/>
      <c r="AB388" s="119">
        <v>0</v>
      </c>
      <c r="AC388" s="57"/>
      <c r="AD388" s="119">
        <v>0</v>
      </c>
      <c r="AE388" s="57"/>
      <c r="AF388" s="119">
        <v>0</v>
      </c>
      <c r="AG388" s="57"/>
      <c r="AH388" s="119">
        <v>1609.6262981591997</v>
      </c>
      <c r="AI388" s="57">
        <v>1.28079778937662E-5</v>
      </c>
    </row>
    <row r="389" spans="1:35" x14ac:dyDescent="0.3">
      <c r="A389" s="112" t="s">
        <v>370</v>
      </c>
      <c r="B389" s="119">
        <v>0</v>
      </c>
      <c r="C389" s="57"/>
      <c r="D389" s="119">
        <v>0</v>
      </c>
      <c r="E389" s="57"/>
      <c r="F389" s="119">
        <v>3.7172931700000002E-2</v>
      </c>
      <c r="G389" s="57">
        <v>3.4262224233397357E-9</v>
      </c>
      <c r="H389" s="119">
        <v>146.02371397300001</v>
      </c>
      <c r="I389" s="57">
        <v>4.0220795523832428E-5</v>
      </c>
      <c r="J389" s="119">
        <v>0</v>
      </c>
      <c r="K389" s="57"/>
      <c r="L389" s="119">
        <v>0</v>
      </c>
      <c r="M389" s="57"/>
      <c r="N389" s="119">
        <v>0</v>
      </c>
      <c r="O389" s="57"/>
      <c r="P389" s="119">
        <v>0</v>
      </c>
      <c r="Q389" s="57"/>
      <c r="R389" s="119">
        <v>0</v>
      </c>
      <c r="S389" s="57"/>
      <c r="T389" s="119">
        <v>8134.7205056723997</v>
      </c>
      <c r="U389" s="57">
        <v>1.666337618234752E-3</v>
      </c>
      <c r="V389" s="119">
        <v>68232.687962331402</v>
      </c>
      <c r="W389" s="57">
        <v>4.1634553644986239E-3</v>
      </c>
      <c r="X389" s="119">
        <v>20455.505317597399</v>
      </c>
      <c r="Y389" s="57">
        <v>5.4711320316941786E-3</v>
      </c>
      <c r="Z389" s="119">
        <v>0</v>
      </c>
      <c r="AA389" s="57"/>
      <c r="AB389" s="119">
        <v>0</v>
      </c>
      <c r="AC389" s="57"/>
      <c r="AD389" s="119">
        <v>0</v>
      </c>
      <c r="AE389" s="57"/>
      <c r="AF389" s="119">
        <v>0</v>
      </c>
      <c r="AG389" s="57"/>
      <c r="AH389" s="119">
        <v>96968.974672505894</v>
      </c>
      <c r="AI389" s="57">
        <v>7.7159306194672542E-4</v>
      </c>
    </row>
    <row r="390" spans="1:35" x14ac:dyDescent="0.3">
      <c r="A390" s="114" t="s">
        <v>96</v>
      </c>
      <c r="B390" s="119">
        <v>0</v>
      </c>
      <c r="C390" s="57"/>
      <c r="D390" s="119">
        <v>0</v>
      </c>
      <c r="E390" s="57"/>
      <c r="F390" s="119">
        <v>3.7172931700000002E-2</v>
      </c>
      <c r="G390" s="57">
        <v>3.4262224233397357E-9</v>
      </c>
      <c r="H390" s="119">
        <v>146.02371397300001</v>
      </c>
      <c r="I390" s="57">
        <v>4.0220795523832428E-5</v>
      </c>
      <c r="J390" s="119">
        <v>0</v>
      </c>
      <c r="K390" s="57"/>
      <c r="L390" s="119">
        <v>0</v>
      </c>
      <c r="M390" s="57"/>
      <c r="N390" s="119">
        <v>0</v>
      </c>
      <c r="O390" s="57"/>
      <c r="P390" s="119">
        <v>0</v>
      </c>
      <c r="Q390" s="57"/>
      <c r="R390" s="119">
        <v>0</v>
      </c>
      <c r="S390" s="57"/>
      <c r="T390" s="119">
        <v>8134.7205056723997</v>
      </c>
      <c r="U390" s="57">
        <v>1.666337618234752E-3</v>
      </c>
      <c r="V390" s="119">
        <v>68232.687962331402</v>
      </c>
      <c r="W390" s="57">
        <v>4.1634553644986239E-3</v>
      </c>
      <c r="X390" s="119">
        <v>20455.505317597399</v>
      </c>
      <c r="Y390" s="57">
        <v>5.4711320316941786E-3</v>
      </c>
      <c r="Z390" s="119">
        <v>0</v>
      </c>
      <c r="AA390" s="57"/>
      <c r="AB390" s="119">
        <v>0</v>
      </c>
      <c r="AC390" s="57"/>
      <c r="AD390" s="119">
        <v>0</v>
      </c>
      <c r="AE390" s="57"/>
      <c r="AF390" s="119">
        <v>0</v>
      </c>
      <c r="AG390" s="57"/>
      <c r="AH390" s="119">
        <v>96968.974672505894</v>
      </c>
      <c r="AI390" s="57">
        <v>7.7159306194672542E-4</v>
      </c>
    </row>
    <row r="391" spans="1:35" x14ac:dyDescent="0.3">
      <c r="A391" s="112" t="s">
        <v>326</v>
      </c>
      <c r="B391" s="119">
        <v>0</v>
      </c>
      <c r="C391" s="57"/>
      <c r="D391" s="119">
        <v>0</v>
      </c>
      <c r="E391" s="57"/>
      <c r="F391" s="119">
        <v>0</v>
      </c>
      <c r="G391" s="57"/>
      <c r="H391" s="119">
        <v>0</v>
      </c>
      <c r="I391" s="57"/>
      <c r="J391" s="119">
        <v>0</v>
      </c>
      <c r="K391" s="57"/>
      <c r="L391" s="119">
        <v>0</v>
      </c>
      <c r="M391" s="57"/>
      <c r="N391" s="119">
        <v>0</v>
      </c>
      <c r="O391" s="57"/>
      <c r="P391" s="119">
        <v>0</v>
      </c>
      <c r="Q391" s="57"/>
      <c r="R391" s="119">
        <v>0</v>
      </c>
      <c r="S391" s="57"/>
      <c r="T391" s="119">
        <v>0</v>
      </c>
      <c r="U391" s="57"/>
      <c r="V391" s="119">
        <v>54.615437411799995</v>
      </c>
      <c r="W391" s="57">
        <v>3.3325513425783562E-6</v>
      </c>
      <c r="X391" s="119">
        <v>17.647649426799997</v>
      </c>
      <c r="Y391" s="57">
        <v>4.7201288144181349E-6</v>
      </c>
      <c r="Z391" s="119">
        <v>0</v>
      </c>
      <c r="AA391" s="57"/>
      <c r="AB391" s="119">
        <v>0</v>
      </c>
      <c r="AC391" s="57"/>
      <c r="AD391" s="119">
        <v>1.5917856013</v>
      </c>
      <c r="AE391" s="57">
        <v>6.090494289392713E-8</v>
      </c>
      <c r="AF391" s="119">
        <v>1.5917856013</v>
      </c>
      <c r="AG391" s="57">
        <v>4.4125510379932799E-7</v>
      </c>
      <c r="AH391" s="119">
        <v>75.446658041199996</v>
      </c>
      <c r="AI391" s="57">
        <v>6.0033756248598133E-7</v>
      </c>
    </row>
    <row r="392" spans="1:35" x14ac:dyDescent="0.3">
      <c r="A392" s="114" t="s">
        <v>96</v>
      </c>
      <c r="B392" s="119">
        <v>0</v>
      </c>
      <c r="C392" s="57"/>
      <c r="D392" s="119">
        <v>0</v>
      </c>
      <c r="E392" s="57"/>
      <c r="F392" s="119">
        <v>0</v>
      </c>
      <c r="G392" s="57"/>
      <c r="H392" s="119">
        <v>0</v>
      </c>
      <c r="I392" s="57"/>
      <c r="J392" s="119">
        <v>0</v>
      </c>
      <c r="K392" s="57"/>
      <c r="L392" s="119">
        <v>0</v>
      </c>
      <c r="M392" s="57"/>
      <c r="N392" s="119">
        <v>0</v>
      </c>
      <c r="O392" s="57"/>
      <c r="P392" s="119">
        <v>0</v>
      </c>
      <c r="Q392" s="57"/>
      <c r="R392" s="119">
        <v>0</v>
      </c>
      <c r="S392" s="57"/>
      <c r="T392" s="119">
        <v>0</v>
      </c>
      <c r="U392" s="57"/>
      <c r="V392" s="119">
        <v>54.615437411799995</v>
      </c>
      <c r="W392" s="57">
        <v>3.3325513425783562E-6</v>
      </c>
      <c r="X392" s="119">
        <v>17.647649426799997</v>
      </c>
      <c r="Y392" s="57">
        <v>4.7201288144181349E-6</v>
      </c>
      <c r="Z392" s="119">
        <v>0</v>
      </c>
      <c r="AA392" s="57"/>
      <c r="AB392" s="119">
        <v>0</v>
      </c>
      <c r="AC392" s="57"/>
      <c r="AD392" s="119">
        <v>1.5917856013</v>
      </c>
      <c r="AE392" s="57">
        <v>6.090494289392713E-8</v>
      </c>
      <c r="AF392" s="119">
        <v>1.5917856013</v>
      </c>
      <c r="AG392" s="57">
        <v>4.4125510379932799E-7</v>
      </c>
      <c r="AH392" s="119">
        <v>75.446658041199996</v>
      </c>
      <c r="AI392" s="57">
        <v>6.0033756248598133E-7</v>
      </c>
    </row>
    <row r="393" spans="1:35" x14ac:dyDescent="0.3">
      <c r="A393" s="112" t="s">
        <v>1119</v>
      </c>
      <c r="B393" s="119">
        <v>0</v>
      </c>
      <c r="C393" s="57"/>
      <c r="D393" s="119">
        <v>0</v>
      </c>
      <c r="E393" s="57"/>
      <c r="F393" s="119">
        <v>66762.929153707999</v>
      </c>
      <c r="G393" s="57">
        <v>6.1535271621924971E-3</v>
      </c>
      <c r="H393" s="119">
        <v>2302.1682555800003</v>
      </c>
      <c r="I393" s="57">
        <v>6.3410959870711231E-4</v>
      </c>
      <c r="J393" s="119">
        <v>0</v>
      </c>
      <c r="K393" s="57"/>
      <c r="L393" s="119">
        <v>0</v>
      </c>
      <c r="M393" s="57"/>
      <c r="N393" s="119">
        <v>0</v>
      </c>
      <c r="O393" s="57"/>
      <c r="P393" s="119">
        <v>0</v>
      </c>
      <c r="Q393" s="57"/>
      <c r="R393" s="119">
        <v>0</v>
      </c>
      <c r="S393" s="57"/>
      <c r="T393" s="119">
        <v>0</v>
      </c>
      <c r="U393" s="57"/>
      <c r="V393" s="119">
        <v>0</v>
      </c>
      <c r="W393" s="57"/>
      <c r="X393" s="119">
        <v>0</v>
      </c>
      <c r="Y393" s="57"/>
      <c r="Z393" s="119">
        <v>0</v>
      </c>
      <c r="AA393" s="57"/>
      <c r="AB393" s="119">
        <v>0</v>
      </c>
      <c r="AC393" s="57"/>
      <c r="AD393" s="119">
        <v>0</v>
      </c>
      <c r="AE393" s="57"/>
      <c r="AF393" s="119">
        <v>0</v>
      </c>
      <c r="AG393" s="57"/>
      <c r="AH393" s="119">
        <v>69065.097409288006</v>
      </c>
      <c r="AI393" s="57">
        <v>5.4955876519947378E-4</v>
      </c>
    </row>
    <row r="394" spans="1:35" x14ac:dyDescent="0.3">
      <c r="A394" s="114" t="s">
        <v>240</v>
      </c>
      <c r="B394" s="119">
        <v>0</v>
      </c>
      <c r="C394" s="57"/>
      <c r="D394" s="119">
        <v>0</v>
      </c>
      <c r="E394" s="57"/>
      <c r="F394" s="119">
        <v>66762.929153707999</v>
      </c>
      <c r="G394" s="57">
        <v>6.1535271621924971E-3</v>
      </c>
      <c r="H394" s="119">
        <v>2302.1682555800003</v>
      </c>
      <c r="I394" s="57">
        <v>6.3410959870711231E-4</v>
      </c>
      <c r="J394" s="119">
        <v>0</v>
      </c>
      <c r="K394" s="57"/>
      <c r="L394" s="119">
        <v>0</v>
      </c>
      <c r="M394" s="57"/>
      <c r="N394" s="119">
        <v>0</v>
      </c>
      <c r="O394" s="57"/>
      <c r="P394" s="119">
        <v>0</v>
      </c>
      <c r="Q394" s="57"/>
      <c r="R394" s="119">
        <v>0</v>
      </c>
      <c r="S394" s="57"/>
      <c r="T394" s="119">
        <v>0</v>
      </c>
      <c r="U394" s="57"/>
      <c r="V394" s="119">
        <v>0</v>
      </c>
      <c r="W394" s="57"/>
      <c r="X394" s="119">
        <v>0</v>
      </c>
      <c r="Y394" s="57"/>
      <c r="Z394" s="119">
        <v>0</v>
      </c>
      <c r="AA394" s="57"/>
      <c r="AB394" s="119">
        <v>0</v>
      </c>
      <c r="AC394" s="57"/>
      <c r="AD394" s="119">
        <v>0</v>
      </c>
      <c r="AE394" s="57"/>
      <c r="AF394" s="119">
        <v>0</v>
      </c>
      <c r="AG394" s="57"/>
      <c r="AH394" s="119">
        <v>69065.097409288006</v>
      </c>
      <c r="AI394" s="57">
        <v>5.4955876519947378E-4</v>
      </c>
    </row>
    <row r="395" spans="1:35" x14ac:dyDescent="0.3">
      <c r="A395" s="112" t="s">
        <v>1120</v>
      </c>
      <c r="B395" s="119">
        <v>0</v>
      </c>
      <c r="C395" s="57"/>
      <c r="D395" s="119">
        <v>0</v>
      </c>
      <c r="E395" s="57"/>
      <c r="F395" s="119">
        <v>0</v>
      </c>
      <c r="G395" s="57"/>
      <c r="H395" s="119">
        <v>0</v>
      </c>
      <c r="I395" s="57"/>
      <c r="J395" s="119">
        <v>0</v>
      </c>
      <c r="K395" s="57"/>
      <c r="L395" s="119">
        <v>67770.84793199999</v>
      </c>
      <c r="M395" s="57">
        <v>8.9867153882079425E-3</v>
      </c>
      <c r="N395" s="119">
        <v>478232.02125599998</v>
      </c>
      <c r="O395" s="57">
        <v>1.5370504023667526E-2</v>
      </c>
      <c r="P395" s="119">
        <v>116680.941015</v>
      </c>
      <c r="Q395" s="57">
        <v>2.875510755926728E-2</v>
      </c>
      <c r="R395" s="119">
        <v>0</v>
      </c>
      <c r="S395" s="57"/>
      <c r="T395" s="119">
        <v>8124.5099065650002</v>
      </c>
      <c r="U395" s="57">
        <v>1.6642460521649023E-3</v>
      </c>
      <c r="V395" s="119">
        <v>73990.101925005001</v>
      </c>
      <c r="W395" s="57">
        <v>4.5147640519383747E-3</v>
      </c>
      <c r="X395" s="119">
        <v>31817.134408829999</v>
      </c>
      <c r="Y395" s="57">
        <v>8.5099703242782019E-3</v>
      </c>
      <c r="Z395" s="119">
        <v>0</v>
      </c>
      <c r="AA395" s="57"/>
      <c r="AB395" s="119">
        <v>0</v>
      </c>
      <c r="AC395" s="57"/>
      <c r="AD395" s="119">
        <v>0</v>
      </c>
      <c r="AE395" s="57"/>
      <c r="AF395" s="119">
        <v>0</v>
      </c>
      <c r="AG395" s="57"/>
      <c r="AH395" s="119">
        <v>776615.55644339987</v>
      </c>
      <c r="AI395" s="57">
        <v>6.1796175238050255E-3</v>
      </c>
    </row>
    <row r="396" spans="1:35" x14ac:dyDescent="0.3">
      <c r="A396" s="114" t="s">
        <v>96</v>
      </c>
      <c r="B396" s="119">
        <v>0</v>
      </c>
      <c r="C396" s="57"/>
      <c r="D396" s="119">
        <v>0</v>
      </c>
      <c r="E396" s="57"/>
      <c r="F396" s="119">
        <v>0</v>
      </c>
      <c r="G396" s="57"/>
      <c r="H396" s="119">
        <v>0</v>
      </c>
      <c r="I396" s="57"/>
      <c r="J396" s="119">
        <v>0</v>
      </c>
      <c r="K396" s="57"/>
      <c r="L396" s="119">
        <v>67770.84793199999</v>
      </c>
      <c r="M396" s="57">
        <v>8.9867153882079425E-3</v>
      </c>
      <c r="N396" s="119">
        <v>478232.02125599998</v>
      </c>
      <c r="O396" s="57">
        <v>1.5370504023667526E-2</v>
      </c>
      <c r="P396" s="119">
        <v>116680.941015</v>
      </c>
      <c r="Q396" s="57">
        <v>2.875510755926728E-2</v>
      </c>
      <c r="R396" s="119">
        <v>0</v>
      </c>
      <c r="S396" s="57"/>
      <c r="T396" s="119">
        <v>8124.5099065650002</v>
      </c>
      <c r="U396" s="57">
        <v>1.6642460521649023E-3</v>
      </c>
      <c r="V396" s="119">
        <v>73990.101925005001</v>
      </c>
      <c r="W396" s="57">
        <v>4.5147640519383747E-3</v>
      </c>
      <c r="X396" s="119">
        <v>31817.134408829999</v>
      </c>
      <c r="Y396" s="57">
        <v>8.5099703242782019E-3</v>
      </c>
      <c r="Z396" s="119">
        <v>0</v>
      </c>
      <c r="AA396" s="57"/>
      <c r="AB396" s="119">
        <v>0</v>
      </c>
      <c r="AC396" s="57"/>
      <c r="AD396" s="119">
        <v>0</v>
      </c>
      <c r="AE396" s="57"/>
      <c r="AF396" s="119">
        <v>0</v>
      </c>
      <c r="AG396" s="57"/>
      <c r="AH396" s="119">
        <v>776615.55644339987</v>
      </c>
      <c r="AI396" s="57">
        <v>6.1796175238050255E-3</v>
      </c>
    </row>
    <row r="397" spans="1:35" x14ac:dyDescent="0.3">
      <c r="A397" s="112" t="s">
        <v>1121</v>
      </c>
      <c r="B397" s="119">
        <v>0</v>
      </c>
      <c r="C397" s="57"/>
      <c r="D397" s="119">
        <v>2293.4368585488</v>
      </c>
      <c r="E397" s="57">
        <v>1.6773200562879014E-3</v>
      </c>
      <c r="F397" s="119">
        <v>1040.0865786131999</v>
      </c>
      <c r="G397" s="57">
        <v>9.586459272619739E-5</v>
      </c>
      <c r="H397" s="119">
        <v>0</v>
      </c>
      <c r="I397" s="57"/>
      <c r="J397" s="119">
        <v>0</v>
      </c>
      <c r="K397" s="57"/>
      <c r="L397" s="119">
        <v>0.9838817769</v>
      </c>
      <c r="M397" s="57">
        <v>1.304670927758845E-7</v>
      </c>
      <c r="N397" s="119">
        <v>0.37844518499999996</v>
      </c>
      <c r="O397" s="57">
        <v>1.2163328635968291E-8</v>
      </c>
      <c r="P397" s="119">
        <v>0</v>
      </c>
      <c r="Q397" s="57"/>
      <c r="R397" s="119">
        <v>0</v>
      </c>
      <c r="S397" s="57"/>
      <c r="T397" s="119">
        <v>2.3826908847000001</v>
      </c>
      <c r="U397" s="57">
        <v>4.8807668942431223E-7</v>
      </c>
      <c r="V397" s="119">
        <v>0.30843282570000002</v>
      </c>
      <c r="W397" s="57">
        <v>1.8820104279887978E-8</v>
      </c>
      <c r="X397" s="119">
        <v>0</v>
      </c>
      <c r="Y397" s="57"/>
      <c r="Z397" s="119">
        <v>0</v>
      </c>
      <c r="AA397" s="57"/>
      <c r="AB397" s="119">
        <v>0</v>
      </c>
      <c r="AC397" s="57"/>
      <c r="AD397" s="119">
        <v>0</v>
      </c>
      <c r="AE397" s="57"/>
      <c r="AF397" s="119">
        <v>0</v>
      </c>
      <c r="AG397" s="57"/>
      <c r="AH397" s="119">
        <v>3337.5768878342997</v>
      </c>
      <c r="AI397" s="57">
        <v>2.6557475512803009E-5</v>
      </c>
    </row>
    <row r="398" spans="1:35" x14ac:dyDescent="0.3">
      <c r="A398" s="114" t="s">
        <v>96</v>
      </c>
      <c r="B398" s="119">
        <v>0</v>
      </c>
      <c r="C398" s="57"/>
      <c r="D398" s="119">
        <v>2293.4368585488</v>
      </c>
      <c r="E398" s="57">
        <v>1.6773200562879014E-3</v>
      </c>
      <c r="F398" s="119">
        <v>1040.0865786131999</v>
      </c>
      <c r="G398" s="57">
        <v>9.586459272619739E-5</v>
      </c>
      <c r="H398" s="119">
        <v>0</v>
      </c>
      <c r="I398" s="57"/>
      <c r="J398" s="119">
        <v>0</v>
      </c>
      <c r="K398" s="57"/>
      <c r="L398" s="119">
        <v>0.9838817769</v>
      </c>
      <c r="M398" s="57">
        <v>1.304670927758845E-7</v>
      </c>
      <c r="N398" s="119">
        <v>0.37844518499999996</v>
      </c>
      <c r="O398" s="57">
        <v>1.2163328635968291E-8</v>
      </c>
      <c r="P398" s="119">
        <v>0</v>
      </c>
      <c r="Q398" s="57"/>
      <c r="R398" s="119">
        <v>0</v>
      </c>
      <c r="S398" s="57"/>
      <c r="T398" s="119">
        <v>2.3826908847000001</v>
      </c>
      <c r="U398" s="57">
        <v>4.8807668942431223E-7</v>
      </c>
      <c r="V398" s="119">
        <v>0.30843282570000002</v>
      </c>
      <c r="W398" s="57">
        <v>1.8820104279887978E-8</v>
      </c>
      <c r="X398" s="119">
        <v>0</v>
      </c>
      <c r="Y398" s="57"/>
      <c r="Z398" s="119">
        <v>0</v>
      </c>
      <c r="AA398" s="57"/>
      <c r="AB398" s="119">
        <v>0</v>
      </c>
      <c r="AC398" s="57"/>
      <c r="AD398" s="119">
        <v>0</v>
      </c>
      <c r="AE398" s="57"/>
      <c r="AF398" s="119">
        <v>0</v>
      </c>
      <c r="AG398" s="57"/>
      <c r="AH398" s="119">
        <v>3337.5768878342997</v>
      </c>
      <c r="AI398" s="57">
        <v>2.6557475512803009E-5</v>
      </c>
    </row>
    <row r="399" spans="1:35" x14ac:dyDescent="0.3">
      <c r="A399" s="112" t="s">
        <v>1036</v>
      </c>
      <c r="B399" s="119">
        <v>0</v>
      </c>
      <c r="C399" s="57"/>
      <c r="D399" s="119">
        <v>0</v>
      </c>
      <c r="E399" s="57"/>
      <c r="F399" s="119">
        <v>0</v>
      </c>
      <c r="G399" s="57"/>
      <c r="H399" s="119">
        <v>0</v>
      </c>
      <c r="I399" s="57"/>
      <c r="J399" s="119">
        <v>0</v>
      </c>
      <c r="K399" s="57"/>
      <c r="L399" s="119">
        <v>0</v>
      </c>
      <c r="M399" s="57"/>
      <c r="N399" s="119">
        <v>0</v>
      </c>
      <c r="O399" s="57"/>
      <c r="P399" s="119">
        <v>0</v>
      </c>
      <c r="Q399" s="57"/>
      <c r="R399" s="119">
        <v>0</v>
      </c>
      <c r="S399" s="57"/>
      <c r="T399" s="119">
        <v>8510.6889270447991</v>
      </c>
      <c r="U399" s="57">
        <v>1.7433519819568131E-3</v>
      </c>
      <c r="V399" s="119">
        <v>51008.898627510396</v>
      </c>
      <c r="W399" s="57">
        <v>3.1124858036534874E-3</v>
      </c>
      <c r="X399" s="119">
        <v>34072.064040908001</v>
      </c>
      <c r="Y399" s="57">
        <v>9.1130851116046768E-3</v>
      </c>
      <c r="Z399" s="119">
        <v>0</v>
      </c>
      <c r="AA399" s="57"/>
      <c r="AB399" s="119">
        <v>0</v>
      </c>
      <c r="AC399" s="57"/>
      <c r="AD399" s="119">
        <v>0</v>
      </c>
      <c r="AE399" s="57"/>
      <c r="AF399" s="119">
        <v>0</v>
      </c>
      <c r="AG399" s="57"/>
      <c r="AH399" s="119">
        <v>93591.651595463205</v>
      </c>
      <c r="AI399" s="57">
        <v>7.4471932152614558E-4</v>
      </c>
    </row>
    <row r="400" spans="1:35" x14ac:dyDescent="0.3">
      <c r="A400" s="114" t="s">
        <v>96</v>
      </c>
      <c r="B400" s="119">
        <v>0</v>
      </c>
      <c r="C400" s="57"/>
      <c r="D400" s="119">
        <v>0</v>
      </c>
      <c r="E400" s="57"/>
      <c r="F400" s="119">
        <v>0</v>
      </c>
      <c r="G400" s="57"/>
      <c r="H400" s="119">
        <v>0</v>
      </c>
      <c r="I400" s="57"/>
      <c r="J400" s="119">
        <v>0</v>
      </c>
      <c r="K400" s="57"/>
      <c r="L400" s="119">
        <v>0</v>
      </c>
      <c r="M400" s="57"/>
      <c r="N400" s="119">
        <v>0</v>
      </c>
      <c r="O400" s="57"/>
      <c r="P400" s="119">
        <v>0</v>
      </c>
      <c r="Q400" s="57"/>
      <c r="R400" s="119">
        <v>0</v>
      </c>
      <c r="S400" s="57"/>
      <c r="T400" s="119">
        <v>8510.6889270447991</v>
      </c>
      <c r="U400" s="57">
        <v>1.7433519819568131E-3</v>
      </c>
      <c r="V400" s="119">
        <v>51008.898627510396</v>
      </c>
      <c r="W400" s="57">
        <v>3.1124858036534874E-3</v>
      </c>
      <c r="X400" s="119">
        <v>34072.064040908001</v>
      </c>
      <c r="Y400" s="57">
        <v>9.1130851116046768E-3</v>
      </c>
      <c r="Z400" s="119">
        <v>0</v>
      </c>
      <c r="AA400" s="57"/>
      <c r="AB400" s="119">
        <v>0</v>
      </c>
      <c r="AC400" s="57"/>
      <c r="AD400" s="119">
        <v>0</v>
      </c>
      <c r="AE400" s="57"/>
      <c r="AF400" s="119">
        <v>0</v>
      </c>
      <c r="AG400" s="57"/>
      <c r="AH400" s="119">
        <v>93591.651595463205</v>
      </c>
      <c r="AI400" s="57">
        <v>7.4471932152614558E-4</v>
      </c>
    </row>
    <row r="401" spans="1:35" x14ac:dyDescent="0.3">
      <c r="A401" s="112" t="s">
        <v>252</v>
      </c>
      <c r="B401" s="119">
        <v>0</v>
      </c>
      <c r="C401" s="57"/>
      <c r="D401" s="119">
        <v>0</v>
      </c>
      <c r="E401" s="57"/>
      <c r="F401" s="119">
        <v>0</v>
      </c>
      <c r="G401" s="57"/>
      <c r="H401" s="119">
        <v>0</v>
      </c>
      <c r="I401" s="57"/>
      <c r="J401" s="119">
        <v>0</v>
      </c>
      <c r="K401" s="57"/>
      <c r="L401" s="119">
        <v>0</v>
      </c>
      <c r="M401" s="57"/>
      <c r="N401" s="119">
        <v>0</v>
      </c>
      <c r="O401" s="57"/>
      <c r="P401" s="119">
        <v>0</v>
      </c>
      <c r="Q401" s="57"/>
      <c r="R401" s="119">
        <v>0</v>
      </c>
      <c r="S401" s="57"/>
      <c r="T401" s="119">
        <v>0.16202407999999999</v>
      </c>
      <c r="U401" s="57">
        <v>3.318944017506356E-8</v>
      </c>
      <c r="V401" s="119">
        <v>0</v>
      </c>
      <c r="W401" s="57"/>
      <c r="X401" s="119">
        <v>0</v>
      </c>
      <c r="Y401" s="57"/>
      <c r="Z401" s="119">
        <v>0</v>
      </c>
      <c r="AA401" s="57"/>
      <c r="AB401" s="119">
        <v>0</v>
      </c>
      <c r="AC401" s="57"/>
      <c r="AD401" s="119">
        <v>0</v>
      </c>
      <c r="AE401" s="57"/>
      <c r="AF401" s="119">
        <v>0</v>
      </c>
      <c r="AG401" s="57"/>
      <c r="AH401" s="119">
        <v>0.16202407999999999</v>
      </c>
      <c r="AI401" s="57">
        <v>1.2892438681394845E-9</v>
      </c>
    </row>
    <row r="402" spans="1:35" x14ac:dyDescent="0.3">
      <c r="A402" s="114" t="s">
        <v>96</v>
      </c>
      <c r="B402" s="119">
        <v>0</v>
      </c>
      <c r="C402" s="57"/>
      <c r="D402" s="119">
        <v>0</v>
      </c>
      <c r="E402" s="57"/>
      <c r="F402" s="119">
        <v>0</v>
      </c>
      <c r="G402" s="57"/>
      <c r="H402" s="119">
        <v>0</v>
      </c>
      <c r="I402" s="57"/>
      <c r="J402" s="119">
        <v>0</v>
      </c>
      <c r="K402" s="57"/>
      <c r="L402" s="119">
        <v>0</v>
      </c>
      <c r="M402" s="57"/>
      <c r="N402" s="119">
        <v>0</v>
      </c>
      <c r="O402" s="57"/>
      <c r="P402" s="119">
        <v>0</v>
      </c>
      <c r="Q402" s="57"/>
      <c r="R402" s="119">
        <v>0</v>
      </c>
      <c r="S402" s="57"/>
      <c r="T402" s="119">
        <v>0.16202407999999999</v>
      </c>
      <c r="U402" s="57">
        <v>3.318944017506356E-8</v>
      </c>
      <c r="V402" s="119">
        <v>0</v>
      </c>
      <c r="W402" s="57"/>
      <c r="X402" s="119">
        <v>0</v>
      </c>
      <c r="Y402" s="57"/>
      <c r="Z402" s="119">
        <v>0</v>
      </c>
      <c r="AA402" s="57"/>
      <c r="AB402" s="119">
        <v>0</v>
      </c>
      <c r="AC402" s="57"/>
      <c r="AD402" s="119">
        <v>0</v>
      </c>
      <c r="AE402" s="57"/>
      <c r="AF402" s="119">
        <v>0</v>
      </c>
      <c r="AG402" s="57"/>
      <c r="AH402" s="119">
        <v>0.16202407999999999</v>
      </c>
      <c r="AI402" s="57">
        <v>1.2892438681394845E-9</v>
      </c>
    </row>
    <row r="403" spans="1:35" x14ac:dyDescent="0.3">
      <c r="A403" s="112" t="s">
        <v>253</v>
      </c>
      <c r="B403" s="119">
        <v>0</v>
      </c>
      <c r="C403" s="57"/>
      <c r="D403" s="119">
        <v>56458.038155119997</v>
      </c>
      <c r="E403" s="57">
        <v>4.1290955703996053E-2</v>
      </c>
      <c r="F403" s="119">
        <v>565829.17059078498</v>
      </c>
      <c r="G403" s="57">
        <v>5.2152372799207328E-2</v>
      </c>
      <c r="H403" s="119">
        <v>231972.52087602005</v>
      </c>
      <c r="I403" s="57">
        <v>6.3894548874626644E-2</v>
      </c>
      <c r="J403" s="119">
        <v>0</v>
      </c>
      <c r="K403" s="57"/>
      <c r="L403" s="119">
        <v>549374.07783141511</v>
      </c>
      <c r="M403" s="57">
        <v>7.2849442345533102E-2</v>
      </c>
      <c r="N403" s="119">
        <v>1947563.7814442897</v>
      </c>
      <c r="O403" s="57">
        <v>6.2595216565421552E-2</v>
      </c>
      <c r="P403" s="119">
        <v>337098.00953496998</v>
      </c>
      <c r="Q403" s="57">
        <v>8.3075174384708142E-2</v>
      </c>
      <c r="R403" s="119">
        <v>0</v>
      </c>
      <c r="S403" s="57"/>
      <c r="T403" s="119">
        <v>395828.01992422511</v>
      </c>
      <c r="U403" s="57">
        <v>8.1082456304574807E-2</v>
      </c>
      <c r="V403" s="119">
        <v>555815.91801342496</v>
      </c>
      <c r="W403" s="57">
        <v>3.3915046213689459E-2</v>
      </c>
      <c r="X403" s="119">
        <v>100630.45283819499</v>
      </c>
      <c r="Y403" s="57">
        <v>2.6915125553671988E-2</v>
      </c>
      <c r="Z403" s="119">
        <v>0</v>
      </c>
      <c r="AA403" s="57"/>
      <c r="AB403" s="119">
        <v>58785.506008290002</v>
      </c>
      <c r="AC403" s="57">
        <v>9.1170553397429688E-3</v>
      </c>
      <c r="AD403" s="119">
        <v>1728003.2714810653</v>
      </c>
      <c r="AE403" s="57">
        <v>6.6116907003130027E-2</v>
      </c>
      <c r="AF403" s="119">
        <v>377199.26492351003</v>
      </c>
      <c r="AG403" s="57">
        <v>0.10456251184890877</v>
      </c>
      <c r="AH403" s="119">
        <v>6904558.0316213109</v>
      </c>
      <c r="AI403" s="57">
        <v>5.4940346548988293E-2</v>
      </c>
    </row>
    <row r="404" spans="1:35" x14ac:dyDescent="0.3">
      <c r="A404" s="114" t="s">
        <v>96</v>
      </c>
      <c r="B404" s="119">
        <v>0</v>
      </c>
      <c r="C404" s="57"/>
      <c r="D404" s="119">
        <v>56458.038155119997</v>
      </c>
      <c r="E404" s="57">
        <v>4.1290955703996053E-2</v>
      </c>
      <c r="F404" s="119">
        <v>565829.17059078498</v>
      </c>
      <c r="G404" s="57">
        <v>5.2152372799207328E-2</v>
      </c>
      <c r="H404" s="119">
        <v>231972.52087602005</v>
      </c>
      <c r="I404" s="57">
        <v>6.3894548874626644E-2</v>
      </c>
      <c r="J404" s="119">
        <v>0</v>
      </c>
      <c r="K404" s="57"/>
      <c r="L404" s="119">
        <v>549374.07783141511</v>
      </c>
      <c r="M404" s="57">
        <v>7.2849442345533102E-2</v>
      </c>
      <c r="N404" s="119">
        <v>1947563.7814442897</v>
      </c>
      <c r="O404" s="57">
        <v>6.2595216565421552E-2</v>
      </c>
      <c r="P404" s="119">
        <v>337098.00953496998</v>
      </c>
      <c r="Q404" s="57">
        <v>8.3075174384708142E-2</v>
      </c>
      <c r="R404" s="119">
        <v>0</v>
      </c>
      <c r="S404" s="57"/>
      <c r="T404" s="119">
        <v>395828.01992422511</v>
      </c>
      <c r="U404" s="57">
        <v>8.1082456304574807E-2</v>
      </c>
      <c r="V404" s="119">
        <v>555815.91801342496</v>
      </c>
      <c r="W404" s="57">
        <v>3.3915046213689459E-2</v>
      </c>
      <c r="X404" s="119">
        <v>100630.45283819499</v>
      </c>
      <c r="Y404" s="57">
        <v>2.6915125553671988E-2</v>
      </c>
      <c r="Z404" s="119">
        <v>0</v>
      </c>
      <c r="AA404" s="57"/>
      <c r="AB404" s="119">
        <v>58785.506008290002</v>
      </c>
      <c r="AC404" s="57">
        <v>9.1170553397429688E-3</v>
      </c>
      <c r="AD404" s="119">
        <v>1728003.2714810653</v>
      </c>
      <c r="AE404" s="57">
        <v>6.6116907003130027E-2</v>
      </c>
      <c r="AF404" s="119">
        <v>377199.26492351003</v>
      </c>
      <c r="AG404" s="57">
        <v>0.10456251184890877</v>
      </c>
      <c r="AH404" s="119">
        <v>6904558.0316213109</v>
      </c>
      <c r="AI404" s="57">
        <v>5.4940346548988293E-2</v>
      </c>
    </row>
    <row r="405" spans="1:35" x14ac:dyDescent="0.3">
      <c r="A405" s="112" t="s">
        <v>365</v>
      </c>
      <c r="B405" s="119">
        <v>0</v>
      </c>
      <c r="C405" s="57"/>
      <c r="D405" s="119">
        <v>0</v>
      </c>
      <c r="E405" s="57"/>
      <c r="F405" s="119">
        <v>0.122609765</v>
      </c>
      <c r="G405" s="57">
        <v>1.1300919969231684E-8</v>
      </c>
      <c r="H405" s="119">
        <v>21950.062369113999</v>
      </c>
      <c r="I405" s="57">
        <v>6.0459287485780779E-3</v>
      </c>
      <c r="J405" s="119">
        <v>0</v>
      </c>
      <c r="K405" s="57"/>
      <c r="L405" s="119">
        <v>0</v>
      </c>
      <c r="M405" s="57"/>
      <c r="N405" s="119">
        <v>0</v>
      </c>
      <c r="O405" s="57"/>
      <c r="P405" s="119">
        <v>0</v>
      </c>
      <c r="Q405" s="57"/>
      <c r="R405" s="119">
        <v>0</v>
      </c>
      <c r="S405" s="57"/>
      <c r="T405" s="119">
        <v>9955.6648166750001</v>
      </c>
      <c r="U405" s="57">
        <v>2.0393446568930992E-3</v>
      </c>
      <c r="V405" s="119">
        <v>60792.2931218468</v>
      </c>
      <c r="W405" s="57">
        <v>3.709453730711236E-3</v>
      </c>
      <c r="X405" s="119">
        <v>37071.287038027804</v>
      </c>
      <c r="Y405" s="57">
        <v>9.9152723347978138E-3</v>
      </c>
      <c r="Z405" s="119">
        <v>0</v>
      </c>
      <c r="AA405" s="57"/>
      <c r="AB405" s="119">
        <v>0</v>
      </c>
      <c r="AC405" s="57"/>
      <c r="AD405" s="119">
        <v>0</v>
      </c>
      <c r="AE405" s="57"/>
      <c r="AF405" s="119">
        <v>0</v>
      </c>
      <c r="AG405" s="57"/>
      <c r="AH405" s="119">
        <v>129769.4299554286</v>
      </c>
      <c r="AI405" s="57">
        <v>1.0325899819458482E-3</v>
      </c>
    </row>
    <row r="406" spans="1:35" x14ac:dyDescent="0.3">
      <c r="A406" s="114" t="s">
        <v>96</v>
      </c>
      <c r="B406" s="119">
        <v>0</v>
      </c>
      <c r="C406" s="57"/>
      <c r="D406" s="119">
        <v>0</v>
      </c>
      <c r="E406" s="57"/>
      <c r="F406" s="119">
        <v>0.122609765</v>
      </c>
      <c r="G406" s="57">
        <v>1.1300919969231684E-8</v>
      </c>
      <c r="H406" s="119">
        <v>21950.062369113999</v>
      </c>
      <c r="I406" s="57">
        <v>6.0459287485780779E-3</v>
      </c>
      <c r="J406" s="119">
        <v>0</v>
      </c>
      <c r="K406" s="57"/>
      <c r="L406" s="119">
        <v>0</v>
      </c>
      <c r="M406" s="57"/>
      <c r="N406" s="119">
        <v>0</v>
      </c>
      <c r="O406" s="57"/>
      <c r="P406" s="119">
        <v>0</v>
      </c>
      <c r="Q406" s="57"/>
      <c r="R406" s="119">
        <v>0</v>
      </c>
      <c r="S406" s="57"/>
      <c r="T406" s="119">
        <v>9955.6648166750001</v>
      </c>
      <c r="U406" s="57">
        <v>2.0393446568930992E-3</v>
      </c>
      <c r="V406" s="119">
        <v>60792.2931218468</v>
      </c>
      <c r="W406" s="57">
        <v>3.709453730711236E-3</v>
      </c>
      <c r="X406" s="119">
        <v>37071.287038027804</v>
      </c>
      <c r="Y406" s="57">
        <v>9.9152723347978138E-3</v>
      </c>
      <c r="Z406" s="119">
        <v>0</v>
      </c>
      <c r="AA406" s="57"/>
      <c r="AB406" s="119">
        <v>0</v>
      </c>
      <c r="AC406" s="57"/>
      <c r="AD406" s="119">
        <v>0</v>
      </c>
      <c r="AE406" s="57"/>
      <c r="AF406" s="119">
        <v>0</v>
      </c>
      <c r="AG406" s="57"/>
      <c r="AH406" s="119">
        <v>129769.4299554286</v>
      </c>
      <c r="AI406" s="57">
        <v>1.0325899819458482E-3</v>
      </c>
    </row>
    <row r="407" spans="1:35" x14ac:dyDescent="0.3">
      <c r="A407" s="112" t="s">
        <v>364</v>
      </c>
      <c r="B407" s="119">
        <v>0</v>
      </c>
      <c r="C407" s="57"/>
      <c r="D407" s="119">
        <v>0</v>
      </c>
      <c r="E407" s="57"/>
      <c r="F407" s="119">
        <v>0</v>
      </c>
      <c r="G407" s="57"/>
      <c r="H407" s="119">
        <v>0</v>
      </c>
      <c r="I407" s="57"/>
      <c r="J407" s="119">
        <v>0</v>
      </c>
      <c r="K407" s="57"/>
      <c r="L407" s="119">
        <v>0</v>
      </c>
      <c r="M407" s="57"/>
      <c r="N407" s="119">
        <v>0</v>
      </c>
      <c r="O407" s="57"/>
      <c r="P407" s="119">
        <v>0</v>
      </c>
      <c r="Q407" s="57"/>
      <c r="R407" s="119">
        <v>0</v>
      </c>
      <c r="S407" s="57"/>
      <c r="T407" s="119">
        <v>0</v>
      </c>
      <c r="U407" s="57"/>
      <c r="V407" s="119">
        <v>0</v>
      </c>
      <c r="W407" s="57"/>
      <c r="X407" s="119">
        <v>0</v>
      </c>
      <c r="Y407" s="57"/>
      <c r="Z407" s="119">
        <v>0</v>
      </c>
      <c r="AA407" s="57"/>
      <c r="AB407" s="119">
        <v>0</v>
      </c>
      <c r="AC407" s="57"/>
      <c r="AD407" s="119">
        <v>79362.4548871835</v>
      </c>
      <c r="AE407" s="57">
        <v>3.0365683537269339E-3</v>
      </c>
      <c r="AF407" s="119">
        <v>52908.2964495212</v>
      </c>
      <c r="AG407" s="57">
        <v>1.4666583126906371E-2</v>
      </c>
      <c r="AH407" s="119">
        <v>132270.75133670471</v>
      </c>
      <c r="AI407" s="57">
        <v>1.0524932781290847E-3</v>
      </c>
    </row>
    <row r="408" spans="1:35" x14ac:dyDescent="0.3">
      <c r="A408" s="114" t="s">
        <v>240</v>
      </c>
      <c r="B408" s="119">
        <v>0</v>
      </c>
      <c r="C408" s="57"/>
      <c r="D408" s="119">
        <v>0</v>
      </c>
      <c r="E408" s="57"/>
      <c r="F408" s="119">
        <v>0</v>
      </c>
      <c r="G408" s="57"/>
      <c r="H408" s="119">
        <v>0</v>
      </c>
      <c r="I408" s="57"/>
      <c r="J408" s="119">
        <v>0</v>
      </c>
      <c r="K408" s="57"/>
      <c r="L408" s="119">
        <v>0</v>
      </c>
      <c r="M408" s="57"/>
      <c r="N408" s="119">
        <v>0</v>
      </c>
      <c r="O408" s="57"/>
      <c r="P408" s="119">
        <v>0</v>
      </c>
      <c r="Q408" s="57"/>
      <c r="R408" s="119">
        <v>0</v>
      </c>
      <c r="S408" s="57"/>
      <c r="T408" s="119">
        <v>0</v>
      </c>
      <c r="U408" s="57"/>
      <c r="V408" s="119">
        <v>0</v>
      </c>
      <c r="W408" s="57"/>
      <c r="X408" s="119">
        <v>0</v>
      </c>
      <c r="Y408" s="57"/>
      <c r="Z408" s="119">
        <v>0</v>
      </c>
      <c r="AA408" s="57"/>
      <c r="AB408" s="119">
        <v>0</v>
      </c>
      <c r="AC408" s="57"/>
      <c r="AD408" s="119">
        <v>79362.4548871835</v>
      </c>
      <c r="AE408" s="57">
        <v>3.0365683537269339E-3</v>
      </c>
      <c r="AF408" s="119">
        <v>52908.2964495212</v>
      </c>
      <c r="AG408" s="57">
        <v>1.4666583126906371E-2</v>
      </c>
      <c r="AH408" s="119">
        <v>132270.75133670471</v>
      </c>
      <c r="AI408" s="57">
        <v>1.0524932781290847E-3</v>
      </c>
    </row>
    <row r="409" spans="1:35" x14ac:dyDescent="0.3">
      <c r="A409" s="112" t="s">
        <v>1122</v>
      </c>
      <c r="B409" s="119">
        <v>0</v>
      </c>
      <c r="C409" s="57"/>
      <c r="D409" s="119">
        <v>0</v>
      </c>
      <c r="E409" s="57"/>
      <c r="F409" s="119">
        <v>0</v>
      </c>
      <c r="G409" s="57"/>
      <c r="H409" s="119">
        <v>0</v>
      </c>
      <c r="I409" s="57"/>
      <c r="J409" s="119">
        <v>0</v>
      </c>
      <c r="K409" s="57"/>
      <c r="L409" s="119">
        <v>0</v>
      </c>
      <c r="M409" s="57"/>
      <c r="N409" s="119">
        <v>283753.00847453199</v>
      </c>
      <c r="O409" s="57">
        <v>9.1198969634675841E-3</v>
      </c>
      <c r="P409" s="119">
        <v>0</v>
      </c>
      <c r="Q409" s="57"/>
      <c r="R409" s="119">
        <v>0</v>
      </c>
      <c r="S409" s="57"/>
      <c r="T409" s="119">
        <v>0</v>
      </c>
      <c r="U409" s="57"/>
      <c r="V409" s="119">
        <v>0</v>
      </c>
      <c r="W409" s="57"/>
      <c r="X409" s="119">
        <v>0</v>
      </c>
      <c r="Y409" s="57"/>
      <c r="Z409" s="119">
        <v>0</v>
      </c>
      <c r="AA409" s="57"/>
      <c r="AB409" s="119">
        <v>0</v>
      </c>
      <c r="AC409" s="57"/>
      <c r="AD409" s="119">
        <v>0</v>
      </c>
      <c r="AE409" s="57"/>
      <c r="AF409" s="119">
        <v>0</v>
      </c>
      <c r="AG409" s="57"/>
      <c r="AH409" s="119">
        <v>283753.00847453199</v>
      </c>
      <c r="AI409" s="57">
        <v>2.2578546734653366E-3</v>
      </c>
    </row>
    <row r="410" spans="1:35" x14ac:dyDescent="0.3">
      <c r="A410" s="114" t="s">
        <v>240</v>
      </c>
      <c r="B410" s="119">
        <v>0</v>
      </c>
      <c r="C410" s="57"/>
      <c r="D410" s="119">
        <v>0</v>
      </c>
      <c r="E410" s="57"/>
      <c r="F410" s="119">
        <v>0</v>
      </c>
      <c r="G410" s="57"/>
      <c r="H410" s="119">
        <v>0</v>
      </c>
      <c r="I410" s="57"/>
      <c r="J410" s="119">
        <v>0</v>
      </c>
      <c r="K410" s="57"/>
      <c r="L410" s="119">
        <v>0</v>
      </c>
      <c r="M410" s="57"/>
      <c r="N410" s="119">
        <v>283753.00847453199</v>
      </c>
      <c r="O410" s="57">
        <v>9.1198969634675841E-3</v>
      </c>
      <c r="P410" s="119">
        <v>0</v>
      </c>
      <c r="Q410" s="57"/>
      <c r="R410" s="119">
        <v>0</v>
      </c>
      <c r="S410" s="57"/>
      <c r="T410" s="119">
        <v>0</v>
      </c>
      <c r="U410" s="57"/>
      <c r="V410" s="119">
        <v>0</v>
      </c>
      <c r="W410" s="57"/>
      <c r="X410" s="119">
        <v>0</v>
      </c>
      <c r="Y410" s="57"/>
      <c r="Z410" s="119">
        <v>0</v>
      </c>
      <c r="AA410" s="57"/>
      <c r="AB410" s="119">
        <v>0</v>
      </c>
      <c r="AC410" s="57"/>
      <c r="AD410" s="119">
        <v>0</v>
      </c>
      <c r="AE410" s="57"/>
      <c r="AF410" s="119">
        <v>0</v>
      </c>
      <c r="AG410" s="57"/>
      <c r="AH410" s="119">
        <v>283753.00847453199</v>
      </c>
      <c r="AI410" s="57">
        <v>2.2578546734653366E-3</v>
      </c>
    </row>
    <row r="411" spans="1:35" x14ac:dyDescent="0.3">
      <c r="A411" s="112" t="s">
        <v>353</v>
      </c>
      <c r="B411" s="119">
        <v>0</v>
      </c>
      <c r="C411" s="57"/>
      <c r="D411" s="119">
        <v>458.3136562199</v>
      </c>
      <c r="E411" s="57">
        <v>3.3519069198822651E-4</v>
      </c>
      <c r="F411" s="119">
        <v>0</v>
      </c>
      <c r="G411" s="57"/>
      <c r="H411" s="119">
        <v>0</v>
      </c>
      <c r="I411" s="57"/>
      <c r="J411" s="119">
        <v>0</v>
      </c>
      <c r="K411" s="57"/>
      <c r="L411" s="119">
        <v>38495.1959220602</v>
      </c>
      <c r="M411" s="57">
        <v>5.1046339262565098E-3</v>
      </c>
      <c r="N411" s="119">
        <v>0</v>
      </c>
      <c r="O411" s="57"/>
      <c r="P411" s="119">
        <v>0</v>
      </c>
      <c r="Q411" s="57"/>
      <c r="R411" s="119">
        <v>0</v>
      </c>
      <c r="S411" s="57"/>
      <c r="T411" s="119">
        <v>164812.40468015679</v>
      </c>
      <c r="U411" s="57">
        <v>3.3760607961732782E-2</v>
      </c>
      <c r="V411" s="119">
        <v>133407.1970973126</v>
      </c>
      <c r="W411" s="57">
        <v>8.1403052848242653E-3</v>
      </c>
      <c r="X411" s="119">
        <v>0</v>
      </c>
      <c r="Y411" s="57"/>
      <c r="Z411" s="119">
        <v>0</v>
      </c>
      <c r="AA411" s="57"/>
      <c r="AB411" s="119">
        <v>0</v>
      </c>
      <c r="AC411" s="57"/>
      <c r="AD411" s="119">
        <v>0</v>
      </c>
      <c r="AE411" s="57"/>
      <c r="AF411" s="119">
        <v>0</v>
      </c>
      <c r="AG411" s="57"/>
      <c r="AH411" s="119">
        <v>337173.11135574948</v>
      </c>
      <c r="AI411" s="57">
        <v>2.6829244536794262E-3</v>
      </c>
    </row>
    <row r="412" spans="1:35" x14ac:dyDescent="0.3">
      <c r="A412" s="114" t="s">
        <v>96</v>
      </c>
      <c r="B412" s="119">
        <v>0</v>
      </c>
      <c r="C412" s="57"/>
      <c r="D412" s="119">
        <v>458.3136562199</v>
      </c>
      <c r="E412" s="57">
        <v>3.3519069198822651E-4</v>
      </c>
      <c r="F412" s="119">
        <v>0</v>
      </c>
      <c r="G412" s="57"/>
      <c r="H412" s="119">
        <v>0</v>
      </c>
      <c r="I412" s="57"/>
      <c r="J412" s="119">
        <v>0</v>
      </c>
      <c r="K412" s="57"/>
      <c r="L412" s="119">
        <v>38495.1959220602</v>
      </c>
      <c r="M412" s="57">
        <v>5.1046339262565098E-3</v>
      </c>
      <c r="N412" s="119">
        <v>0</v>
      </c>
      <c r="O412" s="57"/>
      <c r="P412" s="119">
        <v>0</v>
      </c>
      <c r="Q412" s="57"/>
      <c r="R412" s="119">
        <v>0</v>
      </c>
      <c r="S412" s="57"/>
      <c r="T412" s="119">
        <v>164812.40468015679</v>
      </c>
      <c r="U412" s="57">
        <v>3.3760607961732782E-2</v>
      </c>
      <c r="V412" s="119">
        <v>133407.1970973126</v>
      </c>
      <c r="W412" s="57">
        <v>8.1403052848242653E-3</v>
      </c>
      <c r="X412" s="119">
        <v>0</v>
      </c>
      <c r="Y412" s="57"/>
      <c r="Z412" s="119">
        <v>0</v>
      </c>
      <c r="AA412" s="57"/>
      <c r="AB412" s="119">
        <v>0</v>
      </c>
      <c r="AC412" s="57"/>
      <c r="AD412" s="119">
        <v>0</v>
      </c>
      <c r="AE412" s="57"/>
      <c r="AF412" s="119">
        <v>0</v>
      </c>
      <c r="AG412" s="57"/>
      <c r="AH412" s="119">
        <v>337173.11135574948</v>
      </c>
      <c r="AI412" s="57">
        <v>2.6829244536794262E-3</v>
      </c>
    </row>
    <row r="413" spans="1:35" x14ac:dyDescent="0.3">
      <c r="A413" s="112" t="s">
        <v>1123</v>
      </c>
      <c r="B413" s="119">
        <v>0</v>
      </c>
      <c r="C413" s="57"/>
      <c r="D413" s="119">
        <v>0</v>
      </c>
      <c r="E413" s="57"/>
      <c r="F413" s="119">
        <v>0</v>
      </c>
      <c r="G413" s="57"/>
      <c r="H413" s="119">
        <v>0</v>
      </c>
      <c r="I413" s="57"/>
      <c r="J413" s="119">
        <v>0</v>
      </c>
      <c r="K413" s="57"/>
      <c r="L413" s="119">
        <v>0</v>
      </c>
      <c r="M413" s="57"/>
      <c r="N413" s="119">
        <v>11291.2828369283</v>
      </c>
      <c r="O413" s="57">
        <v>3.6290482561490982E-4</v>
      </c>
      <c r="P413" s="119">
        <v>3877.7519004285</v>
      </c>
      <c r="Q413" s="57">
        <v>9.5564170133526777E-4</v>
      </c>
      <c r="R413" s="119">
        <v>0</v>
      </c>
      <c r="S413" s="57"/>
      <c r="T413" s="119">
        <v>0</v>
      </c>
      <c r="U413" s="57"/>
      <c r="V413" s="119">
        <v>0</v>
      </c>
      <c r="W413" s="57"/>
      <c r="X413" s="119">
        <v>0</v>
      </c>
      <c r="Y413" s="57"/>
      <c r="Z413" s="119">
        <v>0</v>
      </c>
      <c r="AA413" s="57"/>
      <c r="AB413" s="119">
        <v>0</v>
      </c>
      <c r="AC413" s="57"/>
      <c r="AD413" s="119">
        <v>0</v>
      </c>
      <c r="AE413" s="57"/>
      <c r="AF413" s="119">
        <v>0</v>
      </c>
      <c r="AG413" s="57"/>
      <c r="AH413" s="119">
        <v>15169.0347373568</v>
      </c>
      <c r="AI413" s="57">
        <v>1.2070171927982613E-4</v>
      </c>
    </row>
    <row r="414" spans="1:35" x14ac:dyDescent="0.3">
      <c r="A414" s="114" t="s">
        <v>96</v>
      </c>
      <c r="B414" s="119">
        <v>0</v>
      </c>
      <c r="C414" s="57"/>
      <c r="D414" s="119">
        <v>0</v>
      </c>
      <c r="E414" s="57"/>
      <c r="F414" s="119">
        <v>0</v>
      </c>
      <c r="G414" s="57"/>
      <c r="H414" s="119">
        <v>0</v>
      </c>
      <c r="I414" s="57"/>
      <c r="J414" s="119">
        <v>0</v>
      </c>
      <c r="K414" s="57"/>
      <c r="L414" s="119">
        <v>0</v>
      </c>
      <c r="M414" s="57"/>
      <c r="N414" s="119">
        <v>11291.2828369283</v>
      </c>
      <c r="O414" s="57">
        <v>3.6290482561490982E-4</v>
      </c>
      <c r="P414" s="119">
        <v>3877.7519004285</v>
      </c>
      <c r="Q414" s="57">
        <v>9.5564170133526777E-4</v>
      </c>
      <c r="R414" s="119">
        <v>0</v>
      </c>
      <c r="S414" s="57"/>
      <c r="T414" s="119">
        <v>0</v>
      </c>
      <c r="U414" s="57"/>
      <c r="V414" s="119">
        <v>0</v>
      </c>
      <c r="W414" s="57"/>
      <c r="X414" s="119">
        <v>0</v>
      </c>
      <c r="Y414" s="57"/>
      <c r="Z414" s="119">
        <v>0</v>
      </c>
      <c r="AA414" s="57"/>
      <c r="AB414" s="119">
        <v>0</v>
      </c>
      <c r="AC414" s="57"/>
      <c r="AD414" s="119">
        <v>0</v>
      </c>
      <c r="AE414" s="57"/>
      <c r="AF414" s="119">
        <v>0</v>
      </c>
      <c r="AG414" s="57"/>
      <c r="AH414" s="119">
        <v>15169.0347373568</v>
      </c>
      <c r="AI414" s="57">
        <v>1.2070171927982613E-4</v>
      </c>
    </row>
    <row r="415" spans="1:35" x14ac:dyDescent="0.3">
      <c r="A415" s="112" t="s">
        <v>1124</v>
      </c>
      <c r="B415" s="119">
        <v>0</v>
      </c>
      <c r="C415" s="57"/>
      <c r="D415" s="119">
        <v>224.79678816809999</v>
      </c>
      <c r="E415" s="57">
        <v>1.6440660224761704E-4</v>
      </c>
      <c r="F415" s="119">
        <v>544.10382741529997</v>
      </c>
      <c r="G415" s="57">
        <v>5.0149951829472584E-5</v>
      </c>
      <c r="H415" s="119">
        <v>2274.9202847974998</v>
      </c>
      <c r="I415" s="57">
        <v>6.2660441320357867E-4</v>
      </c>
      <c r="J415" s="119">
        <v>0</v>
      </c>
      <c r="K415" s="57"/>
      <c r="L415" s="119">
        <v>0</v>
      </c>
      <c r="M415" s="57"/>
      <c r="N415" s="119">
        <v>0.55152249740000003</v>
      </c>
      <c r="O415" s="57">
        <v>1.7726079368683652E-8</v>
      </c>
      <c r="P415" s="119">
        <v>0.55152249740000003</v>
      </c>
      <c r="Q415" s="57">
        <v>1.3591841646232468E-7</v>
      </c>
      <c r="R415" s="119">
        <v>0</v>
      </c>
      <c r="S415" s="57"/>
      <c r="T415" s="119">
        <v>0</v>
      </c>
      <c r="U415" s="57"/>
      <c r="V415" s="119">
        <v>8.2176852100000003E-2</v>
      </c>
      <c r="W415" s="57">
        <v>5.0143071587951655E-9</v>
      </c>
      <c r="X415" s="119">
        <v>2.2060898999999999E-3</v>
      </c>
      <c r="Y415" s="57">
        <v>5.9005186766535789E-10</v>
      </c>
      <c r="Z415" s="119">
        <v>0</v>
      </c>
      <c r="AA415" s="57"/>
      <c r="AB415" s="119">
        <v>0</v>
      </c>
      <c r="AC415" s="57"/>
      <c r="AD415" s="119">
        <v>0</v>
      </c>
      <c r="AE415" s="57"/>
      <c r="AF415" s="119">
        <v>0</v>
      </c>
      <c r="AG415" s="57"/>
      <c r="AH415" s="119">
        <v>3045.0083283176996</v>
      </c>
      <c r="AI415" s="57">
        <v>2.422947450599477E-5</v>
      </c>
    </row>
    <row r="416" spans="1:35" x14ac:dyDescent="0.3">
      <c r="A416" s="114" t="s">
        <v>96</v>
      </c>
      <c r="B416" s="119">
        <v>0</v>
      </c>
      <c r="C416" s="57"/>
      <c r="D416" s="119">
        <v>224.79678816809999</v>
      </c>
      <c r="E416" s="57">
        <v>1.6440660224761704E-4</v>
      </c>
      <c r="F416" s="119">
        <v>544.10382741529997</v>
      </c>
      <c r="G416" s="57">
        <v>5.0149951829472584E-5</v>
      </c>
      <c r="H416" s="119">
        <v>2274.9202847974998</v>
      </c>
      <c r="I416" s="57">
        <v>6.2660441320357867E-4</v>
      </c>
      <c r="J416" s="119">
        <v>0</v>
      </c>
      <c r="K416" s="57"/>
      <c r="L416" s="119">
        <v>0</v>
      </c>
      <c r="M416" s="57"/>
      <c r="N416" s="119">
        <v>0.55152249740000003</v>
      </c>
      <c r="O416" s="57">
        <v>1.7726079368683652E-8</v>
      </c>
      <c r="P416" s="119">
        <v>0.55152249740000003</v>
      </c>
      <c r="Q416" s="57">
        <v>1.3591841646232468E-7</v>
      </c>
      <c r="R416" s="119">
        <v>0</v>
      </c>
      <c r="S416" s="57"/>
      <c r="T416" s="119">
        <v>0</v>
      </c>
      <c r="U416" s="57"/>
      <c r="V416" s="119">
        <v>8.2176852100000003E-2</v>
      </c>
      <c r="W416" s="57">
        <v>5.0143071587951655E-9</v>
      </c>
      <c r="X416" s="119">
        <v>2.2060898999999999E-3</v>
      </c>
      <c r="Y416" s="57">
        <v>5.9005186766535789E-10</v>
      </c>
      <c r="Z416" s="119">
        <v>0</v>
      </c>
      <c r="AA416" s="57"/>
      <c r="AB416" s="119">
        <v>0</v>
      </c>
      <c r="AC416" s="57"/>
      <c r="AD416" s="119">
        <v>0</v>
      </c>
      <c r="AE416" s="57"/>
      <c r="AF416" s="119">
        <v>0</v>
      </c>
      <c r="AG416" s="57"/>
      <c r="AH416" s="119">
        <v>3045.0083283176996</v>
      </c>
      <c r="AI416" s="57">
        <v>2.422947450599477E-5</v>
      </c>
    </row>
    <row r="417" spans="1:35" x14ac:dyDescent="0.3">
      <c r="A417" s="112" t="s">
        <v>254</v>
      </c>
      <c r="B417" s="119">
        <v>0</v>
      </c>
      <c r="C417" s="57"/>
      <c r="D417" s="119">
        <v>0</v>
      </c>
      <c r="E417" s="57"/>
      <c r="F417" s="119">
        <v>0</v>
      </c>
      <c r="G417" s="57"/>
      <c r="H417" s="119">
        <v>0</v>
      </c>
      <c r="I417" s="57"/>
      <c r="J417" s="119">
        <v>0</v>
      </c>
      <c r="K417" s="57"/>
      <c r="L417" s="119">
        <v>0</v>
      </c>
      <c r="M417" s="57"/>
      <c r="N417" s="119">
        <v>0</v>
      </c>
      <c r="O417" s="57"/>
      <c r="P417" s="119">
        <v>0</v>
      </c>
      <c r="Q417" s="57"/>
      <c r="R417" s="119">
        <v>0</v>
      </c>
      <c r="S417" s="57"/>
      <c r="T417" s="119">
        <v>0</v>
      </c>
      <c r="U417" s="57"/>
      <c r="V417" s="119">
        <v>261573.23232753022</v>
      </c>
      <c r="W417" s="57">
        <v>1.5960802803848526E-2</v>
      </c>
      <c r="X417" s="119">
        <v>55562.148070907198</v>
      </c>
      <c r="Y417" s="57">
        <v>1.4860930753881769E-2</v>
      </c>
      <c r="Z417" s="119">
        <v>0</v>
      </c>
      <c r="AA417" s="57"/>
      <c r="AB417" s="119">
        <v>0</v>
      </c>
      <c r="AC417" s="57"/>
      <c r="AD417" s="119">
        <v>0</v>
      </c>
      <c r="AE417" s="57"/>
      <c r="AF417" s="119">
        <v>0</v>
      </c>
      <c r="AG417" s="57"/>
      <c r="AH417" s="119">
        <v>317135.38039843738</v>
      </c>
      <c r="AI417" s="57">
        <v>2.523481969771211E-3</v>
      </c>
    </row>
    <row r="418" spans="1:35" x14ac:dyDescent="0.3">
      <c r="A418" s="114" t="s">
        <v>240</v>
      </c>
      <c r="B418" s="119">
        <v>0</v>
      </c>
      <c r="C418" s="57"/>
      <c r="D418" s="119">
        <v>0</v>
      </c>
      <c r="E418" s="57"/>
      <c r="F418" s="119">
        <v>0</v>
      </c>
      <c r="G418" s="57"/>
      <c r="H418" s="119">
        <v>0</v>
      </c>
      <c r="I418" s="57"/>
      <c r="J418" s="119">
        <v>0</v>
      </c>
      <c r="K418" s="57"/>
      <c r="L418" s="119">
        <v>0</v>
      </c>
      <c r="M418" s="57"/>
      <c r="N418" s="119">
        <v>0</v>
      </c>
      <c r="O418" s="57"/>
      <c r="P418" s="119">
        <v>0</v>
      </c>
      <c r="Q418" s="57"/>
      <c r="R418" s="119">
        <v>0</v>
      </c>
      <c r="S418" s="57"/>
      <c r="T418" s="119">
        <v>0</v>
      </c>
      <c r="U418" s="57"/>
      <c r="V418" s="119">
        <v>261573.23232753022</v>
      </c>
      <c r="W418" s="57">
        <v>1.5960802803848526E-2</v>
      </c>
      <c r="X418" s="119">
        <v>55562.148070907198</v>
      </c>
      <c r="Y418" s="57">
        <v>1.4860930753881769E-2</v>
      </c>
      <c r="Z418" s="119">
        <v>0</v>
      </c>
      <c r="AA418" s="57"/>
      <c r="AB418" s="119">
        <v>0</v>
      </c>
      <c r="AC418" s="57"/>
      <c r="AD418" s="119">
        <v>0</v>
      </c>
      <c r="AE418" s="57"/>
      <c r="AF418" s="119">
        <v>0</v>
      </c>
      <c r="AG418" s="57"/>
      <c r="AH418" s="119">
        <v>317135.38039843738</v>
      </c>
      <c r="AI418" s="57">
        <v>2.523481969771211E-3</v>
      </c>
    </row>
    <row r="419" spans="1:35" x14ac:dyDescent="0.3">
      <c r="A419" s="112" t="s">
        <v>348</v>
      </c>
      <c r="B419" s="119">
        <v>0</v>
      </c>
      <c r="C419" s="57"/>
      <c r="D419" s="119">
        <v>0</v>
      </c>
      <c r="E419" s="57"/>
      <c r="F419" s="119">
        <v>82197.837756981695</v>
      </c>
      <c r="G419" s="57">
        <v>7.5761599097391684E-3</v>
      </c>
      <c r="H419" s="119">
        <v>0</v>
      </c>
      <c r="I419" s="57"/>
      <c r="J419" s="119">
        <v>0</v>
      </c>
      <c r="K419" s="57"/>
      <c r="L419" s="119">
        <v>0</v>
      </c>
      <c r="M419" s="57"/>
      <c r="N419" s="119">
        <v>0</v>
      </c>
      <c r="O419" s="57"/>
      <c r="P419" s="119">
        <v>0</v>
      </c>
      <c r="Q419" s="57"/>
      <c r="R419" s="119">
        <v>0</v>
      </c>
      <c r="S419" s="57"/>
      <c r="T419" s="119">
        <v>0</v>
      </c>
      <c r="U419" s="57"/>
      <c r="V419" s="119">
        <v>0</v>
      </c>
      <c r="W419" s="57"/>
      <c r="X419" s="119">
        <v>0</v>
      </c>
      <c r="Y419" s="57"/>
      <c r="Z419" s="119">
        <v>0</v>
      </c>
      <c r="AA419" s="57"/>
      <c r="AB419" s="119">
        <v>0</v>
      </c>
      <c r="AC419" s="57"/>
      <c r="AD419" s="119">
        <v>0</v>
      </c>
      <c r="AE419" s="57"/>
      <c r="AF419" s="119">
        <v>0</v>
      </c>
      <c r="AG419" s="57"/>
      <c r="AH419" s="119">
        <v>82197.837756981695</v>
      </c>
      <c r="AI419" s="57">
        <v>6.5405746048681685E-4</v>
      </c>
    </row>
    <row r="420" spans="1:35" x14ac:dyDescent="0.3">
      <c r="A420" s="114" t="s">
        <v>240</v>
      </c>
      <c r="B420" s="119">
        <v>0</v>
      </c>
      <c r="C420" s="57"/>
      <c r="D420" s="119">
        <v>0</v>
      </c>
      <c r="E420" s="57"/>
      <c r="F420" s="119">
        <v>82197.837756981695</v>
      </c>
      <c r="G420" s="57">
        <v>7.5761599097391684E-3</v>
      </c>
      <c r="H420" s="119">
        <v>0</v>
      </c>
      <c r="I420" s="57"/>
      <c r="J420" s="119">
        <v>0</v>
      </c>
      <c r="K420" s="57"/>
      <c r="L420" s="119">
        <v>0</v>
      </c>
      <c r="M420" s="57"/>
      <c r="N420" s="119">
        <v>0</v>
      </c>
      <c r="O420" s="57"/>
      <c r="P420" s="119">
        <v>0</v>
      </c>
      <c r="Q420" s="57"/>
      <c r="R420" s="119">
        <v>0</v>
      </c>
      <c r="S420" s="57"/>
      <c r="T420" s="119">
        <v>0</v>
      </c>
      <c r="U420" s="57"/>
      <c r="V420" s="119">
        <v>0</v>
      </c>
      <c r="W420" s="57"/>
      <c r="X420" s="119">
        <v>0</v>
      </c>
      <c r="Y420" s="57"/>
      <c r="Z420" s="119">
        <v>0</v>
      </c>
      <c r="AA420" s="57"/>
      <c r="AB420" s="119">
        <v>0</v>
      </c>
      <c r="AC420" s="57"/>
      <c r="AD420" s="119">
        <v>0</v>
      </c>
      <c r="AE420" s="57"/>
      <c r="AF420" s="119">
        <v>0</v>
      </c>
      <c r="AG420" s="57"/>
      <c r="AH420" s="119">
        <v>82197.837756981695</v>
      </c>
      <c r="AI420" s="57">
        <v>6.5405746048681685E-4</v>
      </c>
    </row>
    <row r="421" spans="1:35" x14ac:dyDescent="0.3">
      <c r="A421" s="112" t="s">
        <v>255</v>
      </c>
      <c r="B421" s="119">
        <v>0</v>
      </c>
      <c r="C421" s="57"/>
      <c r="D421" s="119">
        <v>1522.9340137088</v>
      </c>
      <c r="E421" s="57">
        <v>1.1138077580270347E-3</v>
      </c>
      <c r="F421" s="119">
        <v>330.59370169169995</v>
      </c>
      <c r="G421" s="57">
        <v>3.0470761975197936E-5</v>
      </c>
      <c r="H421" s="119">
        <v>0</v>
      </c>
      <c r="I421" s="57"/>
      <c r="J421" s="119">
        <v>0</v>
      </c>
      <c r="K421" s="57"/>
      <c r="L421" s="119">
        <v>0</v>
      </c>
      <c r="M421" s="57"/>
      <c r="N421" s="119">
        <v>0</v>
      </c>
      <c r="O421" s="57"/>
      <c r="P421" s="119">
        <v>0</v>
      </c>
      <c r="Q421" s="57"/>
      <c r="R421" s="119">
        <v>0</v>
      </c>
      <c r="S421" s="57"/>
      <c r="T421" s="119">
        <v>6.7752040552999997</v>
      </c>
      <c r="U421" s="57">
        <v>1.3878506803879236E-6</v>
      </c>
      <c r="V421" s="119">
        <v>9.9392941966000006</v>
      </c>
      <c r="W421" s="57">
        <v>6.0648069097042741E-7</v>
      </c>
      <c r="X421" s="119">
        <v>10.7495247846</v>
      </c>
      <c r="Y421" s="57">
        <v>2.8751218051758834E-6</v>
      </c>
      <c r="Z421" s="119">
        <v>0</v>
      </c>
      <c r="AA421" s="57"/>
      <c r="AB421" s="119">
        <v>0</v>
      </c>
      <c r="AC421" s="57"/>
      <c r="AD421" s="119">
        <v>0</v>
      </c>
      <c r="AE421" s="57"/>
      <c r="AF421" s="119">
        <v>0</v>
      </c>
      <c r="AG421" s="57"/>
      <c r="AH421" s="119">
        <v>1880.9917384369999</v>
      </c>
      <c r="AI421" s="57">
        <v>1.4967263290746238E-5</v>
      </c>
    </row>
    <row r="422" spans="1:35" x14ac:dyDescent="0.3">
      <c r="A422" s="114" t="s">
        <v>96</v>
      </c>
      <c r="B422" s="119">
        <v>0</v>
      </c>
      <c r="C422" s="57"/>
      <c r="D422" s="119">
        <v>1522.9340137088</v>
      </c>
      <c r="E422" s="57">
        <v>1.1138077580270347E-3</v>
      </c>
      <c r="F422" s="119">
        <v>330.59370169169995</v>
      </c>
      <c r="G422" s="57">
        <v>3.0470761975197936E-5</v>
      </c>
      <c r="H422" s="119">
        <v>0</v>
      </c>
      <c r="I422" s="57"/>
      <c r="J422" s="119">
        <v>0</v>
      </c>
      <c r="K422" s="57"/>
      <c r="L422" s="119">
        <v>0</v>
      </c>
      <c r="M422" s="57"/>
      <c r="N422" s="119">
        <v>0</v>
      </c>
      <c r="O422" s="57"/>
      <c r="P422" s="119">
        <v>0</v>
      </c>
      <c r="Q422" s="57"/>
      <c r="R422" s="119">
        <v>0</v>
      </c>
      <c r="S422" s="57"/>
      <c r="T422" s="119">
        <v>6.7752040552999997</v>
      </c>
      <c r="U422" s="57">
        <v>1.3878506803879236E-6</v>
      </c>
      <c r="V422" s="119">
        <v>9.9392941966000006</v>
      </c>
      <c r="W422" s="57">
        <v>6.0648069097042741E-7</v>
      </c>
      <c r="X422" s="119">
        <v>10.7495247846</v>
      </c>
      <c r="Y422" s="57">
        <v>2.8751218051758834E-6</v>
      </c>
      <c r="Z422" s="119">
        <v>0</v>
      </c>
      <c r="AA422" s="57"/>
      <c r="AB422" s="119">
        <v>0</v>
      </c>
      <c r="AC422" s="57"/>
      <c r="AD422" s="119">
        <v>0</v>
      </c>
      <c r="AE422" s="57"/>
      <c r="AF422" s="119">
        <v>0</v>
      </c>
      <c r="AG422" s="57"/>
      <c r="AH422" s="119">
        <v>1880.9917384369999</v>
      </c>
      <c r="AI422" s="57">
        <v>1.4967263290746238E-5</v>
      </c>
    </row>
    <row r="423" spans="1:35" x14ac:dyDescent="0.3">
      <c r="A423" s="112" t="s">
        <v>309</v>
      </c>
      <c r="B423" s="119">
        <v>0</v>
      </c>
      <c r="C423" s="57"/>
      <c r="D423" s="119">
        <v>0</v>
      </c>
      <c r="E423" s="57"/>
      <c r="F423" s="119">
        <v>0</v>
      </c>
      <c r="G423" s="57"/>
      <c r="H423" s="119">
        <v>0</v>
      </c>
      <c r="I423" s="57"/>
      <c r="J423" s="119">
        <v>0</v>
      </c>
      <c r="K423" s="57"/>
      <c r="L423" s="119">
        <v>0</v>
      </c>
      <c r="M423" s="57"/>
      <c r="N423" s="119">
        <v>311306.07848448597</v>
      </c>
      <c r="O423" s="57">
        <v>1.000545994258413E-2</v>
      </c>
      <c r="P423" s="119">
        <v>0</v>
      </c>
      <c r="Q423" s="57"/>
      <c r="R423" s="119">
        <v>0</v>
      </c>
      <c r="S423" s="57"/>
      <c r="T423" s="119">
        <v>0</v>
      </c>
      <c r="U423" s="57"/>
      <c r="V423" s="119">
        <v>0</v>
      </c>
      <c r="W423" s="57"/>
      <c r="X423" s="119">
        <v>0</v>
      </c>
      <c r="Y423" s="57"/>
      <c r="Z423" s="119">
        <v>0</v>
      </c>
      <c r="AA423" s="57"/>
      <c r="AB423" s="119">
        <v>0</v>
      </c>
      <c r="AC423" s="57"/>
      <c r="AD423" s="119">
        <v>0</v>
      </c>
      <c r="AE423" s="57"/>
      <c r="AF423" s="119">
        <v>0</v>
      </c>
      <c r="AG423" s="57"/>
      <c r="AH423" s="119">
        <v>311306.07848448597</v>
      </c>
      <c r="AI423" s="57">
        <v>2.4770975573548864E-3</v>
      </c>
    </row>
    <row r="424" spans="1:35" x14ac:dyDescent="0.3">
      <c r="A424" s="114" t="s">
        <v>240</v>
      </c>
      <c r="B424" s="119">
        <v>0</v>
      </c>
      <c r="C424" s="57"/>
      <c r="D424" s="119">
        <v>0</v>
      </c>
      <c r="E424" s="57"/>
      <c r="F424" s="119">
        <v>0</v>
      </c>
      <c r="G424" s="57"/>
      <c r="H424" s="119">
        <v>0</v>
      </c>
      <c r="I424" s="57"/>
      <c r="J424" s="119">
        <v>0</v>
      </c>
      <c r="K424" s="57"/>
      <c r="L424" s="119">
        <v>0</v>
      </c>
      <c r="M424" s="57"/>
      <c r="N424" s="119">
        <v>311306.07848448597</v>
      </c>
      <c r="O424" s="57">
        <v>1.000545994258413E-2</v>
      </c>
      <c r="P424" s="119">
        <v>0</v>
      </c>
      <c r="Q424" s="57"/>
      <c r="R424" s="119">
        <v>0</v>
      </c>
      <c r="S424" s="57"/>
      <c r="T424" s="119">
        <v>0</v>
      </c>
      <c r="U424" s="57"/>
      <c r="V424" s="119">
        <v>0</v>
      </c>
      <c r="W424" s="57"/>
      <c r="X424" s="119">
        <v>0</v>
      </c>
      <c r="Y424" s="57"/>
      <c r="Z424" s="119">
        <v>0</v>
      </c>
      <c r="AA424" s="57"/>
      <c r="AB424" s="119">
        <v>0</v>
      </c>
      <c r="AC424" s="57"/>
      <c r="AD424" s="119">
        <v>0</v>
      </c>
      <c r="AE424" s="57"/>
      <c r="AF424" s="119">
        <v>0</v>
      </c>
      <c r="AG424" s="57"/>
      <c r="AH424" s="119">
        <v>311306.07848448597</v>
      </c>
      <c r="AI424" s="57">
        <v>2.4770975573548864E-3</v>
      </c>
    </row>
    <row r="425" spans="1:35" x14ac:dyDescent="0.3">
      <c r="A425" s="112" t="s">
        <v>256</v>
      </c>
      <c r="B425" s="119">
        <v>0</v>
      </c>
      <c r="C425" s="57"/>
      <c r="D425" s="119">
        <v>0</v>
      </c>
      <c r="E425" s="57"/>
      <c r="F425" s="119">
        <v>0</v>
      </c>
      <c r="G425" s="57"/>
      <c r="H425" s="119">
        <v>0</v>
      </c>
      <c r="I425" s="57"/>
      <c r="J425" s="119">
        <v>0</v>
      </c>
      <c r="K425" s="57"/>
      <c r="L425" s="119">
        <v>0</v>
      </c>
      <c r="M425" s="57"/>
      <c r="N425" s="119">
        <v>147884.44539471599</v>
      </c>
      <c r="O425" s="57">
        <v>4.7530453042594215E-3</v>
      </c>
      <c r="P425" s="119">
        <v>36971.1020149451</v>
      </c>
      <c r="Q425" s="57">
        <v>9.1112396401372957E-3</v>
      </c>
      <c r="R425" s="119">
        <v>0</v>
      </c>
      <c r="S425" s="57"/>
      <c r="T425" s="119">
        <v>0</v>
      </c>
      <c r="U425" s="57"/>
      <c r="V425" s="119">
        <v>0</v>
      </c>
      <c r="W425" s="57"/>
      <c r="X425" s="119">
        <v>0</v>
      </c>
      <c r="Y425" s="57"/>
      <c r="Z425" s="119">
        <v>0</v>
      </c>
      <c r="AA425" s="57"/>
      <c r="AB425" s="119">
        <v>0</v>
      </c>
      <c r="AC425" s="57"/>
      <c r="AD425" s="119">
        <v>0</v>
      </c>
      <c r="AE425" s="57"/>
      <c r="AF425" s="119">
        <v>0</v>
      </c>
      <c r="AG425" s="57"/>
      <c r="AH425" s="119">
        <v>184855.54740966109</v>
      </c>
      <c r="AI425" s="57">
        <v>1.4709164279128964E-3</v>
      </c>
    </row>
    <row r="426" spans="1:35" x14ac:dyDescent="0.3">
      <c r="A426" s="114" t="s">
        <v>240</v>
      </c>
      <c r="B426" s="119">
        <v>0</v>
      </c>
      <c r="C426" s="57"/>
      <c r="D426" s="119">
        <v>0</v>
      </c>
      <c r="E426" s="57"/>
      <c r="F426" s="119">
        <v>0</v>
      </c>
      <c r="G426" s="57"/>
      <c r="H426" s="119">
        <v>0</v>
      </c>
      <c r="I426" s="57"/>
      <c r="J426" s="119">
        <v>0</v>
      </c>
      <c r="K426" s="57"/>
      <c r="L426" s="119">
        <v>0</v>
      </c>
      <c r="M426" s="57"/>
      <c r="N426" s="119">
        <v>147884.44539471599</v>
      </c>
      <c r="O426" s="57">
        <v>4.7530453042594215E-3</v>
      </c>
      <c r="P426" s="119">
        <v>36971.1020149451</v>
      </c>
      <c r="Q426" s="57">
        <v>9.1112396401372957E-3</v>
      </c>
      <c r="R426" s="119">
        <v>0</v>
      </c>
      <c r="S426" s="57"/>
      <c r="T426" s="119">
        <v>0</v>
      </c>
      <c r="U426" s="57"/>
      <c r="V426" s="119">
        <v>0</v>
      </c>
      <c r="W426" s="57"/>
      <c r="X426" s="119">
        <v>0</v>
      </c>
      <c r="Y426" s="57"/>
      <c r="Z426" s="119">
        <v>0</v>
      </c>
      <c r="AA426" s="57"/>
      <c r="AB426" s="119">
        <v>0</v>
      </c>
      <c r="AC426" s="57"/>
      <c r="AD426" s="119">
        <v>0</v>
      </c>
      <c r="AE426" s="57"/>
      <c r="AF426" s="119">
        <v>0</v>
      </c>
      <c r="AG426" s="57"/>
      <c r="AH426" s="119">
        <v>184855.54740966109</v>
      </c>
      <c r="AI426" s="57">
        <v>1.4709164279128964E-3</v>
      </c>
    </row>
    <row r="427" spans="1:35" x14ac:dyDescent="0.3">
      <c r="A427" s="112" t="s">
        <v>1125</v>
      </c>
      <c r="B427" s="119">
        <v>0</v>
      </c>
      <c r="C427" s="57"/>
      <c r="D427" s="119">
        <v>0</v>
      </c>
      <c r="E427" s="57"/>
      <c r="F427" s="119">
        <v>0</v>
      </c>
      <c r="G427" s="57"/>
      <c r="H427" s="119">
        <v>0</v>
      </c>
      <c r="I427" s="57"/>
      <c r="J427" s="119">
        <v>0</v>
      </c>
      <c r="K427" s="57"/>
      <c r="L427" s="119">
        <v>0</v>
      </c>
      <c r="M427" s="57"/>
      <c r="N427" s="119">
        <v>0</v>
      </c>
      <c r="O427" s="57"/>
      <c r="P427" s="119">
        <v>0</v>
      </c>
      <c r="Q427" s="57"/>
      <c r="R427" s="119">
        <v>0</v>
      </c>
      <c r="S427" s="57"/>
      <c r="T427" s="119">
        <v>0</v>
      </c>
      <c r="U427" s="57"/>
      <c r="V427" s="119">
        <v>26780.525054006801</v>
      </c>
      <c r="W427" s="57">
        <v>1.6341071124407254E-3</v>
      </c>
      <c r="X427" s="119">
        <v>7553.3789020979002</v>
      </c>
      <c r="Y427" s="57">
        <v>2.0202645995373884E-3</v>
      </c>
      <c r="Z427" s="119">
        <v>0</v>
      </c>
      <c r="AA427" s="57"/>
      <c r="AB427" s="119">
        <v>0</v>
      </c>
      <c r="AC427" s="57"/>
      <c r="AD427" s="119">
        <v>20600.341513392799</v>
      </c>
      <c r="AE427" s="57">
        <v>7.8821081334314784E-4</v>
      </c>
      <c r="AF427" s="119">
        <v>13733.5547002815</v>
      </c>
      <c r="AG427" s="57">
        <v>3.8070460618925706E-3</v>
      </c>
      <c r="AH427" s="119">
        <v>68667.800169779002</v>
      </c>
      <c r="AI427" s="57">
        <v>5.4639742628080363E-4</v>
      </c>
    </row>
    <row r="428" spans="1:35" x14ac:dyDescent="0.3">
      <c r="A428" s="114" t="s">
        <v>240</v>
      </c>
      <c r="B428" s="119">
        <v>0</v>
      </c>
      <c r="C428" s="57"/>
      <c r="D428" s="119">
        <v>0</v>
      </c>
      <c r="E428" s="57"/>
      <c r="F428" s="119">
        <v>0</v>
      </c>
      <c r="G428" s="57"/>
      <c r="H428" s="119">
        <v>0</v>
      </c>
      <c r="I428" s="57"/>
      <c r="J428" s="119">
        <v>0</v>
      </c>
      <c r="K428" s="57"/>
      <c r="L428" s="119">
        <v>0</v>
      </c>
      <c r="M428" s="57"/>
      <c r="N428" s="119">
        <v>0</v>
      </c>
      <c r="O428" s="57"/>
      <c r="P428" s="119">
        <v>0</v>
      </c>
      <c r="Q428" s="57"/>
      <c r="R428" s="119">
        <v>0</v>
      </c>
      <c r="S428" s="57"/>
      <c r="T428" s="119">
        <v>0</v>
      </c>
      <c r="U428" s="57"/>
      <c r="V428" s="119">
        <v>26780.525054006801</v>
      </c>
      <c r="W428" s="57">
        <v>1.6341071124407254E-3</v>
      </c>
      <c r="X428" s="119">
        <v>7553.3789020979002</v>
      </c>
      <c r="Y428" s="57">
        <v>2.0202645995373884E-3</v>
      </c>
      <c r="Z428" s="119">
        <v>0</v>
      </c>
      <c r="AA428" s="57"/>
      <c r="AB428" s="119">
        <v>0</v>
      </c>
      <c r="AC428" s="57"/>
      <c r="AD428" s="119">
        <v>20600.341513392799</v>
      </c>
      <c r="AE428" s="57">
        <v>7.8821081334314784E-4</v>
      </c>
      <c r="AF428" s="119">
        <v>13733.5547002815</v>
      </c>
      <c r="AG428" s="57">
        <v>3.8070460618925706E-3</v>
      </c>
      <c r="AH428" s="119">
        <v>68667.800169779002</v>
      </c>
      <c r="AI428" s="57">
        <v>5.4639742628080363E-4</v>
      </c>
    </row>
    <row r="429" spans="1:35" x14ac:dyDescent="0.3">
      <c r="A429" s="112" t="s">
        <v>1126</v>
      </c>
      <c r="B429" s="119">
        <v>0</v>
      </c>
      <c r="C429" s="57"/>
      <c r="D429" s="119">
        <v>23845.4122121125</v>
      </c>
      <c r="E429" s="57">
        <v>1.7439498281691064E-2</v>
      </c>
      <c r="F429" s="119">
        <v>62698.730410949996</v>
      </c>
      <c r="G429" s="57">
        <v>5.7789306956634225E-3</v>
      </c>
      <c r="H429" s="119">
        <v>0</v>
      </c>
      <c r="I429" s="57"/>
      <c r="J429" s="119">
        <v>0</v>
      </c>
      <c r="K429" s="57"/>
      <c r="L429" s="119">
        <v>31924.385947990599</v>
      </c>
      <c r="M429" s="57">
        <v>4.2333153444643629E-3</v>
      </c>
      <c r="N429" s="119">
        <v>75823.334568705905</v>
      </c>
      <c r="O429" s="57">
        <v>2.4369820866769515E-3</v>
      </c>
      <c r="P429" s="119">
        <v>33132.282104121601</v>
      </c>
      <c r="Q429" s="57">
        <v>8.1651924238897357E-3</v>
      </c>
      <c r="R429" s="119">
        <v>0</v>
      </c>
      <c r="S429" s="57"/>
      <c r="T429" s="119">
        <v>0</v>
      </c>
      <c r="U429" s="57"/>
      <c r="V429" s="119">
        <v>162180.259787863</v>
      </c>
      <c r="W429" s="57">
        <v>9.8959940285853459E-3</v>
      </c>
      <c r="X429" s="119">
        <v>0</v>
      </c>
      <c r="Y429" s="57"/>
      <c r="Z429" s="119">
        <v>0</v>
      </c>
      <c r="AA429" s="57"/>
      <c r="AB429" s="119">
        <v>0</v>
      </c>
      <c r="AC429" s="57"/>
      <c r="AD429" s="119">
        <v>0</v>
      </c>
      <c r="AE429" s="57"/>
      <c r="AF429" s="119">
        <v>0</v>
      </c>
      <c r="AG429" s="57"/>
      <c r="AH429" s="119">
        <v>389604.40503174363</v>
      </c>
      <c r="AI429" s="57">
        <v>3.1001261675876052E-3</v>
      </c>
    </row>
    <row r="430" spans="1:35" x14ac:dyDescent="0.3">
      <c r="A430" s="114" t="s">
        <v>96</v>
      </c>
      <c r="B430" s="119">
        <v>0</v>
      </c>
      <c r="C430" s="57"/>
      <c r="D430" s="119">
        <v>23845.4122121125</v>
      </c>
      <c r="E430" s="57">
        <v>1.7439498281691064E-2</v>
      </c>
      <c r="F430" s="119">
        <v>62698.730410949996</v>
      </c>
      <c r="G430" s="57">
        <v>5.7789306956634225E-3</v>
      </c>
      <c r="H430" s="119">
        <v>0</v>
      </c>
      <c r="I430" s="57"/>
      <c r="J430" s="119">
        <v>0</v>
      </c>
      <c r="K430" s="57"/>
      <c r="L430" s="119">
        <v>31924.385947990599</v>
      </c>
      <c r="M430" s="57">
        <v>4.2333153444643629E-3</v>
      </c>
      <c r="N430" s="119">
        <v>75823.334568705905</v>
      </c>
      <c r="O430" s="57">
        <v>2.4369820866769515E-3</v>
      </c>
      <c r="P430" s="119">
        <v>33132.282104121601</v>
      </c>
      <c r="Q430" s="57">
        <v>8.1651924238897357E-3</v>
      </c>
      <c r="R430" s="119">
        <v>0</v>
      </c>
      <c r="S430" s="57"/>
      <c r="T430" s="119">
        <v>0</v>
      </c>
      <c r="U430" s="57"/>
      <c r="V430" s="119">
        <v>162180.259787863</v>
      </c>
      <c r="W430" s="57">
        <v>9.8959940285853459E-3</v>
      </c>
      <c r="X430" s="119">
        <v>0</v>
      </c>
      <c r="Y430" s="57"/>
      <c r="Z430" s="119">
        <v>0</v>
      </c>
      <c r="AA430" s="57"/>
      <c r="AB430" s="119">
        <v>0</v>
      </c>
      <c r="AC430" s="57"/>
      <c r="AD430" s="119">
        <v>0</v>
      </c>
      <c r="AE430" s="57"/>
      <c r="AF430" s="119">
        <v>0</v>
      </c>
      <c r="AG430" s="57"/>
      <c r="AH430" s="119">
        <v>389604.40503174363</v>
      </c>
      <c r="AI430" s="57">
        <v>3.1001261675876052E-3</v>
      </c>
    </row>
    <row r="431" spans="1:35" x14ac:dyDescent="0.3">
      <c r="A431" s="112" t="s">
        <v>380</v>
      </c>
      <c r="B431" s="119">
        <v>0</v>
      </c>
      <c r="C431" s="57"/>
      <c r="D431" s="119">
        <v>2741.3986613026</v>
      </c>
      <c r="E431" s="57">
        <v>2.004939852494227E-3</v>
      </c>
      <c r="F431" s="119">
        <v>25802.694185979301</v>
      </c>
      <c r="G431" s="57">
        <v>2.3782296784135566E-3</v>
      </c>
      <c r="H431" s="119">
        <v>22517.723779263401</v>
      </c>
      <c r="I431" s="57">
        <v>6.2022854997055756E-3</v>
      </c>
      <c r="J431" s="119">
        <v>0</v>
      </c>
      <c r="K431" s="57"/>
      <c r="L431" s="119">
        <v>0</v>
      </c>
      <c r="M431" s="57"/>
      <c r="N431" s="119">
        <v>0</v>
      </c>
      <c r="O431" s="57"/>
      <c r="P431" s="119">
        <v>0</v>
      </c>
      <c r="Q431" s="57"/>
      <c r="R431" s="119">
        <v>0</v>
      </c>
      <c r="S431" s="57"/>
      <c r="T431" s="119">
        <v>0</v>
      </c>
      <c r="U431" s="57"/>
      <c r="V431" s="119">
        <v>0</v>
      </c>
      <c r="W431" s="57"/>
      <c r="X431" s="119">
        <v>0</v>
      </c>
      <c r="Y431" s="57"/>
      <c r="Z431" s="119">
        <v>0</v>
      </c>
      <c r="AA431" s="57"/>
      <c r="AB431" s="119">
        <v>0</v>
      </c>
      <c r="AC431" s="57"/>
      <c r="AD431" s="119">
        <v>0</v>
      </c>
      <c r="AE431" s="57"/>
      <c r="AF431" s="119">
        <v>0</v>
      </c>
      <c r="AG431" s="57"/>
      <c r="AH431" s="119">
        <v>51061.816626545296</v>
      </c>
      <c r="AI431" s="57">
        <v>4.0630463065635864E-4</v>
      </c>
    </row>
    <row r="432" spans="1:35" x14ac:dyDescent="0.3">
      <c r="A432" s="114" t="s">
        <v>96</v>
      </c>
      <c r="B432" s="119">
        <v>0</v>
      </c>
      <c r="C432" s="57"/>
      <c r="D432" s="119">
        <v>2741.3986613026</v>
      </c>
      <c r="E432" s="57">
        <v>2.004939852494227E-3</v>
      </c>
      <c r="F432" s="119">
        <v>25802.694185979301</v>
      </c>
      <c r="G432" s="57">
        <v>2.3782296784135566E-3</v>
      </c>
      <c r="H432" s="119">
        <v>22517.723779263401</v>
      </c>
      <c r="I432" s="57">
        <v>6.2022854997055756E-3</v>
      </c>
      <c r="J432" s="119">
        <v>0</v>
      </c>
      <c r="K432" s="57"/>
      <c r="L432" s="119">
        <v>0</v>
      </c>
      <c r="M432" s="57"/>
      <c r="N432" s="119">
        <v>0</v>
      </c>
      <c r="O432" s="57"/>
      <c r="P432" s="119">
        <v>0</v>
      </c>
      <c r="Q432" s="57"/>
      <c r="R432" s="119">
        <v>0</v>
      </c>
      <c r="S432" s="57"/>
      <c r="T432" s="119">
        <v>0</v>
      </c>
      <c r="U432" s="57"/>
      <c r="V432" s="119">
        <v>0</v>
      </c>
      <c r="W432" s="57"/>
      <c r="X432" s="119">
        <v>0</v>
      </c>
      <c r="Y432" s="57"/>
      <c r="Z432" s="119">
        <v>0</v>
      </c>
      <c r="AA432" s="57"/>
      <c r="AB432" s="119">
        <v>0</v>
      </c>
      <c r="AC432" s="57"/>
      <c r="AD432" s="119">
        <v>0</v>
      </c>
      <c r="AE432" s="57"/>
      <c r="AF432" s="119">
        <v>0</v>
      </c>
      <c r="AG432" s="57"/>
      <c r="AH432" s="119">
        <v>51061.816626545296</v>
      </c>
      <c r="AI432" s="57">
        <v>4.0630463065635864E-4</v>
      </c>
    </row>
    <row r="433" spans="1:35" x14ac:dyDescent="0.3">
      <c r="A433" s="112" t="s">
        <v>360</v>
      </c>
      <c r="B433" s="119">
        <v>0</v>
      </c>
      <c r="C433" s="57"/>
      <c r="D433" s="119">
        <v>0</v>
      </c>
      <c r="E433" s="57"/>
      <c r="F433" s="119">
        <v>0</v>
      </c>
      <c r="G433" s="57"/>
      <c r="H433" s="119">
        <v>0</v>
      </c>
      <c r="I433" s="57"/>
      <c r="J433" s="119">
        <v>0</v>
      </c>
      <c r="K433" s="57"/>
      <c r="L433" s="119">
        <v>0</v>
      </c>
      <c r="M433" s="57"/>
      <c r="N433" s="119">
        <v>0</v>
      </c>
      <c r="O433" s="57"/>
      <c r="P433" s="119">
        <v>0</v>
      </c>
      <c r="Q433" s="57"/>
      <c r="R433" s="119">
        <v>0</v>
      </c>
      <c r="S433" s="57"/>
      <c r="T433" s="119">
        <v>0</v>
      </c>
      <c r="U433" s="57"/>
      <c r="V433" s="119">
        <v>63143.051295408601</v>
      </c>
      <c r="W433" s="57">
        <v>3.8528934371135112E-3</v>
      </c>
      <c r="X433" s="119">
        <v>0</v>
      </c>
      <c r="Y433" s="57"/>
      <c r="Z433" s="119">
        <v>0</v>
      </c>
      <c r="AA433" s="57"/>
      <c r="AB433" s="119">
        <v>0</v>
      </c>
      <c r="AC433" s="57"/>
      <c r="AD433" s="119">
        <v>113657.453716335</v>
      </c>
      <c r="AE433" s="57">
        <v>4.3487645084923209E-3</v>
      </c>
      <c r="AF433" s="119">
        <v>44200.064819344603</v>
      </c>
      <c r="AG433" s="57">
        <v>1.2252594931043826E-2</v>
      </c>
      <c r="AH433" s="119">
        <v>221000.56983108821</v>
      </c>
      <c r="AI433" s="57">
        <v>1.7585264456373548E-3</v>
      </c>
    </row>
    <row r="434" spans="1:35" x14ac:dyDescent="0.3">
      <c r="A434" s="114" t="s">
        <v>240</v>
      </c>
      <c r="B434" s="119">
        <v>0</v>
      </c>
      <c r="C434" s="57"/>
      <c r="D434" s="119">
        <v>0</v>
      </c>
      <c r="E434" s="57"/>
      <c r="F434" s="119">
        <v>0</v>
      </c>
      <c r="G434" s="57"/>
      <c r="H434" s="119">
        <v>0</v>
      </c>
      <c r="I434" s="57"/>
      <c r="J434" s="119">
        <v>0</v>
      </c>
      <c r="K434" s="57"/>
      <c r="L434" s="119">
        <v>0</v>
      </c>
      <c r="M434" s="57"/>
      <c r="N434" s="119">
        <v>0</v>
      </c>
      <c r="O434" s="57"/>
      <c r="P434" s="119">
        <v>0</v>
      </c>
      <c r="Q434" s="57"/>
      <c r="R434" s="119">
        <v>0</v>
      </c>
      <c r="S434" s="57"/>
      <c r="T434" s="119">
        <v>0</v>
      </c>
      <c r="U434" s="57"/>
      <c r="V434" s="119">
        <v>63143.051295408601</v>
      </c>
      <c r="W434" s="57">
        <v>3.8528934371135112E-3</v>
      </c>
      <c r="X434" s="119">
        <v>0</v>
      </c>
      <c r="Y434" s="57"/>
      <c r="Z434" s="119">
        <v>0</v>
      </c>
      <c r="AA434" s="57"/>
      <c r="AB434" s="119">
        <v>0</v>
      </c>
      <c r="AC434" s="57"/>
      <c r="AD434" s="119">
        <v>113657.453716335</v>
      </c>
      <c r="AE434" s="57">
        <v>4.3487645084923209E-3</v>
      </c>
      <c r="AF434" s="119">
        <v>44200.064819344603</v>
      </c>
      <c r="AG434" s="57">
        <v>1.2252594931043826E-2</v>
      </c>
      <c r="AH434" s="119">
        <v>221000.56983108821</v>
      </c>
      <c r="AI434" s="57">
        <v>1.7585264456373548E-3</v>
      </c>
    </row>
    <row r="435" spans="1:35" x14ac:dyDescent="0.3">
      <c r="A435" s="112" t="s">
        <v>312</v>
      </c>
      <c r="B435" s="119">
        <v>0</v>
      </c>
      <c r="C435" s="57"/>
      <c r="D435" s="119">
        <v>0</v>
      </c>
      <c r="E435" s="57"/>
      <c r="F435" s="119">
        <v>0</v>
      </c>
      <c r="G435" s="57"/>
      <c r="H435" s="119">
        <v>0</v>
      </c>
      <c r="I435" s="57"/>
      <c r="J435" s="119">
        <v>0</v>
      </c>
      <c r="K435" s="57"/>
      <c r="L435" s="119">
        <v>0</v>
      </c>
      <c r="M435" s="57"/>
      <c r="N435" s="119">
        <v>155873.61928187098</v>
      </c>
      <c r="O435" s="57">
        <v>5.0098194722789265E-3</v>
      </c>
      <c r="P435" s="119">
        <v>0</v>
      </c>
      <c r="Q435" s="57"/>
      <c r="R435" s="119">
        <v>0</v>
      </c>
      <c r="S435" s="57"/>
      <c r="T435" s="119">
        <v>0</v>
      </c>
      <c r="U435" s="57"/>
      <c r="V435" s="119">
        <v>0</v>
      </c>
      <c r="W435" s="57"/>
      <c r="X435" s="119">
        <v>0</v>
      </c>
      <c r="Y435" s="57"/>
      <c r="Z435" s="119">
        <v>0</v>
      </c>
      <c r="AA435" s="57"/>
      <c r="AB435" s="119">
        <v>0</v>
      </c>
      <c r="AC435" s="57"/>
      <c r="AD435" s="119">
        <v>0</v>
      </c>
      <c r="AE435" s="57"/>
      <c r="AF435" s="119">
        <v>0</v>
      </c>
      <c r="AG435" s="57"/>
      <c r="AH435" s="119">
        <v>155873.61928187098</v>
      </c>
      <c r="AI435" s="57">
        <v>1.2403039589168518E-3</v>
      </c>
    </row>
    <row r="436" spans="1:35" x14ac:dyDescent="0.3">
      <c r="A436" s="114" t="s">
        <v>240</v>
      </c>
      <c r="B436" s="119">
        <v>0</v>
      </c>
      <c r="C436" s="57"/>
      <c r="D436" s="119">
        <v>0</v>
      </c>
      <c r="E436" s="57"/>
      <c r="F436" s="119">
        <v>0</v>
      </c>
      <c r="G436" s="57"/>
      <c r="H436" s="119">
        <v>0</v>
      </c>
      <c r="I436" s="57"/>
      <c r="J436" s="119">
        <v>0</v>
      </c>
      <c r="K436" s="57"/>
      <c r="L436" s="119">
        <v>0</v>
      </c>
      <c r="M436" s="57"/>
      <c r="N436" s="119">
        <v>155873.61928187098</v>
      </c>
      <c r="O436" s="57">
        <v>5.0098194722789265E-3</v>
      </c>
      <c r="P436" s="119">
        <v>0</v>
      </c>
      <c r="Q436" s="57"/>
      <c r="R436" s="119">
        <v>0</v>
      </c>
      <c r="S436" s="57"/>
      <c r="T436" s="119">
        <v>0</v>
      </c>
      <c r="U436" s="57"/>
      <c r="V436" s="119">
        <v>0</v>
      </c>
      <c r="W436" s="57"/>
      <c r="X436" s="119">
        <v>0</v>
      </c>
      <c r="Y436" s="57"/>
      <c r="Z436" s="119">
        <v>0</v>
      </c>
      <c r="AA436" s="57"/>
      <c r="AB436" s="119">
        <v>0</v>
      </c>
      <c r="AC436" s="57"/>
      <c r="AD436" s="119">
        <v>0</v>
      </c>
      <c r="AE436" s="57"/>
      <c r="AF436" s="119">
        <v>0</v>
      </c>
      <c r="AG436" s="57"/>
      <c r="AH436" s="119">
        <v>155873.61928187098</v>
      </c>
      <c r="AI436" s="57">
        <v>1.2403039589168518E-3</v>
      </c>
    </row>
    <row r="437" spans="1:35" x14ac:dyDescent="0.3">
      <c r="A437" s="112" t="s">
        <v>1127</v>
      </c>
      <c r="B437" s="119">
        <v>0</v>
      </c>
      <c r="C437" s="57"/>
      <c r="D437" s="119">
        <v>0</v>
      </c>
      <c r="E437" s="57"/>
      <c r="F437" s="119">
        <v>97025.333614116593</v>
      </c>
      <c r="G437" s="57">
        <v>8.942807533813775E-3</v>
      </c>
      <c r="H437" s="119">
        <v>24256.333403529101</v>
      </c>
      <c r="I437" s="57">
        <v>6.681168417354744E-3</v>
      </c>
      <c r="J437" s="119">
        <v>0</v>
      </c>
      <c r="K437" s="57"/>
      <c r="L437" s="119">
        <v>0</v>
      </c>
      <c r="M437" s="57"/>
      <c r="N437" s="119">
        <v>0</v>
      </c>
      <c r="O437" s="57"/>
      <c r="P437" s="119">
        <v>0</v>
      </c>
      <c r="Q437" s="57"/>
      <c r="R437" s="119">
        <v>0</v>
      </c>
      <c r="S437" s="57"/>
      <c r="T437" s="119">
        <v>0</v>
      </c>
      <c r="U437" s="57"/>
      <c r="V437" s="119">
        <v>0</v>
      </c>
      <c r="W437" s="57"/>
      <c r="X437" s="119">
        <v>0</v>
      </c>
      <c r="Y437" s="57"/>
      <c r="Z437" s="119">
        <v>0</v>
      </c>
      <c r="AA437" s="57"/>
      <c r="AB437" s="119">
        <v>0</v>
      </c>
      <c r="AC437" s="57"/>
      <c r="AD437" s="119">
        <v>0</v>
      </c>
      <c r="AE437" s="57"/>
      <c r="AF437" s="119">
        <v>0</v>
      </c>
      <c r="AG437" s="57"/>
      <c r="AH437" s="119">
        <v>121281.66701764568</v>
      </c>
      <c r="AI437" s="57">
        <v>9.6505189549747465E-4</v>
      </c>
    </row>
    <row r="438" spans="1:35" x14ac:dyDescent="0.3">
      <c r="A438" s="114" t="s">
        <v>240</v>
      </c>
      <c r="B438" s="119">
        <v>0</v>
      </c>
      <c r="C438" s="57"/>
      <c r="D438" s="119">
        <v>0</v>
      </c>
      <c r="E438" s="57"/>
      <c r="F438" s="119">
        <v>97025.333614116593</v>
      </c>
      <c r="G438" s="57">
        <v>8.942807533813775E-3</v>
      </c>
      <c r="H438" s="119">
        <v>24256.333403529101</v>
      </c>
      <c r="I438" s="57">
        <v>6.681168417354744E-3</v>
      </c>
      <c r="J438" s="119">
        <v>0</v>
      </c>
      <c r="K438" s="57"/>
      <c r="L438" s="119">
        <v>0</v>
      </c>
      <c r="M438" s="57"/>
      <c r="N438" s="119">
        <v>0</v>
      </c>
      <c r="O438" s="57"/>
      <c r="P438" s="119">
        <v>0</v>
      </c>
      <c r="Q438" s="57"/>
      <c r="R438" s="119">
        <v>0</v>
      </c>
      <c r="S438" s="57"/>
      <c r="T438" s="119">
        <v>0</v>
      </c>
      <c r="U438" s="57"/>
      <c r="V438" s="119">
        <v>0</v>
      </c>
      <c r="W438" s="57"/>
      <c r="X438" s="119">
        <v>0</v>
      </c>
      <c r="Y438" s="57"/>
      <c r="Z438" s="119">
        <v>0</v>
      </c>
      <c r="AA438" s="57"/>
      <c r="AB438" s="119">
        <v>0</v>
      </c>
      <c r="AC438" s="57"/>
      <c r="AD438" s="119">
        <v>0</v>
      </c>
      <c r="AE438" s="57"/>
      <c r="AF438" s="119">
        <v>0</v>
      </c>
      <c r="AG438" s="57"/>
      <c r="AH438" s="119">
        <v>121281.66701764568</v>
      </c>
      <c r="AI438" s="57">
        <v>9.6505189549747465E-4</v>
      </c>
    </row>
    <row r="439" spans="1:35" x14ac:dyDescent="0.3">
      <c r="A439" s="112" t="s">
        <v>257</v>
      </c>
      <c r="B439" s="119">
        <v>0</v>
      </c>
      <c r="C439" s="57"/>
      <c r="D439" s="119">
        <v>0</v>
      </c>
      <c r="E439" s="57"/>
      <c r="F439" s="119">
        <v>0</v>
      </c>
      <c r="G439" s="57"/>
      <c r="H439" s="119">
        <v>0</v>
      </c>
      <c r="I439" s="57"/>
      <c r="J439" s="119">
        <v>0</v>
      </c>
      <c r="K439" s="57"/>
      <c r="L439" s="119">
        <v>0</v>
      </c>
      <c r="M439" s="57"/>
      <c r="N439" s="119">
        <v>0</v>
      </c>
      <c r="O439" s="57"/>
      <c r="P439" s="119">
        <v>0</v>
      </c>
      <c r="Q439" s="57"/>
      <c r="R439" s="119">
        <v>0</v>
      </c>
      <c r="S439" s="57"/>
      <c r="T439" s="119">
        <v>0</v>
      </c>
      <c r="U439" s="57"/>
      <c r="V439" s="119">
        <v>0</v>
      </c>
      <c r="W439" s="57"/>
      <c r="X439" s="119">
        <v>0</v>
      </c>
      <c r="Y439" s="57"/>
      <c r="Z439" s="119">
        <v>0</v>
      </c>
      <c r="AA439" s="57"/>
      <c r="AB439" s="119">
        <v>0</v>
      </c>
      <c r="AC439" s="57"/>
      <c r="AD439" s="119">
        <v>190270.18482405998</v>
      </c>
      <c r="AE439" s="57">
        <v>7.2801228580420463E-3</v>
      </c>
      <c r="AF439" s="119">
        <v>0</v>
      </c>
      <c r="AG439" s="57"/>
      <c r="AH439" s="119">
        <v>190270.18482405998</v>
      </c>
      <c r="AI439" s="57">
        <v>1.5140013081647232E-3</v>
      </c>
    </row>
    <row r="440" spans="1:35" x14ac:dyDescent="0.3">
      <c r="A440" s="114" t="s">
        <v>240</v>
      </c>
      <c r="B440" s="119">
        <v>0</v>
      </c>
      <c r="C440" s="57"/>
      <c r="D440" s="119">
        <v>0</v>
      </c>
      <c r="E440" s="57"/>
      <c r="F440" s="119">
        <v>0</v>
      </c>
      <c r="G440" s="57"/>
      <c r="H440" s="119">
        <v>0</v>
      </c>
      <c r="I440" s="57"/>
      <c r="J440" s="119">
        <v>0</v>
      </c>
      <c r="K440" s="57"/>
      <c r="L440" s="119">
        <v>0</v>
      </c>
      <c r="M440" s="57"/>
      <c r="N440" s="119">
        <v>0</v>
      </c>
      <c r="O440" s="57"/>
      <c r="P440" s="119">
        <v>0</v>
      </c>
      <c r="Q440" s="57"/>
      <c r="R440" s="119">
        <v>0</v>
      </c>
      <c r="S440" s="57"/>
      <c r="T440" s="119">
        <v>0</v>
      </c>
      <c r="U440" s="57"/>
      <c r="V440" s="119">
        <v>0</v>
      </c>
      <c r="W440" s="57"/>
      <c r="X440" s="119">
        <v>0</v>
      </c>
      <c r="Y440" s="57"/>
      <c r="Z440" s="119">
        <v>0</v>
      </c>
      <c r="AA440" s="57"/>
      <c r="AB440" s="119">
        <v>0</v>
      </c>
      <c r="AC440" s="57"/>
      <c r="AD440" s="119">
        <v>190270.18482405998</v>
      </c>
      <c r="AE440" s="57">
        <v>7.2801228580420463E-3</v>
      </c>
      <c r="AF440" s="119">
        <v>0</v>
      </c>
      <c r="AG440" s="57"/>
      <c r="AH440" s="119">
        <v>190270.18482405998</v>
      </c>
      <c r="AI440" s="57">
        <v>1.5140013081647232E-3</v>
      </c>
    </row>
    <row r="441" spans="1:35" x14ac:dyDescent="0.3">
      <c r="A441" s="112" t="s">
        <v>383</v>
      </c>
      <c r="B441" s="119">
        <v>0</v>
      </c>
      <c r="C441" s="57"/>
      <c r="D441" s="119">
        <v>0</v>
      </c>
      <c r="E441" s="57"/>
      <c r="F441" s="119">
        <v>0</v>
      </c>
      <c r="G441" s="57"/>
      <c r="H441" s="119">
        <v>0</v>
      </c>
      <c r="I441" s="57"/>
      <c r="J441" s="119">
        <v>0</v>
      </c>
      <c r="K441" s="57"/>
      <c r="L441" s="119">
        <v>0</v>
      </c>
      <c r="M441" s="57"/>
      <c r="N441" s="119">
        <v>0</v>
      </c>
      <c r="O441" s="57"/>
      <c r="P441" s="119">
        <v>0</v>
      </c>
      <c r="Q441" s="57"/>
      <c r="R441" s="119">
        <v>0</v>
      </c>
      <c r="S441" s="57"/>
      <c r="T441" s="119">
        <v>0</v>
      </c>
      <c r="U441" s="57"/>
      <c r="V441" s="119">
        <v>0</v>
      </c>
      <c r="W441" s="57"/>
      <c r="X441" s="119">
        <v>0</v>
      </c>
      <c r="Y441" s="57"/>
      <c r="Z441" s="119">
        <v>0</v>
      </c>
      <c r="AA441" s="57"/>
      <c r="AB441" s="119">
        <v>61083.620248000007</v>
      </c>
      <c r="AC441" s="57">
        <v>9.4734703155285437E-3</v>
      </c>
      <c r="AD441" s="119">
        <v>0</v>
      </c>
      <c r="AE441" s="57"/>
      <c r="AF441" s="119">
        <v>0</v>
      </c>
      <c r="AG441" s="57"/>
      <c r="AH441" s="119">
        <v>61083.620248000007</v>
      </c>
      <c r="AI441" s="57">
        <v>4.860492517439066E-4</v>
      </c>
    </row>
    <row r="442" spans="1:35" x14ac:dyDescent="0.3">
      <c r="A442" s="114" t="s">
        <v>96</v>
      </c>
      <c r="B442" s="119">
        <v>0</v>
      </c>
      <c r="C442" s="57"/>
      <c r="D442" s="119">
        <v>0</v>
      </c>
      <c r="E442" s="57"/>
      <c r="F442" s="119">
        <v>0</v>
      </c>
      <c r="G442" s="57"/>
      <c r="H442" s="119">
        <v>0</v>
      </c>
      <c r="I442" s="57"/>
      <c r="J442" s="119">
        <v>0</v>
      </c>
      <c r="K442" s="57"/>
      <c r="L442" s="119">
        <v>0</v>
      </c>
      <c r="M442" s="57"/>
      <c r="N442" s="119">
        <v>0</v>
      </c>
      <c r="O442" s="57"/>
      <c r="P442" s="119">
        <v>0</v>
      </c>
      <c r="Q442" s="57"/>
      <c r="R442" s="119">
        <v>0</v>
      </c>
      <c r="S442" s="57"/>
      <c r="T442" s="119">
        <v>0</v>
      </c>
      <c r="U442" s="57"/>
      <c r="V442" s="119">
        <v>0</v>
      </c>
      <c r="W442" s="57"/>
      <c r="X442" s="119">
        <v>0</v>
      </c>
      <c r="Y442" s="57"/>
      <c r="Z442" s="119">
        <v>0</v>
      </c>
      <c r="AA442" s="57"/>
      <c r="AB442" s="119">
        <v>61083.620248000007</v>
      </c>
      <c r="AC442" s="57">
        <v>9.4734703155285437E-3</v>
      </c>
      <c r="AD442" s="119">
        <v>0</v>
      </c>
      <c r="AE442" s="57"/>
      <c r="AF442" s="119">
        <v>0</v>
      </c>
      <c r="AG442" s="57"/>
      <c r="AH442" s="119">
        <v>61083.620248000007</v>
      </c>
      <c r="AI442" s="57">
        <v>4.860492517439066E-4</v>
      </c>
    </row>
    <row r="443" spans="1:35" x14ac:dyDescent="0.3">
      <c r="A443" s="112" t="s">
        <v>258</v>
      </c>
      <c r="B443" s="119">
        <v>0</v>
      </c>
      <c r="C443" s="57"/>
      <c r="D443" s="119">
        <v>0</v>
      </c>
      <c r="E443" s="57"/>
      <c r="F443" s="119">
        <v>0</v>
      </c>
      <c r="G443" s="57"/>
      <c r="H443" s="119">
        <v>0</v>
      </c>
      <c r="I443" s="57"/>
      <c r="J443" s="119">
        <v>0</v>
      </c>
      <c r="K443" s="57"/>
      <c r="L443" s="119">
        <v>0</v>
      </c>
      <c r="M443" s="57"/>
      <c r="N443" s="119">
        <v>4632.751808946</v>
      </c>
      <c r="O443" s="57">
        <v>1.4889787206854484E-4</v>
      </c>
      <c r="P443" s="119">
        <v>514.78408140349995</v>
      </c>
      <c r="Q443" s="57">
        <v>1.2686452047599853E-4</v>
      </c>
      <c r="R443" s="119">
        <v>0</v>
      </c>
      <c r="S443" s="57"/>
      <c r="T443" s="119">
        <v>0</v>
      </c>
      <c r="U443" s="57"/>
      <c r="V443" s="119">
        <v>4632.751808946</v>
      </c>
      <c r="W443" s="57">
        <v>2.8268350474475255E-4</v>
      </c>
      <c r="X443" s="119">
        <v>514.78408140349995</v>
      </c>
      <c r="Y443" s="57">
        <v>1.3768673193079341E-4</v>
      </c>
      <c r="Z443" s="119">
        <v>0</v>
      </c>
      <c r="AA443" s="57"/>
      <c r="AB443" s="119">
        <v>0</v>
      </c>
      <c r="AC443" s="57"/>
      <c r="AD443" s="119">
        <v>0</v>
      </c>
      <c r="AE443" s="57"/>
      <c r="AF443" s="119">
        <v>0</v>
      </c>
      <c r="AG443" s="57"/>
      <c r="AH443" s="119">
        <v>10295.071780699001</v>
      </c>
      <c r="AI443" s="57">
        <v>8.1919046633821533E-5</v>
      </c>
    </row>
    <row r="444" spans="1:35" x14ac:dyDescent="0.3">
      <c r="A444" s="114" t="s">
        <v>240</v>
      </c>
      <c r="B444" s="119">
        <v>0</v>
      </c>
      <c r="C444" s="57"/>
      <c r="D444" s="119">
        <v>0</v>
      </c>
      <c r="E444" s="57"/>
      <c r="F444" s="119">
        <v>0</v>
      </c>
      <c r="G444" s="57"/>
      <c r="H444" s="119">
        <v>0</v>
      </c>
      <c r="I444" s="57"/>
      <c r="J444" s="119">
        <v>0</v>
      </c>
      <c r="K444" s="57"/>
      <c r="L444" s="119">
        <v>0</v>
      </c>
      <c r="M444" s="57"/>
      <c r="N444" s="119">
        <v>4632.751808946</v>
      </c>
      <c r="O444" s="57">
        <v>1.4889787206854484E-4</v>
      </c>
      <c r="P444" s="119">
        <v>514.78408140349995</v>
      </c>
      <c r="Q444" s="57">
        <v>1.2686452047599853E-4</v>
      </c>
      <c r="R444" s="119">
        <v>0</v>
      </c>
      <c r="S444" s="57"/>
      <c r="T444" s="119">
        <v>0</v>
      </c>
      <c r="U444" s="57"/>
      <c r="V444" s="119">
        <v>4632.751808946</v>
      </c>
      <c r="W444" s="57">
        <v>2.8268350474475255E-4</v>
      </c>
      <c r="X444" s="119">
        <v>514.78408140349995</v>
      </c>
      <c r="Y444" s="57">
        <v>1.3768673193079341E-4</v>
      </c>
      <c r="Z444" s="119">
        <v>0</v>
      </c>
      <c r="AA444" s="57"/>
      <c r="AB444" s="119">
        <v>0</v>
      </c>
      <c r="AC444" s="57"/>
      <c r="AD444" s="119">
        <v>0</v>
      </c>
      <c r="AE444" s="57"/>
      <c r="AF444" s="119">
        <v>0</v>
      </c>
      <c r="AG444" s="57"/>
      <c r="AH444" s="119">
        <v>10295.071780699001</v>
      </c>
      <c r="AI444" s="57">
        <v>8.1919046633821533E-5</v>
      </c>
    </row>
    <row r="445" spans="1:35" x14ac:dyDescent="0.3">
      <c r="A445" s="112" t="s">
        <v>259</v>
      </c>
      <c r="B445" s="119">
        <v>0</v>
      </c>
      <c r="C445" s="57"/>
      <c r="D445" s="119">
        <v>0</v>
      </c>
      <c r="E445" s="57"/>
      <c r="F445" s="119">
        <v>0</v>
      </c>
      <c r="G445" s="57"/>
      <c r="H445" s="119">
        <v>0</v>
      </c>
      <c r="I445" s="57"/>
      <c r="J445" s="119">
        <v>0</v>
      </c>
      <c r="K445" s="57"/>
      <c r="L445" s="119">
        <v>0</v>
      </c>
      <c r="M445" s="57"/>
      <c r="N445" s="119">
        <v>125319.41794864699</v>
      </c>
      <c r="O445" s="57">
        <v>4.0277993363230574E-3</v>
      </c>
      <c r="P445" s="119">
        <v>83546.278813794401</v>
      </c>
      <c r="Q445" s="57">
        <v>2.0589328579020898E-2</v>
      </c>
      <c r="R445" s="119">
        <v>0</v>
      </c>
      <c r="S445" s="57"/>
      <c r="T445" s="119">
        <v>0</v>
      </c>
      <c r="U445" s="57"/>
      <c r="V445" s="119">
        <v>0</v>
      </c>
      <c r="W445" s="57"/>
      <c r="X445" s="119">
        <v>0</v>
      </c>
      <c r="Y445" s="57"/>
      <c r="Z445" s="119">
        <v>0</v>
      </c>
      <c r="AA445" s="57"/>
      <c r="AB445" s="119">
        <v>0</v>
      </c>
      <c r="AC445" s="57"/>
      <c r="AD445" s="119">
        <v>134270.800320218</v>
      </c>
      <c r="AE445" s="57">
        <v>5.1374729229527235E-3</v>
      </c>
      <c r="AF445" s="119">
        <v>0</v>
      </c>
      <c r="AG445" s="57"/>
      <c r="AH445" s="119">
        <v>343136.49708265939</v>
      </c>
      <c r="AI445" s="57">
        <v>2.7303757861095756E-3</v>
      </c>
    </row>
    <row r="446" spans="1:35" x14ac:dyDescent="0.3">
      <c r="A446" s="114" t="s">
        <v>240</v>
      </c>
      <c r="B446" s="119">
        <v>0</v>
      </c>
      <c r="C446" s="57"/>
      <c r="D446" s="119">
        <v>0</v>
      </c>
      <c r="E446" s="57"/>
      <c r="F446" s="119">
        <v>0</v>
      </c>
      <c r="G446" s="57"/>
      <c r="H446" s="119">
        <v>0</v>
      </c>
      <c r="I446" s="57"/>
      <c r="J446" s="119">
        <v>0</v>
      </c>
      <c r="K446" s="57"/>
      <c r="L446" s="119">
        <v>0</v>
      </c>
      <c r="M446" s="57"/>
      <c r="N446" s="119">
        <v>125319.41794864699</v>
      </c>
      <c r="O446" s="57">
        <v>4.0277993363230574E-3</v>
      </c>
      <c r="P446" s="119">
        <v>83546.278813794401</v>
      </c>
      <c r="Q446" s="57">
        <v>2.0589328579020898E-2</v>
      </c>
      <c r="R446" s="119">
        <v>0</v>
      </c>
      <c r="S446" s="57"/>
      <c r="T446" s="119">
        <v>0</v>
      </c>
      <c r="U446" s="57"/>
      <c r="V446" s="119">
        <v>0</v>
      </c>
      <c r="W446" s="57"/>
      <c r="X446" s="119">
        <v>0</v>
      </c>
      <c r="Y446" s="57"/>
      <c r="Z446" s="119">
        <v>0</v>
      </c>
      <c r="AA446" s="57"/>
      <c r="AB446" s="119">
        <v>0</v>
      </c>
      <c r="AC446" s="57"/>
      <c r="AD446" s="119">
        <v>134270.800320218</v>
      </c>
      <c r="AE446" s="57">
        <v>5.1374729229527235E-3</v>
      </c>
      <c r="AF446" s="119">
        <v>0</v>
      </c>
      <c r="AG446" s="57"/>
      <c r="AH446" s="119">
        <v>343136.49708265939</v>
      </c>
      <c r="AI446" s="57">
        <v>2.7303757861095756E-3</v>
      </c>
    </row>
    <row r="447" spans="1:35" x14ac:dyDescent="0.3">
      <c r="A447" s="112" t="s">
        <v>1128</v>
      </c>
      <c r="B447" s="119">
        <v>0</v>
      </c>
      <c r="C447" s="57"/>
      <c r="D447" s="119">
        <v>0</v>
      </c>
      <c r="E447" s="57"/>
      <c r="F447" s="119">
        <v>50108.7812751452</v>
      </c>
      <c r="G447" s="57">
        <v>4.6185173501160463E-3</v>
      </c>
      <c r="H447" s="119">
        <v>12527.1941532491</v>
      </c>
      <c r="I447" s="57">
        <v>3.4504923948061234E-3</v>
      </c>
      <c r="J447" s="119">
        <v>0</v>
      </c>
      <c r="K447" s="57"/>
      <c r="L447" s="119">
        <v>0</v>
      </c>
      <c r="M447" s="57"/>
      <c r="N447" s="119">
        <v>313179.90138514398</v>
      </c>
      <c r="O447" s="57">
        <v>1.0065685107679854E-2</v>
      </c>
      <c r="P447" s="119">
        <v>0</v>
      </c>
      <c r="Q447" s="57"/>
      <c r="R447" s="119">
        <v>0</v>
      </c>
      <c r="S447" s="57"/>
      <c r="T447" s="119">
        <v>0</v>
      </c>
      <c r="U447" s="57"/>
      <c r="V447" s="119">
        <v>0</v>
      </c>
      <c r="W447" s="57"/>
      <c r="X447" s="119">
        <v>0</v>
      </c>
      <c r="Y447" s="57"/>
      <c r="Z447" s="119">
        <v>0</v>
      </c>
      <c r="AA447" s="57"/>
      <c r="AB447" s="119">
        <v>0</v>
      </c>
      <c r="AC447" s="57"/>
      <c r="AD447" s="119">
        <v>0</v>
      </c>
      <c r="AE447" s="57"/>
      <c r="AF447" s="119">
        <v>56587.504339677296</v>
      </c>
      <c r="AG447" s="57">
        <v>1.5686487602825906E-2</v>
      </c>
      <c r="AH447" s="119">
        <v>432403.3811532156</v>
      </c>
      <c r="AI447" s="57">
        <v>3.4406824449462301E-3</v>
      </c>
    </row>
    <row r="448" spans="1:35" x14ac:dyDescent="0.3">
      <c r="A448" s="114" t="s">
        <v>240</v>
      </c>
      <c r="B448" s="119">
        <v>0</v>
      </c>
      <c r="C448" s="57"/>
      <c r="D448" s="119">
        <v>0</v>
      </c>
      <c r="E448" s="57"/>
      <c r="F448" s="119">
        <v>50108.7812751452</v>
      </c>
      <c r="G448" s="57">
        <v>4.6185173501160463E-3</v>
      </c>
      <c r="H448" s="119">
        <v>12527.1941532491</v>
      </c>
      <c r="I448" s="57">
        <v>3.4504923948061234E-3</v>
      </c>
      <c r="J448" s="119">
        <v>0</v>
      </c>
      <c r="K448" s="57"/>
      <c r="L448" s="119">
        <v>0</v>
      </c>
      <c r="M448" s="57"/>
      <c r="N448" s="119">
        <v>313179.90138514398</v>
      </c>
      <c r="O448" s="57">
        <v>1.0065685107679854E-2</v>
      </c>
      <c r="P448" s="119">
        <v>0</v>
      </c>
      <c r="Q448" s="57"/>
      <c r="R448" s="119">
        <v>0</v>
      </c>
      <c r="S448" s="57"/>
      <c r="T448" s="119">
        <v>0</v>
      </c>
      <c r="U448" s="57"/>
      <c r="V448" s="119">
        <v>0</v>
      </c>
      <c r="W448" s="57"/>
      <c r="X448" s="119">
        <v>0</v>
      </c>
      <c r="Y448" s="57"/>
      <c r="Z448" s="119">
        <v>0</v>
      </c>
      <c r="AA448" s="57"/>
      <c r="AB448" s="119">
        <v>0</v>
      </c>
      <c r="AC448" s="57"/>
      <c r="AD448" s="119">
        <v>0</v>
      </c>
      <c r="AE448" s="57"/>
      <c r="AF448" s="119">
        <v>56587.504339677296</v>
      </c>
      <c r="AG448" s="57">
        <v>1.5686487602825906E-2</v>
      </c>
      <c r="AH448" s="119">
        <v>432403.3811532156</v>
      </c>
      <c r="AI448" s="57">
        <v>3.4406824449462301E-3</v>
      </c>
    </row>
    <row r="449" spans="1:35" x14ac:dyDescent="0.3">
      <c r="A449" s="112" t="s">
        <v>323</v>
      </c>
      <c r="B449" s="119">
        <v>0</v>
      </c>
      <c r="C449" s="57"/>
      <c r="D449" s="119">
        <v>0</v>
      </c>
      <c r="E449" s="57"/>
      <c r="F449" s="119">
        <v>0</v>
      </c>
      <c r="G449" s="57"/>
      <c r="H449" s="119">
        <v>0</v>
      </c>
      <c r="I449" s="57"/>
      <c r="J449" s="119">
        <v>0</v>
      </c>
      <c r="K449" s="57"/>
      <c r="L449" s="119">
        <v>0</v>
      </c>
      <c r="M449" s="57"/>
      <c r="N449" s="119">
        <v>0</v>
      </c>
      <c r="O449" s="57"/>
      <c r="P449" s="119">
        <v>0</v>
      </c>
      <c r="Q449" s="57"/>
      <c r="R449" s="119">
        <v>0</v>
      </c>
      <c r="S449" s="57"/>
      <c r="T449" s="119">
        <v>3.3819568E-3</v>
      </c>
      <c r="U449" s="57">
        <v>6.9276895686276636E-10</v>
      </c>
      <c r="V449" s="119">
        <v>45.033211018800003</v>
      </c>
      <c r="W449" s="57">
        <v>2.7478583886410775E-6</v>
      </c>
      <c r="X449" s="119">
        <v>0.15112251069999999</v>
      </c>
      <c r="Y449" s="57">
        <v>4.041998455494177E-8</v>
      </c>
      <c r="Z449" s="119">
        <v>0</v>
      </c>
      <c r="AA449" s="57"/>
      <c r="AB449" s="119">
        <v>0</v>
      </c>
      <c r="AC449" s="57"/>
      <c r="AD449" s="119">
        <v>3346.1797455360002</v>
      </c>
      <c r="AE449" s="57">
        <v>1.2803161817033937E-4</v>
      </c>
      <c r="AF449" s="119">
        <v>0</v>
      </c>
      <c r="AG449" s="57"/>
      <c r="AH449" s="119">
        <v>3391.3674610222997</v>
      </c>
      <c r="AI449" s="57">
        <v>2.6985493167008092E-5</v>
      </c>
    </row>
    <row r="450" spans="1:35" x14ac:dyDescent="0.3">
      <c r="A450" s="114" t="s">
        <v>96</v>
      </c>
      <c r="B450" s="119">
        <v>0</v>
      </c>
      <c r="C450" s="57"/>
      <c r="D450" s="119">
        <v>0</v>
      </c>
      <c r="E450" s="57"/>
      <c r="F450" s="119">
        <v>0</v>
      </c>
      <c r="G450" s="57"/>
      <c r="H450" s="119">
        <v>0</v>
      </c>
      <c r="I450" s="57"/>
      <c r="J450" s="119">
        <v>0</v>
      </c>
      <c r="K450" s="57"/>
      <c r="L450" s="119">
        <v>0</v>
      </c>
      <c r="M450" s="57"/>
      <c r="N450" s="119">
        <v>0</v>
      </c>
      <c r="O450" s="57"/>
      <c r="P450" s="119">
        <v>0</v>
      </c>
      <c r="Q450" s="57"/>
      <c r="R450" s="119">
        <v>0</v>
      </c>
      <c r="S450" s="57"/>
      <c r="T450" s="119">
        <v>3.3819568E-3</v>
      </c>
      <c r="U450" s="57">
        <v>6.9276895686276636E-10</v>
      </c>
      <c r="V450" s="119">
        <v>45.033211018800003</v>
      </c>
      <c r="W450" s="57">
        <v>2.7478583886410775E-6</v>
      </c>
      <c r="X450" s="119">
        <v>0.15112251069999999</v>
      </c>
      <c r="Y450" s="57">
        <v>4.041998455494177E-8</v>
      </c>
      <c r="Z450" s="119">
        <v>0</v>
      </c>
      <c r="AA450" s="57"/>
      <c r="AB450" s="119">
        <v>0</v>
      </c>
      <c r="AC450" s="57"/>
      <c r="AD450" s="119">
        <v>3346.1797455360002</v>
      </c>
      <c r="AE450" s="57">
        <v>1.2803161817033937E-4</v>
      </c>
      <c r="AF450" s="119">
        <v>0</v>
      </c>
      <c r="AG450" s="57"/>
      <c r="AH450" s="119">
        <v>3391.3674610222997</v>
      </c>
      <c r="AI450" s="57">
        <v>2.6985493167008092E-5</v>
      </c>
    </row>
    <row r="451" spans="1:35" x14ac:dyDescent="0.3">
      <c r="A451" s="112" t="s">
        <v>1129</v>
      </c>
      <c r="B451" s="119">
        <v>0</v>
      </c>
      <c r="C451" s="57"/>
      <c r="D451" s="119">
        <v>22104.391100000001</v>
      </c>
      <c r="E451" s="57">
        <v>1.6166191096938315E-2</v>
      </c>
      <c r="F451" s="119">
        <v>57471.416859999998</v>
      </c>
      <c r="G451" s="57">
        <v>5.297130146634018E-3</v>
      </c>
      <c r="H451" s="119">
        <v>0</v>
      </c>
      <c r="I451" s="57"/>
      <c r="J451" s="119">
        <v>0</v>
      </c>
      <c r="K451" s="57"/>
      <c r="L451" s="119">
        <v>0</v>
      </c>
      <c r="M451" s="57"/>
      <c r="N451" s="119">
        <v>0</v>
      </c>
      <c r="O451" s="57"/>
      <c r="P451" s="119">
        <v>0</v>
      </c>
      <c r="Q451" s="57"/>
      <c r="R451" s="119">
        <v>0</v>
      </c>
      <c r="S451" s="57"/>
      <c r="T451" s="119">
        <v>45000.336426310801</v>
      </c>
      <c r="U451" s="57">
        <v>9.2179876823171945E-3</v>
      </c>
      <c r="V451" s="119">
        <v>47250.354453320397</v>
      </c>
      <c r="W451" s="57">
        <v>2.8831451258631686E-3</v>
      </c>
      <c r="X451" s="119">
        <v>0</v>
      </c>
      <c r="Y451" s="57"/>
      <c r="Z451" s="119">
        <v>0</v>
      </c>
      <c r="AA451" s="57"/>
      <c r="AB451" s="119">
        <v>0</v>
      </c>
      <c r="AC451" s="57"/>
      <c r="AD451" s="119">
        <v>0</v>
      </c>
      <c r="AE451" s="57"/>
      <c r="AF451" s="119">
        <v>0</v>
      </c>
      <c r="AG451" s="57"/>
      <c r="AH451" s="119">
        <v>171826.49883963121</v>
      </c>
      <c r="AI451" s="57">
        <v>1.3672428197887053E-3</v>
      </c>
    </row>
    <row r="452" spans="1:35" x14ac:dyDescent="0.3">
      <c r="A452" s="114" t="s">
        <v>96</v>
      </c>
      <c r="B452" s="119">
        <v>0</v>
      </c>
      <c r="C452" s="57"/>
      <c r="D452" s="119">
        <v>22104.391100000001</v>
      </c>
      <c r="E452" s="57">
        <v>1.6166191096938315E-2</v>
      </c>
      <c r="F452" s="119">
        <v>57471.416859999998</v>
      </c>
      <c r="G452" s="57">
        <v>5.297130146634018E-3</v>
      </c>
      <c r="H452" s="119">
        <v>0</v>
      </c>
      <c r="I452" s="57"/>
      <c r="J452" s="119">
        <v>0</v>
      </c>
      <c r="K452" s="57"/>
      <c r="L452" s="119">
        <v>0</v>
      </c>
      <c r="M452" s="57"/>
      <c r="N452" s="119">
        <v>0</v>
      </c>
      <c r="O452" s="57"/>
      <c r="P452" s="119">
        <v>0</v>
      </c>
      <c r="Q452" s="57"/>
      <c r="R452" s="119">
        <v>0</v>
      </c>
      <c r="S452" s="57"/>
      <c r="T452" s="119">
        <v>45000.336426310801</v>
      </c>
      <c r="U452" s="57">
        <v>9.2179876823171945E-3</v>
      </c>
      <c r="V452" s="119">
        <v>47250.354453320397</v>
      </c>
      <c r="W452" s="57">
        <v>2.8831451258631686E-3</v>
      </c>
      <c r="X452" s="119">
        <v>0</v>
      </c>
      <c r="Y452" s="57"/>
      <c r="Z452" s="119">
        <v>0</v>
      </c>
      <c r="AA452" s="57"/>
      <c r="AB452" s="119">
        <v>0</v>
      </c>
      <c r="AC452" s="57"/>
      <c r="AD452" s="119">
        <v>0</v>
      </c>
      <c r="AE452" s="57"/>
      <c r="AF452" s="119">
        <v>0</v>
      </c>
      <c r="AG452" s="57"/>
      <c r="AH452" s="119">
        <v>171826.49883963121</v>
      </c>
      <c r="AI452" s="57">
        <v>1.3672428197887053E-3</v>
      </c>
    </row>
    <row r="453" spans="1:35" x14ac:dyDescent="0.3">
      <c r="A453" s="112" t="s">
        <v>359</v>
      </c>
      <c r="B453" s="119">
        <v>0</v>
      </c>
      <c r="C453" s="57"/>
      <c r="D453" s="119">
        <v>0</v>
      </c>
      <c r="E453" s="57"/>
      <c r="F453" s="119">
        <v>72693.413534277395</v>
      </c>
      <c r="G453" s="57">
        <v>6.7001388400110889E-3</v>
      </c>
      <c r="H453" s="119">
        <v>0</v>
      </c>
      <c r="I453" s="57"/>
      <c r="J453" s="119">
        <v>0</v>
      </c>
      <c r="K453" s="57"/>
      <c r="L453" s="119">
        <v>0</v>
      </c>
      <c r="M453" s="57"/>
      <c r="N453" s="119">
        <v>0</v>
      </c>
      <c r="O453" s="57"/>
      <c r="P453" s="119">
        <v>0</v>
      </c>
      <c r="Q453" s="57"/>
      <c r="R453" s="119">
        <v>0</v>
      </c>
      <c r="S453" s="57"/>
      <c r="T453" s="119">
        <v>0</v>
      </c>
      <c r="U453" s="57"/>
      <c r="V453" s="119">
        <v>0</v>
      </c>
      <c r="W453" s="57"/>
      <c r="X453" s="119">
        <v>0</v>
      </c>
      <c r="Y453" s="57"/>
      <c r="Z453" s="119">
        <v>0</v>
      </c>
      <c r="AA453" s="57"/>
      <c r="AB453" s="119">
        <v>0</v>
      </c>
      <c r="AC453" s="57"/>
      <c r="AD453" s="119">
        <v>0</v>
      </c>
      <c r="AE453" s="57"/>
      <c r="AF453" s="119">
        <v>0</v>
      </c>
      <c r="AG453" s="57"/>
      <c r="AH453" s="119">
        <v>72693.413534277395</v>
      </c>
      <c r="AI453" s="57">
        <v>5.7842968559485074E-4</v>
      </c>
    </row>
    <row r="454" spans="1:35" x14ac:dyDescent="0.3">
      <c r="A454" s="114" t="s">
        <v>240</v>
      </c>
      <c r="B454" s="119">
        <v>0</v>
      </c>
      <c r="C454" s="57"/>
      <c r="D454" s="119">
        <v>0</v>
      </c>
      <c r="E454" s="57"/>
      <c r="F454" s="119">
        <v>72693.413534277395</v>
      </c>
      <c r="G454" s="57">
        <v>6.7001388400110889E-3</v>
      </c>
      <c r="H454" s="119">
        <v>0</v>
      </c>
      <c r="I454" s="57"/>
      <c r="J454" s="119">
        <v>0</v>
      </c>
      <c r="K454" s="57"/>
      <c r="L454" s="119">
        <v>0</v>
      </c>
      <c r="M454" s="57"/>
      <c r="N454" s="119">
        <v>0</v>
      </c>
      <c r="O454" s="57"/>
      <c r="P454" s="119">
        <v>0</v>
      </c>
      <c r="Q454" s="57"/>
      <c r="R454" s="119">
        <v>0</v>
      </c>
      <c r="S454" s="57"/>
      <c r="T454" s="119">
        <v>0</v>
      </c>
      <c r="U454" s="57"/>
      <c r="V454" s="119">
        <v>0</v>
      </c>
      <c r="W454" s="57"/>
      <c r="X454" s="119">
        <v>0</v>
      </c>
      <c r="Y454" s="57"/>
      <c r="Z454" s="119">
        <v>0</v>
      </c>
      <c r="AA454" s="57"/>
      <c r="AB454" s="119">
        <v>0</v>
      </c>
      <c r="AC454" s="57"/>
      <c r="AD454" s="119">
        <v>0</v>
      </c>
      <c r="AE454" s="57"/>
      <c r="AF454" s="119">
        <v>0</v>
      </c>
      <c r="AG454" s="57"/>
      <c r="AH454" s="119">
        <v>72693.413534277395</v>
      </c>
      <c r="AI454" s="57">
        <v>5.7842968559485074E-4</v>
      </c>
    </row>
    <row r="455" spans="1:35" x14ac:dyDescent="0.3">
      <c r="A455" s="112" t="s">
        <v>378</v>
      </c>
      <c r="B455" s="119">
        <v>0</v>
      </c>
      <c r="C455" s="57"/>
      <c r="D455" s="119">
        <v>0</v>
      </c>
      <c r="E455" s="57"/>
      <c r="F455" s="119">
        <v>0</v>
      </c>
      <c r="G455" s="57"/>
      <c r="H455" s="119">
        <v>0</v>
      </c>
      <c r="I455" s="57">
        <v>0</v>
      </c>
      <c r="J455" s="119">
        <v>0</v>
      </c>
      <c r="K455" s="57"/>
      <c r="L455" s="119">
        <v>0</v>
      </c>
      <c r="M455" s="57"/>
      <c r="N455" s="119">
        <v>0</v>
      </c>
      <c r="O455" s="57"/>
      <c r="P455" s="119">
        <v>0</v>
      </c>
      <c r="Q455" s="57"/>
      <c r="R455" s="119">
        <v>0</v>
      </c>
      <c r="S455" s="57"/>
      <c r="T455" s="119">
        <v>0</v>
      </c>
      <c r="U455" s="57"/>
      <c r="V455" s="119">
        <v>0</v>
      </c>
      <c r="W455" s="57"/>
      <c r="X455" s="119">
        <v>0</v>
      </c>
      <c r="Y455" s="57"/>
      <c r="Z455" s="119">
        <v>0</v>
      </c>
      <c r="AA455" s="57"/>
      <c r="AB455" s="119">
        <v>0</v>
      </c>
      <c r="AC455" s="57"/>
      <c r="AD455" s="119">
        <v>0</v>
      </c>
      <c r="AE455" s="57"/>
      <c r="AF455" s="119">
        <v>0</v>
      </c>
      <c r="AG455" s="57"/>
      <c r="AH455" s="119">
        <v>0</v>
      </c>
      <c r="AI455" s="57">
        <v>0</v>
      </c>
    </row>
    <row r="456" spans="1:35" x14ac:dyDescent="0.3">
      <c r="A456" s="114" t="s">
        <v>240</v>
      </c>
      <c r="B456" s="119">
        <v>0</v>
      </c>
      <c r="C456" s="57"/>
      <c r="D456" s="119">
        <v>0</v>
      </c>
      <c r="E456" s="57"/>
      <c r="F456" s="119">
        <v>0</v>
      </c>
      <c r="G456" s="57"/>
      <c r="H456" s="119">
        <v>0</v>
      </c>
      <c r="I456" s="57">
        <v>0</v>
      </c>
      <c r="J456" s="119">
        <v>0</v>
      </c>
      <c r="K456" s="57"/>
      <c r="L456" s="119">
        <v>0</v>
      </c>
      <c r="M456" s="57"/>
      <c r="N456" s="119">
        <v>0</v>
      </c>
      <c r="O456" s="57"/>
      <c r="P456" s="119">
        <v>0</v>
      </c>
      <c r="Q456" s="57"/>
      <c r="R456" s="119">
        <v>0</v>
      </c>
      <c r="S456" s="57"/>
      <c r="T456" s="119">
        <v>0</v>
      </c>
      <c r="U456" s="57"/>
      <c r="V456" s="119">
        <v>0</v>
      </c>
      <c r="W456" s="57"/>
      <c r="X456" s="119">
        <v>0</v>
      </c>
      <c r="Y456" s="57"/>
      <c r="Z456" s="119">
        <v>0</v>
      </c>
      <c r="AA456" s="57"/>
      <c r="AB456" s="119">
        <v>0</v>
      </c>
      <c r="AC456" s="57"/>
      <c r="AD456" s="119">
        <v>0</v>
      </c>
      <c r="AE456" s="57"/>
      <c r="AF456" s="119">
        <v>0</v>
      </c>
      <c r="AG456" s="57"/>
      <c r="AH456" s="119">
        <v>0</v>
      </c>
      <c r="AI456" s="57">
        <v>0</v>
      </c>
    </row>
    <row r="457" spans="1:35" x14ac:dyDescent="0.3">
      <c r="A457" s="112" t="s">
        <v>356</v>
      </c>
      <c r="B457" s="119">
        <v>0</v>
      </c>
      <c r="C457" s="57"/>
      <c r="D457" s="119">
        <v>0</v>
      </c>
      <c r="E457" s="57"/>
      <c r="F457" s="119">
        <v>2.0378367850000001</v>
      </c>
      <c r="G457" s="57">
        <v>1.8782704964520072E-7</v>
      </c>
      <c r="H457" s="119">
        <v>159.65024724719999</v>
      </c>
      <c r="I457" s="57">
        <v>4.3974090064893311E-5</v>
      </c>
      <c r="J457" s="119">
        <v>0</v>
      </c>
      <c r="K457" s="57"/>
      <c r="L457" s="119">
        <v>0</v>
      </c>
      <c r="M457" s="57"/>
      <c r="N457" s="119">
        <v>0</v>
      </c>
      <c r="O457" s="57"/>
      <c r="P457" s="119">
        <v>0</v>
      </c>
      <c r="Q457" s="57"/>
      <c r="R457" s="119">
        <v>0</v>
      </c>
      <c r="S457" s="57"/>
      <c r="T457" s="119">
        <v>0</v>
      </c>
      <c r="U457" s="57"/>
      <c r="V457" s="119">
        <v>0</v>
      </c>
      <c r="W457" s="57"/>
      <c r="X457" s="119">
        <v>0</v>
      </c>
      <c r="Y457" s="57"/>
      <c r="Z457" s="119">
        <v>0</v>
      </c>
      <c r="AA457" s="57"/>
      <c r="AB457" s="119">
        <v>0</v>
      </c>
      <c r="AC457" s="57"/>
      <c r="AD457" s="119">
        <v>0</v>
      </c>
      <c r="AE457" s="57"/>
      <c r="AF457" s="119">
        <v>0</v>
      </c>
      <c r="AG457" s="57"/>
      <c r="AH457" s="119">
        <v>161.68808403219998</v>
      </c>
      <c r="AI457" s="57">
        <v>1.2865703103497674E-6</v>
      </c>
    </row>
    <row r="458" spans="1:35" x14ac:dyDescent="0.3">
      <c r="A458" s="114" t="s">
        <v>96</v>
      </c>
      <c r="B458" s="119">
        <v>0</v>
      </c>
      <c r="C458" s="57"/>
      <c r="D458" s="119">
        <v>0</v>
      </c>
      <c r="E458" s="57"/>
      <c r="F458" s="119">
        <v>2.0378367850000001</v>
      </c>
      <c r="G458" s="57">
        <v>1.8782704964520072E-7</v>
      </c>
      <c r="H458" s="119">
        <v>159.65024724719999</v>
      </c>
      <c r="I458" s="57">
        <v>4.3974090064893311E-5</v>
      </c>
      <c r="J458" s="119">
        <v>0</v>
      </c>
      <c r="K458" s="57"/>
      <c r="L458" s="119">
        <v>0</v>
      </c>
      <c r="M458" s="57"/>
      <c r="N458" s="119">
        <v>0</v>
      </c>
      <c r="O458" s="57"/>
      <c r="P458" s="119">
        <v>0</v>
      </c>
      <c r="Q458" s="57"/>
      <c r="R458" s="119">
        <v>0</v>
      </c>
      <c r="S458" s="57"/>
      <c r="T458" s="119">
        <v>0</v>
      </c>
      <c r="U458" s="57"/>
      <c r="V458" s="119">
        <v>0</v>
      </c>
      <c r="W458" s="57"/>
      <c r="X458" s="119">
        <v>0</v>
      </c>
      <c r="Y458" s="57"/>
      <c r="Z458" s="119">
        <v>0</v>
      </c>
      <c r="AA458" s="57"/>
      <c r="AB458" s="119">
        <v>0</v>
      </c>
      <c r="AC458" s="57"/>
      <c r="AD458" s="119">
        <v>0</v>
      </c>
      <c r="AE458" s="57"/>
      <c r="AF458" s="119">
        <v>0</v>
      </c>
      <c r="AG458" s="57"/>
      <c r="AH458" s="119">
        <v>161.68808403219998</v>
      </c>
      <c r="AI458" s="57">
        <v>1.2865703103497674E-6</v>
      </c>
    </row>
    <row r="459" spans="1:35" x14ac:dyDescent="0.3">
      <c r="A459" s="112" t="s">
        <v>361</v>
      </c>
      <c r="B459" s="119">
        <v>0</v>
      </c>
      <c r="C459" s="57"/>
      <c r="D459" s="119">
        <v>0</v>
      </c>
      <c r="E459" s="57"/>
      <c r="F459" s="119">
        <v>0</v>
      </c>
      <c r="G459" s="57"/>
      <c r="H459" s="119">
        <v>0</v>
      </c>
      <c r="I459" s="57"/>
      <c r="J459" s="119">
        <v>0</v>
      </c>
      <c r="K459" s="57"/>
      <c r="L459" s="119">
        <v>0</v>
      </c>
      <c r="M459" s="57"/>
      <c r="N459" s="119">
        <v>0</v>
      </c>
      <c r="O459" s="57"/>
      <c r="P459" s="119">
        <v>0</v>
      </c>
      <c r="Q459" s="57"/>
      <c r="R459" s="119">
        <v>0</v>
      </c>
      <c r="S459" s="57"/>
      <c r="T459" s="119">
        <v>0</v>
      </c>
      <c r="U459" s="57"/>
      <c r="V459" s="119">
        <v>0</v>
      </c>
      <c r="W459" s="57"/>
      <c r="X459" s="119">
        <v>0</v>
      </c>
      <c r="Y459" s="57"/>
      <c r="Z459" s="119">
        <v>0</v>
      </c>
      <c r="AA459" s="57"/>
      <c r="AB459" s="119">
        <v>0</v>
      </c>
      <c r="AC459" s="57"/>
      <c r="AD459" s="119">
        <v>165480.62470035799</v>
      </c>
      <c r="AE459" s="57">
        <v>6.3316240511257166E-3</v>
      </c>
      <c r="AF459" s="119">
        <v>0</v>
      </c>
      <c r="AG459" s="57"/>
      <c r="AH459" s="119">
        <v>165480.62470035799</v>
      </c>
      <c r="AI459" s="57">
        <v>1.3167479839467559E-3</v>
      </c>
    </row>
    <row r="460" spans="1:35" x14ac:dyDescent="0.3">
      <c r="A460" s="114" t="s">
        <v>240</v>
      </c>
      <c r="B460" s="119">
        <v>0</v>
      </c>
      <c r="C460" s="57"/>
      <c r="D460" s="119">
        <v>0</v>
      </c>
      <c r="E460" s="57"/>
      <c r="F460" s="119">
        <v>0</v>
      </c>
      <c r="G460" s="57"/>
      <c r="H460" s="119">
        <v>0</v>
      </c>
      <c r="I460" s="57"/>
      <c r="J460" s="119">
        <v>0</v>
      </c>
      <c r="K460" s="57"/>
      <c r="L460" s="119">
        <v>0</v>
      </c>
      <c r="M460" s="57"/>
      <c r="N460" s="119">
        <v>0</v>
      </c>
      <c r="O460" s="57"/>
      <c r="P460" s="119">
        <v>0</v>
      </c>
      <c r="Q460" s="57"/>
      <c r="R460" s="119">
        <v>0</v>
      </c>
      <c r="S460" s="57"/>
      <c r="T460" s="119">
        <v>0</v>
      </c>
      <c r="U460" s="57"/>
      <c r="V460" s="119">
        <v>0</v>
      </c>
      <c r="W460" s="57"/>
      <c r="X460" s="119">
        <v>0</v>
      </c>
      <c r="Y460" s="57"/>
      <c r="Z460" s="119">
        <v>0</v>
      </c>
      <c r="AA460" s="57"/>
      <c r="AB460" s="119">
        <v>0</v>
      </c>
      <c r="AC460" s="57"/>
      <c r="AD460" s="119">
        <v>165480.62470035799</v>
      </c>
      <c r="AE460" s="57">
        <v>6.3316240511257166E-3</v>
      </c>
      <c r="AF460" s="119">
        <v>0</v>
      </c>
      <c r="AG460" s="57"/>
      <c r="AH460" s="119">
        <v>165480.62470035799</v>
      </c>
      <c r="AI460" s="57">
        <v>1.3167479839467559E-3</v>
      </c>
    </row>
    <row r="461" spans="1:35" x14ac:dyDescent="0.3">
      <c r="A461" s="112" t="s">
        <v>260</v>
      </c>
      <c r="B461" s="119">
        <v>0</v>
      </c>
      <c r="C461" s="57"/>
      <c r="D461" s="119">
        <v>0</v>
      </c>
      <c r="E461" s="57"/>
      <c r="F461" s="119">
        <v>0</v>
      </c>
      <c r="G461" s="57"/>
      <c r="H461" s="119">
        <v>0</v>
      </c>
      <c r="I461" s="57"/>
      <c r="J461" s="119">
        <v>0</v>
      </c>
      <c r="K461" s="57"/>
      <c r="L461" s="119">
        <v>0</v>
      </c>
      <c r="M461" s="57"/>
      <c r="N461" s="119">
        <v>447841.89445011999</v>
      </c>
      <c r="O461" s="57">
        <v>1.4393757286544505E-2</v>
      </c>
      <c r="P461" s="119">
        <v>0</v>
      </c>
      <c r="Q461" s="57"/>
      <c r="R461" s="119">
        <v>0</v>
      </c>
      <c r="S461" s="57"/>
      <c r="T461" s="119">
        <v>0</v>
      </c>
      <c r="U461" s="57"/>
      <c r="V461" s="119">
        <v>0</v>
      </c>
      <c r="W461" s="57"/>
      <c r="X461" s="119">
        <v>0</v>
      </c>
      <c r="Y461" s="57"/>
      <c r="Z461" s="119">
        <v>0</v>
      </c>
      <c r="AA461" s="57"/>
      <c r="AB461" s="119">
        <v>0</v>
      </c>
      <c r="AC461" s="57"/>
      <c r="AD461" s="119">
        <v>0</v>
      </c>
      <c r="AE461" s="57"/>
      <c r="AF461" s="119">
        <v>0</v>
      </c>
      <c r="AG461" s="57"/>
      <c r="AH461" s="119">
        <v>447841.89445011999</v>
      </c>
      <c r="AI461" s="57">
        <v>3.5635284355003739E-3</v>
      </c>
    </row>
    <row r="462" spans="1:35" x14ac:dyDescent="0.3">
      <c r="A462" s="114" t="s">
        <v>240</v>
      </c>
      <c r="B462" s="119">
        <v>0</v>
      </c>
      <c r="C462" s="57"/>
      <c r="D462" s="119">
        <v>0</v>
      </c>
      <c r="E462" s="57"/>
      <c r="F462" s="119">
        <v>0</v>
      </c>
      <c r="G462" s="57"/>
      <c r="H462" s="119">
        <v>0</v>
      </c>
      <c r="I462" s="57"/>
      <c r="J462" s="119">
        <v>0</v>
      </c>
      <c r="K462" s="57"/>
      <c r="L462" s="119">
        <v>0</v>
      </c>
      <c r="M462" s="57"/>
      <c r="N462" s="119">
        <v>447841.89445011999</v>
      </c>
      <c r="O462" s="57">
        <v>1.4393757286544505E-2</v>
      </c>
      <c r="P462" s="119">
        <v>0</v>
      </c>
      <c r="Q462" s="57"/>
      <c r="R462" s="119">
        <v>0</v>
      </c>
      <c r="S462" s="57"/>
      <c r="T462" s="119">
        <v>0</v>
      </c>
      <c r="U462" s="57"/>
      <c r="V462" s="119">
        <v>0</v>
      </c>
      <c r="W462" s="57"/>
      <c r="X462" s="119">
        <v>0</v>
      </c>
      <c r="Y462" s="57"/>
      <c r="Z462" s="119">
        <v>0</v>
      </c>
      <c r="AA462" s="57"/>
      <c r="AB462" s="119">
        <v>0</v>
      </c>
      <c r="AC462" s="57"/>
      <c r="AD462" s="119">
        <v>0</v>
      </c>
      <c r="AE462" s="57"/>
      <c r="AF462" s="119">
        <v>0</v>
      </c>
      <c r="AG462" s="57"/>
      <c r="AH462" s="119">
        <v>447841.89445011999</v>
      </c>
      <c r="AI462" s="57">
        <v>3.5635284355003739E-3</v>
      </c>
    </row>
    <row r="463" spans="1:35" x14ac:dyDescent="0.3">
      <c r="A463" s="112" t="s">
        <v>1130</v>
      </c>
      <c r="B463" s="119">
        <v>0</v>
      </c>
      <c r="C463" s="57"/>
      <c r="D463" s="119">
        <v>0</v>
      </c>
      <c r="E463" s="57"/>
      <c r="F463" s="119">
        <v>34060.300488361405</v>
      </c>
      <c r="G463" s="57">
        <v>3.1393317648635496E-3</v>
      </c>
      <c r="H463" s="119">
        <v>22706.866719044701</v>
      </c>
      <c r="I463" s="57">
        <v>6.2543830617983118E-3</v>
      </c>
      <c r="J463" s="119">
        <v>0</v>
      </c>
      <c r="K463" s="57"/>
      <c r="L463" s="119">
        <v>0</v>
      </c>
      <c r="M463" s="57"/>
      <c r="N463" s="119">
        <v>0</v>
      </c>
      <c r="O463" s="57"/>
      <c r="P463" s="119">
        <v>0</v>
      </c>
      <c r="Q463" s="57"/>
      <c r="R463" s="119">
        <v>0</v>
      </c>
      <c r="S463" s="57"/>
      <c r="T463" s="119">
        <v>0</v>
      </c>
      <c r="U463" s="57"/>
      <c r="V463" s="119">
        <v>0</v>
      </c>
      <c r="W463" s="57"/>
      <c r="X463" s="119">
        <v>0</v>
      </c>
      <c r="Y463" s="57"/>
      <c r="Z463" s="119">
        <v>0</v>
      </c>
      <c r="AA463" s="57"/>
      <c r="AB463" s="119">
        <v>0</v>
      </c>
      <c r="AC463" s="57"/>
      <c r="AD463" s="119">
        <v>0</v>
      </c>
      <c r="AE463" s="57"/>
      <c r="AF463" s="119">
        <v>0</v>
      </c>
      <c r="AG463" s="57"/>
      <c r="AH463" s="119">
        <v>56767.167207406106</v>
      </c>
      <c r="AI463" s="57">
        <v>4.5170274834331506E-4</v>
      </c>
    </row>
    <row r="464" spans="1:35" x14ac:dyDescent="0.3">
      <c r="A464" s="114" t="s">
        <v>240</v>
      </c>
      <c r="B464" s="119">
        <v>0</v>
      </c>
      <c r="C464" s="57"/>
      <c r="D464" s="119">
        <v>0</v>
      </c>
      <c r="E464" s="57"/>
      <c r="F464" s="119">
        <v>34060.300488361405</v>
      </c>
      <c r="G464" s="57">
        <v>3.1393317648635496E-3</v>
      </c>
      <c r="H464" s="119">
        <v>22706.866719044701</v>
      </c>
      <c r="I464" s="57">
        <v>6.2543830617983118E-3</v>
      </c>
      <c r="J464" s="119">
        <v>0</v>
      </c>
      <c r="K464" s="57"/>
      <c r="L464" s="119">
        <v>0</v>
      </c>
      <c r="M464" s="57"/>
      <c r="N464" s="119">
        <v>0</v>
      </c>
      <c r="O464" s="57"/>
      <c r="P464" s="119">
        <v>0</v>
      </c>
      <c r="Q464" s="57"/>
      <c r="R464" s="119">
        <v>0</v>
      </c>
      <c r="S464" s="57"/>
      <c r="T464" s="119">
        <v>0</v>
      </c>
      <c r="U464" s="57"/>
      <c r="V464" s="119">
        <v>0</v>
      </c>
      <c r="W464" s="57"/>
      <c r="X464" s="119">
        <v>0</v>
      </c>
      <c r="Y464" s="57"/>
      <c r="Z464" s="119">
        <v>0</v>
      </c>
      <c r="AA464" s="57"/>
      <c r="AB464" s="119">
        <v>0</v>
      </c>
      <c r="AC464" s="57"/>
      <c r="AD464" s="119">
        <v>0</v>
      </c>
      <c r="AE464" s="57"/>
      <c r="AF464" s="119">
        <v>0</v>
      </c>
      <c r="AG464" s="57"/>
      <c r="AH464" s="119">
        <v>56767.167207406106</v>
      </c>
      <c r="AI464" s="57">
        <v>4.5170274834331506E-4</v>
      </c>
    </row>
    <row r="465" spans="1:35" x14ac:dyDescent="0.3">
      <c r="A465" s="112" t="s">
        <v>352</v>
      </c>
      <c r="B465" s="119">
        <v>0</v>
      </c>
      <c r="C465" s="57"/>
      <c r="D465" s="119">
        <v>88.304930559999988</v>
      </c>
      <c r="E465" s="57">
        <v>6.45823888917179E-5</v>
      </c>
      <c r="F465" s="119">
        <v>0</v>
      </c>
      <c r="G465" s="57"/>
      <c r="H465" s="119">
        <v>0</v>
      </c>
      <c r="I465" s="57"/>
      <c r="J465" s="119">
        <v>0</v>
      </c>
      <c r="K465" s="57"/>
      <c r="L465" s="119">
        <v>0</v>
      </c>
      <c r="M465" s="57"/>
      <c r="N465" s="119">
        <v>126493.102736</v>
      </c>
      <c r="O465" s="57">
        <v>4.0655218767316802E-3</v>
      </c>
      <c r="P465" s="119">
        <v>24608.506384</v>
      </c>
      <c r="Q465" s="57">
        <v>6.0645744008343818E-3</v>
      </c>
      <c r="R465" s="119">
        <v>0</v>
      </c>
      <c r="S465" s="57"/>
      <c r="T465" s="119">
        <v>0</v>
      </c>
      <c r="U465" s="57"/>
      <c r="V465" s="119">
        <v>0</v>
      </c>
      <c r="W465" s="57"/>
      <c r="X465" s="119">
        <v>0</v>
      </c>
      <c r="Y465" s="57"/>
      <c r="Z465" s="119">
        <v>0</v>
      </c>
      <c r="AA465" s="57"/>
      <c r="AB465" s="119">
        <v>0</v>
      </c>
      <c r="AC465" s="57"/>
      <c r="AD465" s="119">
        <v>0</v>
      </c>
      <c r="AE465" s="57"/>
      <c r="AF465" s="119">
        <v>0</v>
      </c>
      <c r="AG465" s="57"/>
      <c r="AH465" s="119">
        <v>151189.91405056001</v>
      </c>
      <c r="AI465" s="57">
        <v>1.2030351884375469E-3</v>
      </c>
    </row>
    <row r="466" spans="1:35" x14ac:dyDescent="0.3">
      <c r="A466" s="114" t="s">
        <v>96</v>
      </c>
      <c r="B466" s="119">
        <v>0</v>
      </c>
      <c r="C466" s="57"/>
      <c r="D466" s="119">
        <v>88.304930559999988</v>
      </c>
      <c r="E466" s="57">
        <v>6.45823888917179E-5</v>
      </c>
      <c r="F466" s="119">
        <v>0</v>
      </c>
      <c r="G466" s="57"/>
      <c r="H466" s="119">
        <v>0</v>
      </c>
      <c r="I466" s="57"/>
      <c r="J466" s="119">
        <v>0</v>
      </c>
      <c r="K466" s="57"/>
      <c r="L466" s="119">
        <v>0</v>
      </c>
      <c r="M466" s="57"/>
      <c r="N466" s="119">
        <v>126493.102736</v>
      </c>
      <c r="O466" s="57">
        <v>4.0655218767316802E-3</v>
      </c>
      <c r="P466" s="119">
        <v>24608.506384</v>
      </c>
      <c r="Q466" s="57">
        <v>6.0645744008343818E-3</v>
      </c>
      <c r="R466" s="119">
        <v>0</v>
      </c>
      <c r="S466" s="57"/>
      <c r="T466" s="119">
        <v>0</v>
      </c>
      <c r="U466" s="57"/>
      <c r="V466" s="119">
        <v>0</v>
      </c>
      <c r="W466" s="57"/>
      <c r="X466" s="119">
        <v>0</v>
      </c>
      <c r="Y466" s="57"/>
      <c r="Z466" s="119">
        <v>0</v>
      </c>
      <c r="AA466" s="57"/>
      <c r="AB466" s="119">
        <v>0</v>
      </c>
      <c r="AC466" s="57"/>
      <c r="AD466" s="119">
        <v>0</v>
      </c>
      <c r="AE466" s="57"/>
      <c r="AF466" s="119">
        <v>0</v>
      </c>
      <c r="AG466" s="57"/>
      <c r="AH466" s="119">
        <v>151189.91405056001</v>
      </c>
      <c r="AI466" s="57">
        <v>1.2030351884375469E-3</v>
      </c>
    </row>
    <row r="467" spans="1:35" x14ac:dyDescent="0.3">
      <c r="A467" s="112" t="s">
        <v>315</v>
      </c>
      <c r="B467" s="119">
        <v>0</v>
      </c>
      <c r="C467" s="57"/>
      <c r="D467" s="119">
        <v>4270.0007134095995</v>
      </c>
      <c r="E467" s="57">
        <v>3.1228929674992278E-3</v>
      </c>
      <c r="F467" s="119">
        <v>206.6858281847</v>
      </c>
      <c r="G467" s="57">
        <v>1.9050195578546822E-5</v>
      </c>
      <c r="H467" s="119">
        <v>0</v>
      </c>
      <c r="I467" s="57"/>
      <c r="J467" s="119">
        <v>0</v>
      </c>
      <c r="K467" s="57"/>
      <c r="L467" s="119">
        <v>75194.630803439897</v>
      </c>
      <c r="M467" s="57">
        <v>9.9711419640185987E-3</v>
      </c>
      <c r="N467" s="119">
        <v>0.485884015</v>
      </c>
      <c r="O467" s="57">
        <v>1.5616441132442327E-8</v>
      </c>
      <c r="P467" s="119">
        <v>0</v>
      </c>
      <c r="Q467" s="57"/>
      <c r="R467" s="119">
        <v>0</v>
      </c>
      <c r="S467" s="57"/>
      <c r="T467" s="119">
        <v>0</v>
      </c>
      <c r="U467" s="57"/>
      <c r="V467" s="119">
        <v>0</v>
      </c>
      <c r="W467" s="57"/>
      <c r="X467" s="119">
        <v>0</v>
      </c>
      <c r="Y467" s="57"/>
      <c r="Z467" s="119">
        <v>0</v>
      </c>
      <c r="AA467" s="57"/>
      <c r="AB467" s="119">
        <v>0</v>
      </c>
      <c r="AC467" s="57"/>
      <c r="AD467" s="119">
        <v>0</v>
      </c>
      <c r="AE467" s="57"/>
      <c r="AF467" s="119">
        <v>0</v>
      </c>
      <c r="AG467" s="57"/>
      <c r="AH467" s="119">
        <v>79671.803229049197</v>
      </c>
      <c r="AI467" s="57">
        <v>6.3395751900993528E-4</v>
      </c>
    </row>
    <row r="468" spans="1:35" x14ac:dyDescent="0.3">
      <c r="A468" s="114" t="s">
        <v>96</v>
      </c>
      <c r="B468" s="119">
        <v>0</v>
      </c>
      <c r="C468" s="57"/>
      <c r="D468" s="119">
        <v>4270.0007134095995</v>
      </c>
      <c r="E468" s="57">
        <v>3.1228929674992278E-3</v>
      </c>
      <c r="F468" s="119">
        <v>206.6858281847</v>
      </c>
      <c r="G468" s="57">
        <v>1.9050195578546822E-5</v>
      </c>
      <c r="H468" s="119">
        <v>0</v>
      </c>
      <c r="I468" s="57"/>
      <c r="J468" s="119">
        <v>0</v>
      </c>
      <c r="K468" s="57"/>
      <c r="L468" s="119">
        <v>75194.630803439897</v>
      </c>
      <c r="M468" s="57">
        <v>9.9711419640185987E-3</v>
      </c>
      <c r="N468" s="119">
        <v>0.485884015</v>
      </c>
      <c r="O468" s="57">
        <v>1.5616441132442327E-8</v>
      </c>
      <c r="P468" s="119">
        <v>0</v>
      </c>
      <c r="Q468" s="57"/>
      <c r="R468" s="119">
        <v>0</v>
      </c>
      <c r="S468" s="57"/>
      <c r="T468" s="119">
        <v>0</v>
      </c>
      <c r="U468" s="57"/>
      <c r="V468" s="119">
        <v>0</v>
      </c>
      <c r="W468" s="57"/>
      <c r="X468" s="119">
        <v>0</v>
      </c>
      <c r="Y468" s="57"/>
      <c r="Z468" s="119">
        <v>0</v>
      </c>
      <c r="AA468" s="57"/>
      <c r="AB468" s="119">
        <v>0</v>
      </c>
      <c r="AC468" s="57"/>
      <c r="AD468" s="119">
        <v>0</v>
      </c>
      <c r="AE468" s="57"/>
      <c r="AF468" s="119">
        <v>0</v>
      </c>
      <c r="AG468" s="57"/>
      <c r="AH468" s="119">
        <v>79671.803229049197</v>
      </c>
      <c r="AI468" s="57">
        <v>6.3395751900993528E-4</v>
      </c>
    </row>
    <row r="469" spans="1:35" x14ac:dyDescent="0.3">
      <c r="A469" s="112" t="s">
        <v>261</v>
      </c>
      <c r="B469" s="119">
        <v>0</v>
      </c>
      <c r="C469" s="57"/>
      <c r="D469" s="119">
        <v>126.6702256479</v>
      </c>
      <c r="E469" s="57">
        <v>9.2641098542463275E-5</v>
      </c>
      <c r="F469" s="119">
        <v>3.0543839182000001</v>
      </c>
      <c r="G469" s="57">
        <v>2.8152201592496728E-7</v>
      </c>
      <c r="H469" s="119">
        <v>176.94619026340001</v>
      </c>
      <c r="I469" s="57">
        <v>4.8738087422028512E-5</v>
      </c>
      <c r="J469" s="119">
        <v>0</v>
      </c>
      <c r="K469" s="57"/>
      <c r="L469" s="119">
        <v>0</v>
      </c>
      <c r="M469" s="57"/>
      <c r="N469" s="119">
        <v>0</v>
      </c>
      <c r="O469" s="57"/>
      <c r="P469" s="119">
        <v>0</v>
      </c>
      <c r="Q469" s="57"/>
      <c r="R469" s="119">
        <v>0</v>
      </c>
      <c r="S469" s="57"/>
      <c r="T469" s="119">
        <v>0</v>
      </c>
      <c r="U469" s="57"/>
      <c r="V469" s="119">
        <v>0</v>
      </c>
      <c r="W469" s="57"/>
      <c r="X469" s="119">
        <v>0</v>
      </c>
      <c r="Y469" s="57"/>
      <c r="Z469" s="119">
        <v>0</v>
      </c>
      <c r="AA469" s="57"/>
      <c r="AB469" s="119">
        <v>0</v>
      </c>
      <c r="AC469" s="57"/>
      <c r="AD469" s="119">
        <v>0</v>
      </c>
      <c r="AE469" s="57"/>
      <c r="AF469" s="119">
        <v>0</v>
      </c>
      <c r="AG469" s="57"/>
      <c r="AH469" s="119">
        <v>306.67079982949997</v>
      </c>
      <c r="AI469" s="57">
        <v>2.4402141226021101E-6</v>
      </c>
    </row>
    <row r="470" spans="1:35" x14ac:dyDescent="0.3">
      <c r="A470" s="114" t="s">
        <v>96</v>
      </c>
      <c r="B470" s="119">
        <v>0</v>
      </c>
      <c r="C470" s="57"/>
      <c r="D470" s="119">
        <v>126.6702256479</v>
      </c>
      <c r="E470" s="57">
        <v>9.2641098542463275E-5</v>
      </c>
      <c r="F470" s="119">
        <v>3.0543839182000001</v>
      </c>
      <c r="G470" s="57">
        <v>2.8152201592496728E-7</v>
      </c>
      <c r="H470" s="119">
        <v>176.94619026340001</v>
      </c>
      <c r="I470" s="57">
        <v>4.8738087422028512E-5</v>
      </c>
      <c r="J470" s="119">
        <v>0</v>
      </c>
      <c r="K470" s="57"/>
      <c r="L470" s="119">
        <v>0</v>
      </c>
      <c r="M470" s="57"/>
      <c r="N470" s="119">
        <v>0</v>
      </c>
      <c r="O470" s="57"/>
      <c r="P470" s="119">
        <v>0</v>
      </c>
      <c r="Q470" s="57"/>
      <c r="R470" s="119">
        <v>0</v>
      </c>
      <c r="S470" s="57"/>
      <c r="T470" s="119">
        <v>0</v>
      </c>
      <c r="U470" s="57"/>
      <c r="V470" s="119">
        <v>0</v>
      </c>
      <c r="W470" s="57"/>
      <c r="X470" s="119">
        <v>0</v>
      </c>
      <c r="Y470" s="57"/>
      <c r="Z470" s="119">
        <v>0</v>
      </c>
      <c r="AA470" s="57"/>
      <c r="AB470" s="119">
        <v>0</v>
      </c>
      <c r="AC470" s="57"/>
      <c r="AD470" s="119">
        <v>0</v>
      </c>
      <c r="AE470" s="57"/>
      <c r="AF470" s="119">
        <v>0</v>
      </c>
      <c r="AG470" s="57"/>
      <c r="AH470" s="119">
        <v>306.67079982949997</v>
      </c>
      <c r="AI470" s="57">
        <v>2.4402141226021101E-6</v>
      </c>
    </row>
    <row r="471" spans="1:35" x14ac:dyDescent="0.3">
      <c r="A471" s="112" t="s">
        <v>1131</v>
      </c>
      <c r="B471" s="119">
        <v>0</v>
      </c>
      <c r="C471" s="57"/>
      <c r="D471" s="119">
        <v>0</v>
      </c>
      <c r="E471" s="57"/>
      <c r="F471" s="119">
        <v>0</v>
      </c>
      <c r="G471" s="57"/>
      <c r="H471" s="119">
        <v>0</v>
      </c>
      <c r="I471" s="57"/>
      <c r="J471" s="119">
        <v>0</v>
      </c>
      <c r="K471" s="57"/>
      <c r="L471" s="119">
        <v>0</v>
      </c>
      <c r="M471" s="57"/>
      <c r="N471" s="119">
        <v>0.18024425999999999</v>
      </c>
      <c r="O471" s="57">
        <v>5.7930983297539216E-9</v>
      </c>
      <c r="P471" s="119">
        <v>0</v>
      </c>
      <c r="Q471" s="57"/>
      <c r="R471" s="119">
        <v>0</v>
      </c>
      <c r="S471" s="57"/>
      <c r="T471" s="119">
        <v>0</v>
      </c>
      <c r="U471" s="57"/>
      <c r="V471" s="119">
        <v>0</v>
      </c>
      <c r="W471" s="57"/>
      <c r="X471" s="119">
        <v>0</v>
      </c>
      <c r="Y471" s="57"/>
      <c r="Z471" s="119">
        <v>0</v>
      </c>
      <c r="AA471" s="57"/>
      <c r="AB471" s="119">
        <v>0</v>
      </c>
      <c r="AC471" s="57"/>
      <c r="AD471" s="119">
        <v>0</v>
      </c>
      <c r="AE471" s="57"/>
      <c r="AF471" s="119">
        <v>0</v>
      </c>
      <c r="AG471" s="57"/>
      <c r="AH471" s="119">
        <v>0.18024425999999999</v>
      </c>
      <c r="AI471" s="57">
        <v>1.4342238942034972E-9</v>
      </c>
    </row>
    <row r="472" spans="1:35" x14ac:dyDescent="0.3">
      <c r="A472" s="114" t="s">
        <v>96</v>
      </c>
      <c r="B472" s="119">
        <v>0</v>
      </c>
      <c r="C472" s="57"/>
      <c r="D472" s="119">
        <v>0</v>
      </c>
      <c r="E472" s="57"/>
      <c r="F472" s="119">
        <v>0</v>
      </c>
      <c r="G472" s="57"/>
      <c r="H472" s="119">
        <v>0</v>
      </c>
      <c r="I472" s="57"/>
      <c r="J472" s="119">
        <v>0</v>
      </c>
      <c r="K472" s="57"/>
      <c r="L472" s="119">
        <v>0</v>
      </c>
      <c r="M472" s="57"/>
      <c r="N472" s="119">
        <v>0.18024425999999999</v>
      </c>
      <c r="O472" s="57">
        <v>5.7930983297539216E-9</v>
      </c>
      <c r="P472" s="119">
        <v>0</v>
      </c>
      <c r="Q472" s="57"/>
      <c r="R472" s="119">
        <v>0</v>
      </c>
      <c r="S472" s="57"/>
      <c r="T472" s="119">
        <v>0</v>
      </c>
      <c r="U472" s="57"/>
      <c r="V472" s="119">
        <v>0</v>
      </c>
      <c r="W472" s="57"/>
      <c r="X472" s="119">
        <v>0</v>
      </c>
      <c r="Y472" s="57"/>
      <c r="Z472" s="119">
        <v>0</v>
      </c>
      <c r="AA472" s="57"/>
      <c r="AB472" s="119">
        <v>0</v>
      </c>
      <c r="AC472" s="57"/>
      <c r="AD472" s="119">
        <v>0</v>
      </c>
      <c r="AE472" s="57"/>
      <c r="AF472" s="119">
        <v>0</v>
      </c>
      <c r="AG472" s="57"/>
      <c r="AH472" s="119">
        <v>0.18024425999999999</v>
      </c>
      <c r="AI472" s="57">
        <v>1.4342238942034972E-9</v>
      </c>
    </row>
    <row r="473" spans="1:35" x14ac:dyDescent="0.3">
      <c r="A473" s="112" t="s">
        <v>262</v>
      </c>
      <c r="B473" s="119">
        <v>0</v>
      </c>
      <c r="C473" s="57"/>
      <c r="D473" s="119">
        <v>0</v>
      </c>
      <c r="E473" s="57"/>
      <c r="F473" s="119">
        <v>0</v>
      </c>
      <c r="G473" s="57"/>
      <c r="H473" s="119">
        <v>0</v>
      </c>
      <c r="I473" s="57"/>
      <c r="J473" s="119">
        <v>0</v>
      </c>
      <c r="K473" s="57"/>
      <c r="L473" s="119">
        <v>0</v>
      </c>
      <c r="M473" s="57"/>
      <c r="N473" s="119">
        <v>0</v>
      </c>
      <c r="O473" s="57"/>
      <c r="P473" s="119">
        <v>0</v>
      </c>
      <c r="Q473" s="57"/>
      <c r="R473" s="119">
        <v>0</v>
      </c>
      <c r="S473" s="57"/>
      <c r="T473" s="119">
        <v>0</v>
      </c>
      <c r="U473" s="57"/>
      <c r="V473" s="119">
        <v>0</v>
      </c>
      <c r="W473" s="57"/>
      <c r="X473" s="119">
        <v>0</v>
      </c>
      <c r="Y473" s="57"/>
      <c r="Z473" s="119">
        <v>0</v>
      </c>
      <c r="AA473" s="57"/>
      <c r="AB473" s="119">
        <v>0</v>
      </c>
      <c r="AC473" s="57"/>
      <c r="AD473" s="119">
        <v>82.894289721899995</v>
      </c>
      <c r="AE473" s="57">
        <v>3.1717035118434011E-6</v>
      </c>
      <c r="AF473" s="119">
        <v>55.262859814599999</v>
      </c>
      <c r="AG473" s="57">
        <v>1.5319286041929241E-5</v>
      </c>
      <c r="AH473" s="119">
        <v>138.15714953649999</v>
      </c>
      <c r="AI473" s="57">
        <v>1.0993320121278421E-6</v>
      </c>
    </row>
    <row r="474" spans="1:35" x14ac:dyDescent="0.3">
      <c r="A474" s="114" t="s">
        <v>240</v>
      </c>
      <c r="B474" s="119">
        <v>0</v>
      </c>
      <c r="C474" s="57"/>
      <c r="D474" s="119">
        <v>0</v>
      </c>
      <c r="E474" s="57"/>
      <c r="F474" s="119">
        <v>0</v>
      </c>
      <c r="G474" s="57"/>
      <c r="H474" s="119">
        <v>0</v>
      </c>
      <c r="I474" s="57"/>
      <c r="J474" s="119">
        <v>0</v>
      </c>
      <c r="K474" s="57"/>
      <c r="L474" s="119">
        <v>0</v>
      </c>
      <c r="M474" s="57"/>
      <c r="N474" s="119">
        <v>0</v>
      </c>
      <c r="O474" s="57"/>
      <c r="P474" s="119">
        <v>0</v>
      </c>
      <c r="Q474" s="57"/>
      <c r="R474" s="119">
        <v>0</v>
      </c>
      <c r="S474" s="57"/>
      <c r="T474" s="119">
        <v>0</v>
      </c>
      <c r="U474" s="57"/>
      <c r="V474" s="119">
        <v>0</v>
      </c>
      <c r="W474" s="57"/>
      <c r="X474" s="119">
        <v>0</v>
      </c>
      <c r="Y474" s="57"/>
      <c r="Z474" s="119">
        <v>0</v>
      </c>
      <c r="AA474" s="57"/>
      <c r="AB474" s="119">
        <v>0</v>
      </c>
      <c r="AC474" s="57"/>
      <c r="AD474" s="119">
        <v>82.894289721899995</v>
      </c>
      <c r="AE474" s="57">
        <v>3.1717035118434011E-6</v>
      </c>
      <c r="AF474" s="119">
        <v>55.262859814599999</v>
      </c>
      <c r="AG474" s="57">
        <v>1.5319286041929241E-5</v>
      </c>
      <c r="AH474" s="119">
        <v>138.15714953649999</v>
      </c>
      <c r="AI474" s="57">
        <v>1.0993320121278421E-6</v>
      </c>
    </row>
    <row r="475" spans="1:35" x14ac:dyDescent="0.3">
      <c r="A475" s="112" t="s">
        <v>358</v>
      </c>
      <c r="B475" s="119">
        <v>0</v>
      </c>
      <c r="C475" s="57"/>
      <c r="D475" s="119">
        <v>0</v>
      </c>
      <c r="E475" s="57"/>
      <c r="F475" s="119">
        <v>0</v>
      </c>
      <c r="G475" s="57"/>
      <c r="H475" s="119">
        <v>0</v>
      </c>
      <c r="I475" s="57"/>
      <c r="J475" s="119">
        <v>0</v>
      </c>
      <c r="K475" s="57"/>
      <c r="L475" s="119">
        <v>0</v>
      </c>
      <c r="M475" s="57"/>
      <c r="N475" s="119">
        <v>0</v>
      </c>
      <c r="O475" s="57"/>
      <c r="P475" s="119">
        <v>0</v>
      </c>
      <c r="Q475" s="57"/>
      <c r="R475" s="119">
        <v>0</v>
      </c>
      <c r="S475" s="57"/>
      <c r="T475" s="119">
        <v>0</v>
      </c>
      <c r="U475" s="57"/>
      <c r="V475" s="119">
        <v>0</v>
      </c>
      <c r="W475" s="57"/>
      <c r="X475" s="119">
        <v>0</v>
      </c>
      <c r="Y475" s="57"/>
      <c r="Z475" s="119">
        <v>0</v>
      </c>
      <c r="AA475" s="57"/>
      <c r="AB475" s="119">
        <v>0</v>
      </c>
      <c r="AC475" s="57"/>
      <c r="AD475" s="119">
        <v>53761.893435502199</v>
      </c>
      <c r="AE475" s="57">
        <v>2.0570389924902616E-3</v>
      </c>
      <c r="AF475" s="119">
        <v>72736.719612431305</v>
      </c>
      <c r="AG475" s="57">
        <v>2.0163173191410869E-2</v>
      </c>
      <c r="AH475" s="119">
        <v>126498.6130479335</v>
      </c>
      <c r="AI475" s="57">
        <v>1.0065637231218821E-3</v>
      </c>
    </row>
    <row r="476" spans="1:35" x14ac:dyDescent="0.3">
      <c r="A476" s="114" t="s">
        <v>240</v>
      </c>
      <c r="B476" s="119">
        <v>0</v>
      </c>
      <c r="C476" s="57"/>
      <c r="D476" s="119">
        <v>0</v>
      </c>
      <c r="E476" s="57"/>
      <c r="F476" s="119">
        <v>0</v>
      </c>
      <c r="G476" s="57"/>
      <c r="H476" s="119">
        <v>0</v>
      </c>
      <c r="I476" s="57"/>
      <c r="J476" s="119">
        <v>0</v>
      </c>
      <c r="K476" s="57"/>
      <c r="L476" s="119">
        <v>0</v>
      </c>
      <c r="M476" s="57"/>
      <c r="N476" s="119">
        <v>0</v>
      </c>
      <c r="O476" s="57"/>
      <c r="P476" s="119">
        <v>0</v>
      </c>
      <c r="Q476" s="57"/>
      <c r="R476" s="119">
        <v>0</v>
      </c>
      <c r="S476" s="57"/>
      <c r="T476" s="119">
        <v>0</v>
      </c>
      <c r="U476" s="57"/>
      <c r="V476" s="119">
        <v>0</v>
      </c>
      <c r="W476" s="57"/>
      <c r="X476" s="119">
        <v>0</v>
      </c>
      <c r="Y476" s="57"/>
      <c r="Z476" s="119">
        <v>0</v>
      </c>
      <c r="AA476" s="57"/>
      <c r="AB476" s="119">
        <v>0</v>
      </c>
      <c r="AC476" s="57"/>
      <c r="AD476" s="119">
        <v>53761.893435502199</v>
      </c>
      <c r="AE476" s="57">
        <v>2.0570389924902616E-3</v>
      </c>
      <c r="AF476" s="119">
        <v>72736.719612431305</v>
      </c>
      <c r="AG476" s="57">
        <v>2.0163173191410869E-2</v>
      </c>
      <c r="AH476" s="119">
        <v>126498.6130479335</v>
      </c>
      <c r="AI476" s="57">
        <v>1.0065637231218821E-3</v>
      </c>
    </row>
    <row r="477" spans="1:35" x14ac:dyDescent="0.3">
      <c r="A477" s="112" t="s">
        <v>1132</v>
      </c>
      <c r="B477" s="119">
        <v>0</v>
      </c>
      <c r="C477" s="57"/>
      <c r="D477" s="119">
        <v>68.802794036400002</v>
      </c>
      <c r="E477" s="57">
        <v>5.0319373710128128E-5</v>
      </c>
      <c r="F477" s="119">
        <v>8309.8696483268996</v>
      </c>
      <c r="G477" s="57">
        <v>7.6591918963787051E-4</v>
      </c>
      <c r="H477" s="119">
        <v>9231.7598406969992</v>
      </c>
      <c r="I477" s="57">
        <v>2.5427974318367043E-3</v>
      </c>
      <c r="J477" s="119">
        <v>0</v>
      </c>
      <c r="K477" s="57"/>
      <c r="L477" s="119">
        <v>0</v>
      </c>
      <c r="M477" s="57"/>
      <c r="N477" s="119">
        <v>0</v>
      </c>
      <c r="O477" s="57"/>
      <c r="P477" s="119">
        <v>0</v>
      </c>
      <c r="Q477" s="57"/>
      <c r="R477" s="119">
        <v>0</v>
      </c>
      <c r="S477" s="57"/>
      <c r="T477" s="119">
        <v>5808.8289184668993</v>
      </c>
      <c r="U477" s="57">
        <v>1.1898958468187959E-3</v>
      </c>
      <c r="V477" s="119">
        <v>38195.039435508494</v>
      </c>
      <c r="W477" s="57">
        <v>2.33060350667696E-3</v>
      </c>
      <c r="X477" s="119">
        <v>17545.846224250101</v>
      </c>
      <c r="Y477" s="57">
        <v>4.6929000193455129E-3</v>
      </c>
      <c r="Z477" s="119">
        <v>0</v>
      </c>
      <c r="AA477" s="57"/>
      <c r="AB477" s="119">
        <v>0</v>
      </c>
      <c r="AC477" s="57"/>
      <c r="AD477" s="119">
        <v>0</v>
      </c>
      <c r="AE477" s="57"/>
      <c r="AF477" s="119">
        <v>0</v>
      </c>
      <c r="AG477" s="57"/>
      <c r="AH477" s="119">
        <v>79160.146861285801</v>
      </c>
      <c r="AI477" s="57">
        <v>6.2988621161702508E-4</v>
      </c>
    </row>
    <row r="478" spans="1:35" x14ac:dyDescent="0.3">
      <c r="A478" s="114" t="s">
        <v>96</v>
      </c>
      <c r="B478" s="119">
        <v>0</v>
      </c>
      <c r="C478" s="57"/>
      <c r="D478" s="119">
        <v>68.802794036400002</v>
      </c>
      <c r="E478" s="57">
        <v>5.0319373710128128E-5</v>
      </c>
      <c r="F478" s="119">
        <v>8309.8696483268996</v>
      </c>
      <c r="G478" s="57">
        <v>7.6591918963787051E-4</v>
      </c>
      <c r="H478" s="119">
        <v>9231.7598406969992</v>
      </c>
      <c r="I478" s="57">
        <v>2.5427974318367043E-3</v>
      </c>
      <c r="J478" s="119">
        <v>0</v>
      </c>
      <c r="K478" s="57"/>
      <c r="L478" s="119">
        <v>0</v>
      </c>
      <c r="M478" s="57"/>
      <c r="N478" s="119">
        <v>0</v>
      </c>
      <c r="O478" s="57"/>
      <c r="P478" s="119">
        <v>0</v>
      </c>
      <c r="Q478" s="57"/>
      <c r="R478" s="119">
        <v>0</v>
      </c>
      <c r="S478" s="57"/>
      <c r="T478" s="119">
        <v>5808.8289184668993</v>
      </c>
      <c r="U478" s="57">
        <v>1.1898958468187959E-3</v>
      </c>
      <c r="V478" s="119">
        <v>38195.039435508494</v>
      </c>
      <c r="W478" s="57">
        <v>2.33060350667696E-3</v>
      </c>
      <c r="X478" s="119">
        <v>17545.846224250101</v>
      </c>
      <c r="Y478" s="57">
        <v>4.6929000193455129E-3</v>
      </c>
      <c r="Z478" s="119">
        <v>0</v>
      </c>
      <c r="AA478" s="57"/>
      <c r="AB478" s="119">
        <v>0</v>
      </c>
      <c r="AC478" s="57"/>
      <c r="AD478" s="119">
        <v>0</v>
      </c>
      <c r="AE478" s="57"/>
      <c r="AF478" s="119">
        <v>0</v>
      </c>
      <c r="AG478" s="57"/>
      <c r="AH478" s="119">
        <v>79160.146861285801</v>
      </c>
      <c r="AI478" s="57">
        <v>6.2988621161702508E-4</v>
      </c>
    </row>
    <row r="479" spans="1:35" x14ac:dyDescent="0.3">
      <c r="A479" s="112" t="s">
        <v>263</v>
      </c>
      <c r="B479" s="119">
        <v>0</v>
      </c>
      <c r="C479" s="57"/>
      <c r="D479" s="119">
        <v>0</v>
      </c>
      <c r="E479" s="57"/>
      <c r="F479" s="119">
        <v>0</v>
      </c>
      <c r="G479" s="57"/>
      <c r="H479" s="119">
        <v>0</v>
      </c>
      <c r="I479" s="57"/>
      <c r="J479" s="119">
        <v>0</v>
      </c>
      <c r="K479" s="57"/>
      <c r="L479" s="119">
        <v>0</v>
      </c>
      <c r="M479" s="57"/>
      <c r="N479" s="119">
        <v>148490.91809779403</v>
      </c>
      <c r="O479" s="57">
        <v>4.772537497815226E-3</v>
      </c>
      <c r="P479" s="119">
        <v>28945.748366742399</v>
      </c>
      <c r="Q479" s="57">
        <v>7.1334538479781466E-3</v>
      </c>
      <c r="R479" s="119">
        <v>0</v>
      </c>
      <c r="S479" s="57"/>
      <c r="T479" s="119">
        <v>0</v>
      </c>
      <c r="U479" s="57"/>
      <c r="V479" s="119">
        <v>0</v>
      </c>
      <c r="W479" s="57"/>
      <c r="X479" s="119">
        <v>0</v>
      </c>
      <c r="Y479" s="57"/>
      <c r="Z479" s="119">
        <v>0</v>
      </c>
      <c r="AA479" s="57"/>
      <c r="AB479" s="119">
        <v>0</v>
      </c>
      <c r="AC479" s="57"/>
      <c r="AD479" s="119">
        <v>0</v>
      </c>
      <c r="AE479" s="57"/>
      <c r="AF479" s="119">
        <v>0</v>
      </c>
      <c r="AG479" s="57"/>
      <c r="AH479" s="119">
        <v>177436.66646453642</v>
      </c>
      <c r="AI479" s="57">
        <v>1.4118835559659682E-3</v>
      </c>
    </row>
    <row r="480" spans="1:35" x14ac:dyDescent="0.3">
      <c r="A480" s="114" t="s">
        <v>96</v>
      </c>
      <c r="B480" s="119">
        <v>0</v>
      </c>
      <c r="C480" s="57"/>
      <c r="D480" s="119">
        <v>0</v>
      </c>
      <c r="E480" s="57"/>
      <c r="F480" s="119">
        <v>0</v>
      </c>
      <c r="G480" s="57"/>
      <c r="H480" s="119">
        <v>0</v>
      </c>
      <c r="I480" s="57"/>
      <c r="J480" s="119">
        <v>0</v>
      </c>
      <c r="K480" s="57"/>
      <c r="L480" s="119">
        <v>0</v>
      </c>
      <c r="M480" s="57"/>
      <c r="N480" s="119">
        <v>148490.91809779403</v>
      </c>
      <c r="O480" s="57">
        <v>4.772537497815226E-3</v>
      </c>
      <c r="P480" s="119">
        <v>28945.748366742399</v>
      </c>
      <c r="Q480" s="57">
        <v>7.1334538479781466E-3</v>
      </c>
      <c r="R480" s="119">
        <v>0</v>
      </c>
      <c r="S480" s="57"/>
      <c r="T480" s="119">
        <v>0</v>
      </c>
      <c r="U480" s="57"/>
      <c r="V480" s="119">
        <v>0</v>
      </c>
      <c r="W480" s="57"/>
      <c r="X480" s="119">
        <v>0</v>
      </c>
      <c r="Y480" s="57"/>
      <c r="Z480" s="119">
        <v>0</v>
      </c>
      <c r="AA480" s="57"/>
      <c r="AB480" s="119">
        <v>0</v>
      </c>
      <c r="AC480" s="57"/>
      <c r="AD480" s="119">
        <v>0</v>
      </c>
      <c r="AE480" s="57"/>
      <c r="AF480" s="119">
        <v>0</v>
      </c>
      <c r="AG480" s="57"/>
      <c r="AH480" s="119">
        <v>177436.66646453642</v>
      </c>
      <c r="AI480" s="57">
        <v>1.4118835559659682E-3</v>
      </c>
    </row>
    <row r="481" spans="1:35" x14ac:dyDescent="0.3">
      <c r="A481" s="112" t="s">
        <v>1133</v>
      </c>
      <c r="B481" s="119">
        <v>0</v>
      </c>
      <c r="C481" s="57"/>
      <c r="D481" s="119">
        <v>32735.845027906998</v>
      </c>
      <c r="E481" s="57">
        <v>2.3941574506474529E-2</v>
      </c>
      <c r="F481" s="119">
        <v>56892.556685488198</v>
      </c>
      <c r="G481" s="57">
        <v>5.2437767085491043E-3</v>
      </c>
      <c r="H481" s="119">
        <v>17424.387972440101</v>
      </c>
      <c r="I481" s="57">
        <v>4.7993762567703326E-3</v>
      </c>
      <c r="J481" s="119">
        <v>0</v>
      </c>
      <c r="K481" s="57"/>
      <c r="L481" s="119">
        <v>0</v>
      </c>
      <c r="M481" s="57"/>
      <c r="N481" s="119">
        <v>0</v>
      </c>
      <c r="O481" s="57"/>
      <c r="P481" s="119">
        <v>0</v>
      </c>
      <c r="Q481" s="57"/>
      <c r="R481" s="119">
        <v>0</v>
      </c>
      <c r="S481" s="57"/>
      <c r="T481" s="119">
        <v>0</v>
      </c>
      <c r="U481" s="57"/>
      <c r="V481" s="119">
        <v>0</v>
      </c>
      <c r="W481" s="57"/>
      <c r="X481" s="119">
        <v>0</v>
      </c>
      <c r="Y481" s="57"/>
      <c r="Z481" s="119">
        <v>0</v>
      </c>
      <c r="AA481" s="57"/>
      <c r="AB481" s="119">
        <v>0</v>
      </c>
      <c r="AC481" s="57"/>
      <c r="AD481" s="119">
        <v>0</v>
      </c>
      <c r="AE481" s="57"/>
      <c r="AF481" s="119">
        <v>0</v>
      </c>
      <c r="AG481" s="57"/>
      <c r="AH481" s="119">
        <v>107052.78968583531</v>
      </c>
      <c r="AI481" s="57">
        <v>8.5183111466943079E-4</v>
      </c>
    </row>
    <row r="482" spans="1:35" x14ac:dyDescent="0.3">
      <c r="A482" s="114" t="s">
        <v>96</v>
      </c>
      <c r="B482" s="119">
        <v>0</v>
      </c>
      <c r="C482" s="57"/>
      <c r="D482" s="119">
        <v>32735.845027906998</v>
      </c>
      <c r="E482" s="57">
        <v>2.3941574506474529E-2</v>
      </c>
      <c r="F482" s="119">
        <v>56892.556685488198</v>
      </c>
      <c r="G482" s="57">
        <v>5.2437767085491043E-3</v>
      </c>
      <c r="H482" s="119">
        <v>17424.387972440101</v>
      </c>
      <c r="I482" s="57">
        <v>4.7993762567703326E-3</v>
      </c>
      <c r="J482" s="119">
        <v>0</v>
      </c>
      <c r="K482" s="57"/>
      <c r="L482" s="119">
        <v>0</v>
      </c>
      <c r="M482" s="57"/>
      <c r="N482" s="119">
        <v>0</v>
      </c>
      <c r="O482" s="57"/>
      <c r="P482" s="119">
        <v>0</v>
      </c>
      <c r="Q482" s="57"/>
      <c r="R482" s="119">
        <v>0</v>
      </c>
      <c r="S482" s="57"/>
      <c r="T482" s="119">
        <v>0</v>
      </c>
      <c r="U482" s="57"/>
      <c r="V482" s="119">
        <v>0</v>
      </c>
      <c r="W482" s="57"/>
      <c r="X482" s="119">
        <v>0</v>
      </c>
      <c r="Y482" s="57"/>
      <c r="Z482" s="119">
        <v>0</v>
      </c>
      <c r="AA482" s="57"/>
      <c r="AB482" s="119">
        <v>0</v>
      </c>
      <c r="AC482" s="57"/>
      <c r="AD482" s="119">
        <v>0</v>
      </c>
      <c r="AE482" s="57"/>
      <c r="AF482" s="119">
        <v>0</v>
      </c>
      <c r="AG482" s="57"/>
      <c r="AH482" s="119">
        <v>107052.78968583531</v>
      </c>
      <c r="AI482" s="57">
        <v>8.5183111466943079E-4</v>
      </c>
    </row>
    <row r="483" spans="1:35" x14ac:dyDescent="0.3">
      <c r="A483" s="112" t="s">
        <v>329</v>
      </c>
      <c r="B483" s="119">
        <v>0</v>
      </c>
      <c r="C483" s="57"/>
      <c r="D483" s="119">
        <v>0</v>
      </c>
      <c r="E483" s="57"/>
      <c r="F483" s="119">
        <v>202940.62207968603</v>
      </c>
      <c r="G483" s="57">
        <v>1.870500060601718E-2</v>
      </c>
      <c r="H483" s="119">
        <v>56132.425833157198</v>
      </c>
      <c r="I483" s="57">
        <v>1.5461124500021656E-2</v>
      </c>
      <c r="J483" s="119">
        <v>0</v>
      </c>
      <c r="K483" s="57"/>
      <c r="L483" s="119">
        <v>0</v>
      </c>
      <c r="M483" s="57"/>
      <c r="N483" s="119">
        <v>0</v>
      </c>
      <c r="O483" s="57"/>
      <c r="P483" s="119">
        <v>0</v>
      </c>
      <c r="Q483" s="57"/>
      <c r="R483" s="119">
        <v>0</v>
      </c>
      <c r="S483" s="57"/>
      <c r="T483" s="119">
        <v>0</v>
      </c>
      <c r="U483" s="57"/>
      <c r="V483" s="119">
        <v>0</v>
      </c>
      <c r="W483" s="57"/>
      <c r="X483" s="119">
        <v>0</v>
      </c>
      <c r="Y483" s="57"/>
      <c r="Z483" s="119">
        <v>0</v>
      </c>
      <c r="AA483" s="57"/>
      <c r="AB483" s="119">
        <v>0</v>
      </c>
      <c r="AC483" s="57"/>
      <c r="AD483" s="119">
        <v>0</v>
      </c>
      <c r="AE483" s="57"/>
      <c r="AF483" s="119">
        <v>0</v>
      </c>
      <c r="AG483" s="57"/>
      <c r="AH483" s="119">
        <v>259073.04791284323</v>
      </c>
      <c r="AI483" s="57">
        <v>2.0614734453165235E-3</v>
      </c>
    </row>
    <row r="484" spans="1:35" x14ac:dyDescent="0.3">
      <c r="A484" s="114" t="s">
        <v>240</v>
      </c>
      <c r="B484" s="119">
        <v>0</v>
      </c>
      <c r="C484" s="57"/>
      <c r="D484" s="119">
        <v>0</v>
      </c>
      <c r="E484" s="57"/>
      <c r="F484" s="119">
        <v>202940.62207968603</v>
      </c>
      <c r="G484" s="57">
        <v>1.870500060601718E-2</v>
      </c>
      <c r="H484" s="119">
        <v>56132.425833157198</v>
      </c>
      <c r="I484" s="57">
        <v>1.5461124500021656E-2</v>
      </c>
      <c r="J484" s="119">
        <v>0</v>
      </c>
      <c r="K484" s="57"/>
      <c r="L484" s="119">
        <v>0</v>
      </c>
      <c r="M484" s="57"/>
      <c r="N484" s="119">
        <v>0</v>
      </c>
      <c r="O484" s="57"/>
      <c r="P484" s="119">
        <v>0</v>
      </c>
      <c r="Q484" s="57"/>
      <c r="R484" s="119">
        <v>0</v>
      </c>
      <c r="S484" s="57"/>
      <c r="T484" s="119">
        <v>0</v>
      </c>
      <c r="U484" s="57"/>
      <c r="V484" s="119">
        <v>0</v>
      </c>
      <c r="W484" s="57"/>
      <c r="X484" s="119">
        <v>0</v>
      </c>
      <c r="Y484" s="57"/>
      <c r="Z484" s="119">
        <v>0</v>
      </c>
      <c r="AA484" s="57"/>
      <c r="AB484" s="119">
        <v>0</v>
      </c>
      <c r="AC484" s="57"/>
      <c r="AD484" s="119">
        <v>0</v>
      </c>
      <c r="AE484" s="57"/>
      <c r="AF484" s="119">
        <v>0</v>
      </c>
      <c r="AG484" s="57"/>
      <c r="AH484" s="119">
        <v>259073.04791284323</v>
      </c>
      <c r="AI484" s="57">
        <v>2.0614734453165235E-3</v>
      </c>
    </row>
    <row r="485" spans="1:35" x14ac:dyDescent="0.3">
      <c r="A485" s="112" t="s">
        <v>1134</v>
      </c>
      <c r="B485" s="119">
        <v>0</v>
      </c>
      <c r="C485" s="57"/>
      <c r="D485" s="119">
        <v>0</v>
      </c>
      <c r="E485" s="57"/>
      <c r="F485" s="119">
        <v>141397.56441903801</v>
      </c>
      <c r="G485" s="57">
        <v>1.3032588059718001E-2</v>
      </c>
      <c r="H485" s="119">
        <v>36262.512220214099</v>
      </c>
      <c r="I485" s="57">
        <v>9.9881522631275216E-3</v>
      </c>
      <c r="J485" s="119">
        <v>0</v>
      </c>
      <c r="K485" s="57"/>
      <c r="L485" s="119">
        <v>0</v>
      </c>
      <c r="M485" s="57"/>
      <c r="N485" s="119">
        <v>0</v>
      </c>
      <c r="O485" s="57"/>
      <c r="P485" s="119">
        <v>0</v>
      </c>
      <c r="Q485" s="57"/>
      <c r="R485" s="119">
        <v>0</v>
      </c>
      <c r="S485" s="57"/>
      <c r="T485" s="119">
        <v>0</v>
      </c>
      <c r="U485" s="57"/>
      <c r="V485" s="119">
        <v>0</v>
      </c>
      <c r="W485" s="57"/>
      <c r="X485" s="119">
        <v>0</v>
      </c>
      <c r="Y485" s="57"/>
      <c r="Z485" s="119">
        <v>0</v>
      </c>
      <c r="AA485" s="57"/>
      <c r="AB485" s="119">
        <v>0</v>
      </c>
      <c r="AC485" s="57"/>
      <c r="AD485" s="119">
        <v>0</v>
      </c>
      <c r="AE485" s="57"/>
      <c r="AF485" s="119">
        <v>0</v>
      </c>
      <c r="AG485" s="57"/>
      <c r="AH485" s="119">
        <v>177660.0766392521</v>
      </c>
      <c r="AI485" s="57">
        <v>1.4136612559092863E-3</v>
      </c>
    </row>
    <row r="486" spans="1:35" x14ac:dyDescent="0.3">
      <c r="A486" s="114" t="s">
        <v>240</v>
      </c>
      <c r="B486" s="119">
        <v>0</v>
      </c>
      <c r="C486" s="57"/>
      <c r="D486" s="119">
        <v>0</v>
      </c>
      <c r="E486" s="57"/>
      <c r="F486" s="119">
        <v>141397.56441903801</v>
      </c>
      <c r="G486" s="57">
        <v>1.3032588059718001E-2</v>
      </c>
      <c r="H486" s="119">
        <v>36262.512220214099</v>
      </c>
      <c r="I486" s="57">
        <v>9.9881522631275216E-3</v>
      </c>
      <c r="J486" s="119">
        <v>0</v>
      </c>
      <c r="K486" s="57"/>
      <c r="L486" s="119">
        <v>0</v>
      </c>
      <c r="M486" s="57"/>
      <c r="N486" s="119">
        <v>0</v>
      </c>
      <c r="O486" s="57"/>
      <c r="P486" s="119">
        <v>0</v>
      </c>
      <c r="Q486" s="57"/>
      <c r="R486" s="119">
        <v>0</v>
      </c>
      <c r="S486" s="57"/>
      <c r="T486" s="119">
        <v>0</v>
      </c>
      <c r="U486" s="57"/>
      <c r="V486" s="119">
        <v>0</v>
      </c>
      <c r="W486" s="57"/>
      <c r="X486" s="119">
        <v>0</v>
      </c>
      <c r="Y486" s="57"/>
      <c r="Z486" s="119">
        <v>0</v>
      </c>
      <c r="AA486" s="57"/>
      <c r="AB486" s="119">
        <v>0</v>
      </c>
      <c r="AC486" s="57"/>
      <c r="AD486" s="119">
        <v>0</v>
      </c>
      <c r="AE486" s="57"/>
      <c r="AF486" s="119">
        <v>0</v>
      </c>
      <c r="AG486" s="57"/>
      <c r="AH486" s="119">
        <v>177660.0766392521</v>
      </c>
      <c r="AI486" s="57">
        <v>1.4136612559092863E-3</v>
      </c>
    </row>
    <row r="487" spans="1:35" x14ac:dyDescent="0.3">
      <c r="A487" s="112" t="s">
        <v>1135</v>
      </c>
      <c r="B487" s="119">
        <v>0</v>
      </c>
      <c r="C487" s="57"/>
      <c r="D487" s="119">
        <v>0</v>
      </c>
      <c r="E487" s="57"/>
      <c r="F487" s="119">
        <v>0</v>
      </c>
      <c r="G487" s="57"/>
      <c r="H487" s="119">
        <v>0</v>
      </c>
      <c r="I487" s="57">
        <v>0</v>
      </c>
      <c r="J487" s="119">
        <v>0</v>
      </c>
      <c r="K487" s="57"/>
      <c r="L487" s="119">
        <v>0</v>
      </c>
      <c r="M487" s="57"/>
      <c r="N487" s="119">
        <v>0</v>
      </c>
      <c r="O487" s="57"/>
      <c r="P487" s="119">
        <v>0</v>
      </c>
      <c r="Q487" s="57"/>
      <c r="R487" s="119">
        <v>0</v>
      </c>
      <c r="S487" s="57"/>
      <c r="T487" s="119">
        <v>0</v>
      </c>
      <c r="U487" s="57"/>
      <c r="V487" s="119">
        <v>0</v>
      </c>
      <c r="W487" s="57"/>
      <c r="X487" s="119">
        <v>0</v>
      </c>
      <c r="Y487" s="57"/>
      <c r="Z487" s="119">
        <v>0</v>
      </c>
      <c r="AA487" s="57"/>
      <c r="AB487" s="119">
        <v>0</v>
      </c>
      <c r="AC487" s="57"/>
      <c r="AD487" s="119">
        <v>0</v>
      </c>
      <c r="AE487" s="57"/>
      <c r="AF487" s="119">
        <v>0</v>
      </c>
      <c r="AG487" s="57"/>
      <c r="AH487" s="119">
        <v>0</v>
      </c>
      <c r="AI487" s="57">
        <v>0</v>
      </c>
    </row>
    <row r="488" spans="1:35" x14ac:dyDescent="0.3">
      <c r="A488" s="114" t="s">
        <v>240</v>
      </c>
      <c r="B488" s="119">
        <v>0</v>
      </c>
      <c r="C488" s="57"/>
      <c r="D488" s="119">
        <v>0</v>
      </c>
      <c r="E488" s="57"/>
      <c r="F488" s="119">
        <v>0</v>
      </c>
      <c r="G488" s="57"/>
      <c r="H488" s="119">
        <v>0</v>
      </c>
      <c r="I488" s="57">
        <v>0</v>
      </c>
      <c r="J488" s="119">
        <v>0</v>
      </c>
      <c r="K488" s="57"/>
      <c r="L488" s="119">
        <v>0</v>
      </c>
      <c r="M488" s="57"/>
      <c r="N488" s="119">
        <v>0</v>
      </c>
      <c r="O488" s="57"/>
      <c r="P488" s="119">
        <v>0</v>
      </c>
      <c r="Q488" s="57"/>
      <c r="R488" s="119">
        <v>0</v>
      </c>
      <c r="S488" s="57"/>
      <c r="T488" s="119">
        <v>0</v>
      </c>
      <c r="U488" s="57"/>
      <c r="V488" s="119">
        <v>0</v>
      </c>
      <c r="W488" s="57"/>
      <c r="X488" s="119">
        <v>0</v>
      </c>
      <c r="Y488" s="57"/>
      <c r="Z488" s="119">
        <v>0</v>
      </c>
      <c r="AA488" s="57"/>
      <c r="AB488" s="119">
        <v>0</v>
      </c>
      <c r="AC488" s="57"/>
      <c r="AD488" s="119">
        <v>0</v>
      </c>
      <c r="AE488" s="57"/>
      <c r="AF488" s="119">
        <v>0</v>
      </c>
      <c r="AG488" s="57"/>
      <c r="AH488" s="119">
        <v>0</v>
      </c>
      <c r="AI488" s="57">
        <v>0</v>
      </c>
    </row>
    <row r="489" spans="1:35" x14ac:dyDescent="0.3">
      <c r="A489" s="112" t="s">
        <v>362</v>
      </c>
      <c r="B489" s="119">
        <v>0</v>
      </c>
      <c r="C489" s="57"/>
      <c r="D489" s="119">
        <v>0</v>
      </c>
      <c r="E489" s="57"/>
      <c r="F489" s="119">
        <v>0</v>
      </c>
      <c r="G489" s="57"/>
      <c r="H489" s="119">
        <v>0</v>
      </c>
      <c r="I489" s="57"/>
      <c r="J489" s="119">
        <v>0</v>
      </c>
      <c r="K489" s="57"/>
      <c r="L489" s="119">
        <v>0</v>
      </c>
      <c r="M489" s="57"/>
      <c r="N489" s="119">
        <v>0</v>
      </c>
      <c r="O489" s="57"/>
      <c r="P489" s="119">
        <v>0</v>
      </c>
      <c r="Q489" s="57"/>
      <c r="R489" s="119">
        <v>0</v>
      </c>
      <c r="S489" s="57"/>
      <c r="T489" s="119">
        <v>0</v>
      </c>
      <c r="U489" s="57"/>
      <c r="V489" s="119">
        <v>0</v>
      </c>
      <c r="W489" s="57"/>
      <c r="X489" s="119">
        <v>0</v>
      </c>
      <c r="Y489" s="57"/>
      <c r="Z489" s="119">
        <v>0</v>
      </c>
      <c r="AA489" s="57"/>
      <c r="AB489" s="119">
        <v>0</v>
      </c>
      <c r="AC489" s="57"/>
      <c r="AD489" s="119">
        <v>218959.54062370202</v>
      </c>
      <c r="AE489" s="57">
        <v>8.3778357505407148E-3</v>
      </c>
      <c r="AF489" s="119">
        <v>0</v>
      </c>
      <c r="AG489" s="57"/>
      <c r="AH489" s="119">
        <v>218959.54062370202</v>
      </c>
      <c r="AI489" s="57">
        <v>1.742285746166534E-3</v>
      </c>
    </row>
    <row r="490" spans="1:35" x14ac:dyDescent="0.3">
      <c r="A490" s="114" t="s">
        <v>240</v>
      </c>
      <c r="B490" s="119">
        <v>0</v>
      </c>
      <c r="C490" s="57"/>
      <c r="D490" s="119">
        <v>0</v>
      </c>
      <c r="E490" s="57"/>
      <c r="F490" s="119">
        <v>0</v>
      </c>
      <c r="G490" s="57"/>
      <c r="H490" s="119">
        <v>0</v>
      </c>
      <c r="I490" s="57"/>
      <c r="J490" s="119">
        <v>0</v>
      </c>
      <c r="K490" s="57"/>
      <c r="L490" s="119">
        <v>0</v>
      </c>
      <c r="M490" s="57"/>
      <c r="N490" s="119">
        <v>0</v>
      </c>
      <c r="O490" s="57"/>
      <c r="P490" s="119">
        <v>0</v>
      </c>
      <c r="Q490" s="57"/>
      <c r="R490" s="119">
        <v>0</v>
      </c>
      <c r="S490" s="57"/>
      <c r="T490" s="119">
        <v>0</v>
      </c>
      <c r="U490" s="57"/>
      <c r="V490" s="119">
        <v>0</v>
      </c>
      <c r="W490" s="57"/>
      <c r="X490" s="119">
        <v>0</v>
      </c>
      <c r="Y490" s="57"/>
      <c r="Z490" s="119">
        <v>0</v>
      </c>
      <c r="AA490" s="57"/>
      <c r="AB490" s="119">
        <v>0</v>
      </c>
      <c r="AC490" s="57"/>
      <c r="AD490" s="119">
        <v>218959.54062370202</v>
      </c>
      <c r="AE490" s="57">
        <v>8.3778357505407148E-3</v>
      </c>
      <c r="AF490" s="119">
        <v>0</v>
      </c>
      <c r="AG490" s="57"/>
      <c r="AH490" s="119">
        <v>218959.54062370202</v>
      </c>
      <c r="AI490" s="57">
        <v>1.742285746166534E-3</v>
      </c>
    </row>
    <row r="491" spans="1:35" x14ac:dyDescent="0.3">
      <c r="A491" s="112" t="s">
        <v>1136</v>
      </c>
      <c r="B491" s="119">
        <v>0</v>
      </c>
      <c r="C491" s="57"/>
      <c r="D491" s="119">
        <v>0</v>
      </c>
      <c r="E491" s="57"/>
      <c r="F491" s="119">
        <v>0.20931824639999999</v>
      </c>
      <c r="G491" s="57">
        <v>1.9292825091592975E-8</v>
      </c>
      <c r="H491" s="119">
        <v>1597.3075382784</v>
      </c>
      <c r="I491" s="57">
        <v>4.3996264810557177E-4</v>
      </c>
      <c r="J491" s="119">
        <v>0</v>
      </c>
      <c r="K491" s="57"/>
      <c r="L491" s="119">
        <v>0</v>
      </c>
      <c r="M491" s="57"/>
      <c r="N491" s="119">
        <v>0</v>
      </c>
      <c r="O491" s="57"/>
      <c r="P491" s="119">
        <v>0</v>
      </c>
      <c r="Q491" s="57"/>
      <c r="R491" s="119">
        <v>0</v>
      </c>
      <c r="S491" s="57"/>
      <c r="T491" s="119">
        <v>0</v>
      </c>
      <c r="U491" s="57"/>
      <c r="V491" s="119">
        <v>0</v>
      </c>
      <c r="W491" s="57"/>
      <c r="X491" s="119">
        <v>0</v>
      </c>
      <c r="Y491" s="57"/>
      <c r="Z491" s="119">
        <v>0</v>
      </c>
      <c r="AA491" s="57"/>
      <c r="AB491" s="119">
        <v>0</v>
      </c>
      <c r="AC491" s="57"/>
      <c r="AD491" s="119">
        <v>0</v>
      </c>
      <c r="AE491" s="57"/>
      <c r="AF491" s="119">
        <v>0</v>
      </c>
      <c r="AG491" s="57"/>
      <c r="AH491" s="119">
        <v>1597.5168565248</v>
      </c>
      <c r="AI491" s="57">
        <v>1.2711621701688188E-5</v>
      </c>
    </row>
    <row r="492" spans="1:35" x14ac:dyDescent="0.3">
      <c r="A492" s="114" t="s">
        <v>96</v>
      </c>
      <c r="B492" s="119">
        <v>0</v>
      </c>
      <c r="C492" s="57"/>
      <c r="D492" s="119">
        <v>0</v>
      </c>
      <c r="E492" s="57"/>
      <c r="F492" s="119">
        <v>0.20931824639999999</v>
      </c>
      <c r="G492" s="57">
        <v>1.9292825091592975E-8</v>
      </c>
      <c r="H492" s="119">
        <v>1597.3075382784</v>
      </c>
      <c r="I492" s="57">
        <v>4.3996264810557177E-4</v>
      </c>
      <c r="J492" s="119">
        <v>0</v>
      </c>
      <c r="K492" s="57"/>
      <c r="L492" s="119">
        <v>0</v>
      </c>
      <c r="M492" s="57"/>
      <c r="N492" s="119">
        <v>0</v>
      </c>
      <c r="O492" s="57"/>
      <c r="P492" s="119">
        <v>0</v>
      </c>
      <c r="Q492" s="57"/>
      <c r="R492" s="119">
        <v>0</v>
      </c>
      <c r="S492" s="57"/>
      <c r="T492" s="119">
        <v>0</v>
      </c>
      <c r="U492" s="57"/>
      <c r="V492" s="119">
        <v>0</v>
      </c>
      <c r="W492" s="57"/>
      <c r="X492" s="119">
        <v>0</v>
      </c>
      <c r="Y492" s="57"/>
      <c r="Z492" s="119">
        <v>0</v>
      </c>
      <c r="AA492" s="57"/>
      <c r="AB492" s="119">
        <v>0</v>
      </c>
      <c r="AC492" s="57"/>
      <c r="AD492" s="119">
        <v>0</v>
      </c>
      <c r="AE492" s="57"/>
      <c r="AF492" s="119">
        <v>0</v>
      </c>
      <c r="AG492" s="57"/>
      <c r="AH492" s="119">
        <v>1597.5168565248</v>
      </c>
      <c r="AI492" s="57">
        <v>1.2711621701688188E-5</v>
      </c>
    </row>
    <row r="493" spans="1:35" x14ac:dyDescent="0.3">
      <c r="A493" s="112" t="s">
        <v>264</v>
      </c>
      <c r="B493" s="119">
        <v>0</v>
      </c>
      <c r="C493" s="57"/>
      <c r="D493" s="119">
        <v>0</v>
      </c>
      <c r="E493" s="57"/>
      <c r="F493" s="119">
        <v>0</v>
      </c>
      <c r="G493" s="57"/>
      <c r="H493" s="119">
        <v>0</v>
      </c>
      <c r="I493" s="57"/>
      <c r="J493" s="119">
        <v>0</v>
      </c>
      <c r="K493" s="57"/>
      <c r="L493" s="119">
        <v>0</v>
      </c>
      <c r="M493" s="57"/>
      <c r="N493" s="119">
        <v>0.11425156909999999</v>
      </c>
      <c r="O493" s="57">
        <v>3.672075738361792E-9</v>
      </c>
      <c r="P493" s="119">
        <v>9.1898001199999996E-2</v>
      </c>
      <c r="Q493" s="57">
        <v>2.2647545400306294E-8</v>
      </c>
      <c r="R493" s="119">
        <v>0</v>
      </c>
      <c r="S493" s="57"/>
      <c r="T493" s="119">
        <v>0</v>
      </c>
      <c r="U493" s="57"/>
      <c r="V493" s="119">
        <v>5.5767302999999997E-2</v>
      </c>
      <c r="W493" s="57">
        <v>3.4028364376785255E-9</v>
      </c>
      <c r="X493" s="119">
        <v>5.1429846099999996E-2</v>
      </c>
      <c r="Y493" s="57">
        <v>1.3755684546240352E-8</v>
      </c>
      <c r="Z493" s="119">
        <v>0</v>
      </c>
      <c r="AA493" s="57"/>
      <c r="AB493" s="119">
        <v>0</v>
      </c>
      <c r="AC493" s="57"/>
      <c r="AD493" s="119">
        <v>82.790992119999999</v>
      </c>
      <c r="AE493" s="57">
        <v>3.1677511362598669E-6</v>
      </c>
      <c r="AF493" s="119">
        <v>0</v>
      </c>
      <c r="AG493" s="57"/>
      <c r="AH493" s="119">
        <v>83.104338839399986</v>
      </c>
      <c r="AI493" s="57">
        <v>6.6127059178168114E-7</v>
      </c>
    </row>
    <row r="494" spans="1:35" x14ac:dyDescent="0.3">
      <c r="A494" s="114" t="s">
        <v>96</v>
      </c>
      <c r="B494" s="119">
        <v>0</v>
      </c>
      <c r="C494" s="57"/>
      <c r="D494" s="119">
        <v>0</v>
      </c>
      <c r="E494" s="57"/>
      <c r="F494" s="119">
        <v>0</v>
      </c>
      <c r="G494" s="57"/>
      <c r="H494" s="119">
        <v>0</v>
      </c>
      <c r="I494" s="57"/>
      <c r="J494" s="119">
        <v>0</v>
      </c>
      <c r="K494" s="57"/>
      <c r="L494" s="119">
        <v>0</v>
      </c>
      <c r="M494" s="57"/>
      <c r="N494" s="119">
        <v>0.11425156909999999</v>
      </c>
      <c r="O494" s="57">
        <v>3.672075738361792E-9</v>
      </c>
      <c r="P494" s="119">
        <v>9.1898001199999996E-2</v>
      </c>
      <c r="Q494" s="57">
        <v>2.2647545400306294E-8</v>
      </c>
      <c r="R494" s="119">
        <v>0</v>
      </c>
      <c r="S494" s="57"/>
      <c r="T494" s="119">
        <v>0</v>
      </c>
      <c r="U494" s="57"/>
      <c r="V494" s="119">
        <v>5.5767302999999997E-2</v>
      </c>
      <c r="W494" s="57">
        <v>3.4028364376785255E-9</v>
      </c>
      <c r="X494" s="119">
        <v>5.1429846099999996E-2</v>
      </c>
      <c r="Y494" s="57">
        <v>1.3755684546240352E-8</v>
      </c>
      <c r="Z494" s="119">
        <v>0</v>
      </c>
      <c r="AA494" s="57"/>
      <c r="AB494" s="119">
        <v>0</v>
      </c>
      <c r="AC494" s="57"/>
      <c r="AD494" s="119">
        <v>82.790992119999999</v>
      </c>
      <c r="AE494" s="57">
        <v>3.1677511362598669E-6</v>
      </c>
      <c r="AF494" s="119">
        <v>0</v>
      </c>
      <c r="AG494" s="57"/>
      <c r="AH494" s="119">
        <v>83.104338839399986</v>
      </c>
      <c r="AI494" s="57">
        <v>6.6127059178168114E-7</v>
      </c>
    </row>
    <row r="495" spans="1:35" x14ac:dyDescent="0.3">
      <c r="A495" s="112" t="s">
        <v>265</v>
      </c>
      <c r="B495" s="119">
        <v>0</v>
      </c>
      <c r="C495" s="57"/>
      <c r="D495" s="119">
        <v>4947.7986730499997</v>
      </c>
      <c r="E495" s="57">
        <v>3.6186049412464524E-3</v>
      </c>
      <c r="F495" s="119">
        <v>173483.5093723</v>
      </c>
      <c r="G495" s="57">
        <v>1.5989943830312513E-2</v>
      </c>
      <c r="H495" s="119">
        <v>101962.65664754999</v>
      </c>
      <c r="I495" s="57">
        <v>2.8084610728680182E-2</v>
      </c>
      <c r="J495" s="119">
        <v>0</v>
      </c>
      <c r="K495" s="57"/>
      <c r="L495" s="119">
        <v>0</v>
      </c>
      <c r="M495" s="57"/>
      <c r="N495" s="119">
        <v>0</v>
      </c>
      <c r="O495" s="57"/>
      <c r="P495" s="119">
        <v>0</v>
      </c>
      <c r="Q495" s="57"/>
      <c r="R495" s="119">
        <v>0</v>
      </c>
      <c r="S495" s="57"/>
      <c r="T495" s="119">
        <v>0</v>
      </c>
      <c r="U495" s="57"/>
      <c r="V495" s="119">
        <v>16055.1219375</v>
      </c>
      <c r="W495" s="57">
        <v>9.7965924477819654E-4</v>
      </c>
      <c r="X495" s="119">
        <v>20950.854187500001</v>
      </c>
      <c r="Y495" s="57">
        <v>5.6036205244940195E-3</v>
      </c>
      <c r="Z495" s="119">
        <v>0</v>
      </c>
      <c r="AA495" s="57"/>
      <c r="AB495" s="119">
        <v>0</v>
      </c>
      <c r="AC495" s="57"/>
      <c r="AD495" s="119">
        <v>0</v>
      </c>
      <c r="AE495" s="57"/>
      <c r="AF495" s="119">
        <v>0</v>
      </c>
      <c r="AG495" s="57"/>
      <c r="AH495" s="119">
        <v>317399.9408179</v>
      </c>
      <c r="AI495" s="57">
        <v>2.525587106850493E-3</v>
      </c>
    </row>
    <row r="496" spans="1:35" x14ac:dyDescent="0.3">
      <c r="A496" s="114" t="s">
        <v>96</v>
      </c>
      <c r="B496" s="119">
        <v>0</v>
      </c>
      <c r="C496" s="57"/>
      <c r="D496" s="119">
        <v>4947.7986730499997</v>
      </c>
      <c r="E496" s="57">
        <v>3.6186049412464524E-3</v>
      </c>
      <c r="F496" s="119">
        <v>173483.5093723</v>
      </c>
      <c r="G496" s="57">
        <v>1.5989943830312513E-2</v>
      </c>
      <c r="H496" s="119">
        <v>101962.65664754999</v>
      </c>
      <c r="I496" s="57">
        <v>2.8084610728680182E-2</v>
      </c>
      <c r="J496" s="119">
        <v>0</v>
      </c>
      <c r="K496" s="57"/>
      <c r="L496" s="119">
        <v>0</v>
      </c>
      <c r="M496" s="57"/>
      <c r="N496" s="119">
        <v>0</v>
      </c>
      <c r="O496" s="57"/>
      <c r="P496" s="119">
        <v>0</v>
      </c>
      <c r="Q496" s="57"/>
      <c r="R496" s="119">
        <v>0</v>
      </c>
      <c r="S496" s="57"/>
      <c r="T496" s="119">
        <v>0</v>
      </c>
      <c r="U496" s="57"/>
      <c r="V496" s="119">
        <v>16055.1219375</v>
      </c>
      <c r="W496" s="57">
        <v>9.7965924477819654E-4</v>
      </c>
      <c r="X496" s="119">
        <v>20950.854187500001</v>
      </c>
      <c r="Y496" s="57">
        <v>5.6036205244940195E-3</v>
      </c>
      <c r="Z496" s="119">
        <v>0</v>
      </c>
      <c r="AA496" s="57"/>
      <c r="AB496" s="119">
        <v>0</v>
      </c>
      <c r="AC496" s="57"/>
      <c r="AD496" s="119">
        <v>0</v>
      </c>
      <c r="AE496" s="57"/>
      <c r="AF496" s="119">
        <v>0</v>
      </c>
      <c r="AG496" s="57"/>
      <c r="AH496" s="119">
        <v>317399.9408179</v>
      </c>
      <c r="AI496" s="57">
        <v>2.525587106850493E-3</v>
      </c>
    </row>
    <row r="497" spans="1:35" x14ac:dyDescent="0.3">
      <c r="A497" s="112" t="s">
        <v>350</v>
      </c>
      <c r="B497" s="119">
        <v>0</v>
      </c>
      <c r="C497" s="57"/>
      <c r="D497" s="119">
        <v>0</v>
      </c>
      <c r="E497" s="57"/>
      <c r="F497" s="119">
        <v>96373.785683171605</v>
      </c>
      <c r="G497" s="57">
        <v>8.882754478302838E-3</v>
      </c>
      <c r="H497" s="119">
        <v>0</v>
      </c>
      <c r="I497" s="57"/>
      <c r="J497" s="119">
        <v>0</v>
      </c>
      <c r="K497" s="57"/>
      <c r="L497" s="119">
        <v>0</v>
      </c>
      <c r="M497" s="57"/>
      <c r="N497" s="119">
        <v>0</v>
      </c>
      <c r="O497" s="57"/>
      <c r="P497" s="119">
        <v>0</v>
      </c>
      <c r="Q497" s="57"/>
      <c r="R497" s="119">
        <v>0</v>
      </c>
      <c r="S497" s="57"/>
      <c r="T497" s="119">
        <v>0</v>
      </c>
      <c r="U497" s="57"/>
      <c r="V497" s="119">
        <v>0</v>
      </c>
      <c r="W497" s="57"/>
      <c r="X497" s="119">
        <v>0</v>
      </c>
      <c r="Y497" s="57"/>
      <c r="Z497" s="119">
        <v>0</v>
      </c>
      <c r="AA497" s="57"/>
      <c r="AB497" s="119">
        <v>0</v>
      </c>
      <c r="AC497" s="57"/>
      <c r="AD497" s="119">
        <v>0</v>
      </c>
      <c r="AE497" s="57"/>
      <c r="AF497" s="119">
        <v>0</v>
      </c>
      <c r="AG497" s="57"/>
      <c r="AH497" s="119">
        <v>96373.785683171605</v>
      </c>
      <c r="AI497" s="57">
        <v>7.6685707606806246E-4</v>
      </c>
    </row>
    <row r="498" spans="1:35" x14ac:dyDescent="0.3">
      <c r="A498" s="114" t="s">
        <v>240</v>
      </c>
      <c r="B498" s="119">
        <v>0</v>
      </c>
      <c r="C498" s="57"/>
      <c r="D498" s="119">
        <v>0</v>
      </c>
      <c r="E498" s="57"/>
      <c r="F498" s="119">
        <v>96373.785683171605</v>
      </c>
      <c r="G498" s="57">
        <v>8.882754478302838E-3</v>
      </c>
      <c r="H498" s="119">
        <v>0</v>
      </c>
      <c r="I498" s="57"/>
      <c r="J498" s="119">
        <v>0</v>
      </c>
      <c r="K498" s="57"/>
      <c r="L498" s="119">
        <v>0</v>
      </c>
      <c r="M498" s="57"/>
      <c r="N498" s="119">
        <v>0</v>
      </c>
      <c r="O498" s="57"/>
      <c r="P498" s="119">
        <v>0</v>
      </c>
      <c r="Q498" s="57"/>
      <c r="R498" s="119">
        <v>0</v>
      </c>
      <c r="S498" s="57"/>
      <c r="T498" s="119">
        <v>0</v>
      </c>
      <c r="U498" s="57"/>
      <c r="V498" s="119">
        <v>0</v>
      </c>
      <c r="W498" s="57"/>
      <c r="X498" s="119">
        <v>0</v>
      </c>
      <c r="Y498" s="57"/>
      <c r="Z498" s="119">
        <v>0</v>
      </c>
      <c r="AA498" s="57"/>
      <c r="AB498" s="119">
        <v>0</v>
      </c>
      <c r="AC498" s="57"/>
      <c r="AD498" s="119">
        <v>0</v>
      </c>
      <c r="AE498" s="57"/>
      <c r="AF498" s="119">
        <v>0</v>
      </c>
      <c r="AG498" s="57"/>
      <c r="AH498" s="119">
        <v>96373.785683171605</v>
      </c>
      <c r="AI498" s="57">
        <v>7.6685707606806246E-4</v>
      </c>
    </row>
    <row r="499" spans="1:35" x14ac:dyDescent="0.3">
      <c r="A499" s="112" t="s">
        <v>266</v>
      </c>
      <c r="B499" s="119">
        <v>0</v>
      </c>
      <c r="C499" s="57"/>
      <c r="D499" s="119">
        <v>665.67677999360001</v>
      </c>
      <c r="E499" s="57">
        <v>4.8684706968341246E-4</v>
      </c>
      <c r="F499" s="119">
        <v>6.2867149999999997E-2</v>
      </c>
      <c r="G499" s="57">
        <v>5.7944538988691775E-9</v>
      </c>
      <c r="H499" s="119">
        <v>6.2867149999999997E-2</v>
      </c>
      <c r="I499" s="57">
        <v>1.7316138019771485E-8</v>
      </c>
      <c r="J499" s="119">
        <v>0</v>
      </c>
      <c r="K499" s="57"/>
      <c r="L499" s="119">
        <v>0</v>
      </c>
      <c r="M499" s="57"/>
      <c r="N499" s="119">
        <v>0</v>
      </c>
      <c r="O499" s="57"/>
      <c r="P499" s="119">
        <v>0</v>
      </c>
      <c r="Q499" s="57"/>
      <c r="R499" s="119">
        <v>0</v>
      </c>
      <c r="S499" s="57"/>
      <c r="T499" s="119">
        <v>5030.4802144028999</v>
      </c>
      <c r="U499" s="57">
        <v>1.0304568439935963E-3</v>
      </c>
      <c r="V499" s="119">
        <v>32891.602293183299</v>
      </c>
      <c r="W499" s="57">
        <v>2.0069957978221522E-3</v>
      </c>
      <c r="X499" s="119">
        <v>18961.041253793101</v>
      </c>
      <c r="Y499" s="57">
        <v>5.0714151788104917E-3</v>
      </c>
      <c r="Z499" s="119">
        <v>0</v>
      </c>
      <c r="AA499" s="57"/>
      <c r="AB499" s="119">
        <v>0</v>
      </c>
      <c r="AC499" s="57"/>
      <c r="AD499" s="119">
        <v>0</v>
      </c>
      <c r="AE499" s="57"/>
      <c r="AF499" s="119">
        <v>0</v>
      </c>
      <c r="AG499" s="57"/>
      <c r="AH499" s="119">
        <v>57548.9262756729</v>
      </c>
      <c r="AI499" s="57">
        <v>4.5792329337048264E-4</v>
      </c>
    </row>
    <row r="500" spans="1:35" x14ac:dyDescent="0.3">
      <c r="A500" s="114" t="s">
        <v>96</v>
      </c>
      <c r="B500" s="119">
        <v>0</v>
      </c>
      <c r="C500" s="57"/>
      <c r="D500" s="119">
        <v>665.67677999360001</v>
      </c>
      <c r="E500" s="57">
        <v>4.8684706968341246E-4</v>
      </c>
      <c r="F500" s="119">
        <v>6.2867149999999997E-2</v>
      </c>
      <c r="G500" s="57">
        <v>5.7944538988691775E-9</v>
      </c>
      <c r="H500" s="119">
        <v>6.2867149999999997E-2</v>
      </c>
      <c r="I500" s="57">
        <v>1.7316138019771485E-8</v>
      </c>
      <c r="J500" s="119">
        <v>0</v>
      </c>
      <c r="K500" s="57"/>
      <c r="L500" s="119">
        <v>0</v>
      </c>
      <c r="M500" s="57"/>
      <c r="N500" s="119">
        <v>0</v>
      </c>
      <c r="O500" s="57"/>
      <c r="P500" s="119">
        <v>0</v>
      </c>
      <c r="Q500" s="57"/>
      <c r="R500" s="119">
        <v>0</v>
      </c>
      <c r="S500" s="57"/>
      <c r="T500" s="119">
        <v>5030.4802144028999</v>
      </c>
      <c r="U500" s="57">
        <v>1.0304568439935963E-3</v>
      </c>
      <c r="V500" s="119">
        <v>32891.602293183299</v>
      </c>
      <c r="W500" s="57">
        <v>2.0069957978221522E-3</v>
      </c>
      <c r="X500" s="119">
        <v>18961.041253793101</v>
      </c>
      <c r="Y500" s="57">
        <v>5.0714151788104917E-3</v>
      </c>
      <c r="Z500" s="119">
        <v>0</v>
      </c>
      <c r="AA500" s="57"/>
      <c r="AB500" s="119">
        <v>0</v>
      </c>
      <c r="AC500" s="57"/>
      <c r="AD500" s="119">
        <v>0</v>
      </c>
      <c r="AE500" s="57"/>
      <c r="AF500" s="119">
        <v>0</v>
      </c>
      <c r="AG500" s="57"/>
      <c r="AH500" s="119">
        <v>57548.9262756729</v>
      </c>
      <c r="AI500" s="57">
        <v>4.5792329337048264E-4</v>
      </c>
    </row>
    <row r="501" spans="1:35" x14ac:dyDescent="0.3">
      <c r="A501" s="112" t="s">
        <v>317</v>
      </c>
      <c r="B501" s="119">
        <v>0</v>
      </c>
      <c r="C501" s="57"/>
      <c r="D501" s="119">
        <v>0</v>
      </c>
      <c r="E501" s="57"/>
      <c r="F501" s="119">
        <v>30553.306878857198</v>
      </c>
      <c r="G501" s="57">
        <v>2.8160927951647336E-3</v>
      </c>
      <c r="H501" s="119">
        <v>10214.0371452624</v>
      </c>
      <c r="I501" s="57">
        <v>2.8133560523490638E-3</v>
      </c>
      <c r="J501" s="119">
        <v>0</v>
      </c>
      <c r="K501" s="57"/>
      <c r="L501" s="119">
        <v>0</v>
      </c>
      <c r="M501" s="57"/>
      <c r="N501" s="119">
        <v>0</v>
      </c>
      <c r="O501" s="57"/>
      <c r="P501" s="119">
        <v>0</v>
      </c>
      <c r="Q501" s="57"/>
      <c r="R501" s="119">
        <v>0</v>
      </c>
      <c r="S501" s="57"/>
      <c r="T501" s="119">
        <v>0</v>
      </c>
      <c r="U501" s="57"/>
      <c r="V501" s="119">
        <v>162731.22243372802</v>
      </c>
      <c r="W501" s="57">
        <v>9.9296129354768843E-3</v>
      </c>
      <c r="X501" s="119">
        <v>0</v>
      </c>
      <c r="Y501" s="57"/>
      <c r="Z501" s="119">
        <v>0</v>
      </c>
      <c r="AA501" s="57"/>
      <c r="AB501" s="119">
        <v>0</v>
      </c>
      <c r="AC501" s="57"/>
      <c r="AD501" s="119">
        <v>0</v>
      </c>
      <c r="AE501" s="57"/>
      <c r="AF501" s="119">
        <v>0</v>
      </c>
      <c r="AG501" s="57"/>
      <c r="AH501" s="119">
        <v>203498.5664578476</v>
      </c>
      <c r="AI501" s="57">
        <v>1.6192610319463343E-3</v>
      </c>
    </row>
    <row r="502" spans="1:35" x14ac:dyDescent="0.3">
      <c r="A502" s="114" t="s">
        <v>240</v>
      </c>
      <c r="B502" s="119">
        <v>0</v>
      </c>
      <c r="C502" s="57"/>
      <c r="D502" s="119">
        <v>0</v>
      </c>
      <c r="E502" s="57"/>
      <c r="F502" s="119">
        <v>30553.306878857198</v>
      </c>
      <c r="G502" s="57">
        <v>2.8160927951647336E-3</v>
      </c>
      <c r="H502" s="119">
        <v>10214.0371452624</v>
      </c>
      <c r="I502" s="57">
        <v>2.8133560523490638E-3</v>
      </c>
      <c r="J502" s="119">
        <v>0</v>
      </c>
      <c r="K502" s="57"/>
      <c r="L502" s="119">
        <v>0</v>
      </c>
      <c r="M502" s="57"/>
      <c r="N502" s="119">
        <v>0</v>
      </c>
      <c r="O502" s="57"/>
      <c r="P502" s="119">
        <v>0</v>
      </c>
      <c r="Q502" s="57"/>
      <c r="R502" s="119">
        <v>0</v>
      </c>
      <c r="S502" s="57"/>
      <c r="T502" s="119">
        <v>0</v>
      </c>
      <c r="U502" s="57"/>
      <c r="V502" s="119">
        <v>162731.22243372802</v>
      </c>
      <c r="W502" s="57">
        <v>9.9296129354768843E-3</v>
      </c>
      <c r="X502" s="119">
        <v>0</v>
      </c>
      <c r="Y502" s="57"/>
      <c r="Z502" s="119">
        <v>0</v>
      </c>
      <c r="AA502" s="57"/>
      <c r="AB502" s="119">
        <v>0</v>
      </c>
      <c r="AC502" s="57"/>
      <c r="AD502" s="119">
        <v>0</v>
      </c>
      <c r="AE502" s="57"/>
      <c r="AF502" s="119">
        <v>0</v>
      </c>
      <c r="AG502" s="57"/>
      <c r="AH502" s="119">
        <v>203498.5664578476</v>
      </c>
      <c r="AI502" s="57">
        <v>1.6192610319463343E-3</v>
      </c>
    </row>
    <row r="503" spans="1:35" x14ac:dyDescent="0.3">
      <c r="A503" s="112" t="s">
        <v>368</v>
      </c>
      <c r="B503" s="119">
        <v>0</v>
      </c>
      <c r="C503" s="57"/>
      <c r="D503" s="119">
        <v>0</v>
      </c>
      <c r="E503" s="57"/>
      <c r="F503" s="119">
        <v>160158.17144823901</v>
      </c>
      <c r="G503" s="57">
        <v>1.4761749832527905E-2</v>
      </c>
      <c r="H503" s="119">
        <v>26072.260622469399</v>
      </c>
      <c r="I503" s="57">
        <v>7.1813477058548592E-3</v>
      </c>
      <c r="J503" s="119">
        <v>0</v>
      </c>
      <c r="K503" s="57"/>
      <c r="L503" s="119">
        <v>0</v>
      </c>
      <c r="M503" s="57"/>
      <c r="N503" s="119">
        <v>0</v>
      </c>
      <c r="O503" s="57"/>
      <c r="P503" s="119">
        <v>0</v>
      </c>
      <c r="Q503" s="57"/>
      <c r="R503" s="119">
        <v>0</v>
      </c>
      <c r="S503" s="57"/>
      <c r="T503" s="119">
        <v>0</v>
      </c>
      <c r="U503" s="57"/>
      <c r="V503" s="119">
        <v>0</v>
      </c>
      <c r="W503" s="57"/>
      <c r="X503" s="119">
        <v>0</v>
      </c>
      <c r="Y503" s="57"/>
      <c r="Z503" s="119">
        <v>0</v>
      </c>
      <c r="AA503" s="57"/>
      <c r="AB503" s="119">
        <v>0</v>
      </c>
      <c r="AC503" s="57"/>
      <c r="AD503" s="119">
        <v>0</v>
      </c>
      <c r="AE503" s="57"/>
      <c r="AF503" s="119">
        <v>0</v>
      </c>
      <c r="AG503" s="57"/>
      <c r="AH503" s="119">
        <v>186230.4320707084</v>
      </c>
      <c r="AI503" s="57">
        <v>1.4818565401397597E-3</v>
      </c>
    </row>
    <row r="504" spans="1:35" x14ac:dyDescent="0.3">
      <c r="A504" s="114" t="s">
        <v>240</v>
      </c>
      <c r="B504" s="119">
        <v>0</v>
      </c>
      <c r="C504" s="57"/>
      <c r="D504" s="119">
        <v>0</v>
      </c>
      <c r="E504" s="57"/>
      <c r="F504" s="119">
        <v>160158.17144823901</v>
      </c>
      <c r="G504" s="57">
        <v>1.4761749832527905E-2</v>
      </c>
      <c r="H504" s="119">
        <v>26072.260622469399</v>
      </c>
      <c r="I504" s="57">
        <v>7.1813477058548592E-3</v>
      </c>
      <c r="J504" s="119">
        <v>0</v>
      </c>
      <c r="K504" s="57"/>
      <c r="L504" s="119">
        <v>0</v>
      </c>
      <c r="M504" s="57"/>
      <c r="N504" s="119">
        <v>0</v>
      </c>
      <c r="O504" s="57"/>
      <c r="P504" s="119">
        <v>0</v>
      </c>
      <c r="Q504" s="57"/>
      <c r="R504" s="119">
        <v>0</v>
      </c>
      <c r="S504" s="57"/>
      <c r="T504" s="119">
        <v>0</v>
      </c>
      <c r="U504" s="57"/>
      <c r="V504" s="119">
        <v>0</v>
      </c>
      <c r="W504" s="57"/>
      <c r="X504" s="119">
        <v>0</v>
      </c>
      <c r="Y504" s="57"/>
      <c r="Z504" s="119">
        <v>0</v>
      </c>
      <c r="AA504" s="57"/>
      <c r="AB504" s="119">
        <v>0</v>
      </c>
      <c r="AC504" s="57"/>
      <c r="AD504" s="119">
        <v>0</v>
      </c>
      <c r="AE504" s="57"/>
      <c r="AF504" s="119">
        <v>0</v>
      </c>
      <c r="AG504" s="57"/>
      <c r="AH504" s="119">
        <v>186230.4320707084</v>
      </c>
      <c r="AI504" s="57">
        <v>1.4818565401397597E-3</v>
      </c>
    </row>
    <row r="505" spans="1:35" x14ac:dyDescent="0.3">
      <c r="A505" s="112" t="s">
        <v>267</v>
      </c>
      <c r="B505" s="119">
        <v>0</v>
      </c>
      <c r="C505" s="57"/>
      <c r="D505" s="119">
        <v>416.78658440999999</v>
      </c>
      <c r="E505" s="57">
        <v>3.0481959623905998E-4</v>
      </c>
      <c r="F505" s="119">
        <v>1024.9473204502001</v>
      </c>
      <c r="G505" s="57">
        <v>9.4469210026511109E-5</v>
      </c>
      <c r="H505" s="119">
        <v>15748.0574444949</v>
      </c>
      <c r="I505" s="57">
        <v>4.3376475035398218E-3</v>
      </c>
      <c r="J505" s="119">
        <v>0</v>
      </c>
      <c r="K505" s="57"/>
      <c r="L505" s="119">
        <v>0</v>
      </c>
      <c r="M505" s="57"/>
      <c r="N505" s="119">
        <v>0</v>
      </c>
      <c r="O505" s="57"/>
      <c r="P505" s="119">
        <v>0</v>
      </c>
      <c r="Q505" s="57"/>
      <c r="R505" s="119">
        <v>0</v>
      </c>
      <c r="S505" s="57"/>
      <c r="T505" s="119">
        <v>4.7189386059</v>
      </c>
      <c r="U505" s="57">
        <v>9.6663983866049964E-7</v>
      </c>
      <c r="V505" s="119">
        <v>6.4815509136999996</v>
      </c>
      <c r="W505" s="57">
        <v>3.9549442837152985E-7</v>
      </c>
      <c r="X505" s="119">
        <v>0</v>
      </c>
      <c r="Y505" s="57"/>
      <c r="Z505" s="119">
        <v>0</v>
      </c>
      <c r="AA505" s="57"/>
      <c r="AB505" s="119">
        <v>0</v>
      </c>
      <c r="AC505" s="57"/>
      <c r="AD505" s="119">
        <v>0</v>
      </c>
      <c r="AE505" s="57"/>
      <c r="AF505" s="119">
        <v>0</v>
      </c>
      <c r="AG505" s="57"/>
      <c r="AH505" s="119">
        <v>17200.991838874699</v>
      </c>
      <c r="AI505" s="57">
        <v>1.3687023098163262E-4</v>
      </c>
    </row>
    <row r="506" spans="1:35" x14ac:dyDescent="0.3">
      <c r="A506" s="114" t="s">
        <v>96</v>
      </c>
      <c r="B506" s="119">
        <v>0</v>
      </c>
      <c r="C506" s="57"/>
      <c r="D506" s="119">
        <v>416.78658440999999</v>
      </c>
      <c r="E506" s="57">
        <v>3.0481959623905998E-4</v>
      </c>
      <c r="F506" s="119">
        <v>1024.9473204502001</v>
      </c>
      <c r="G506" s="57">
        <v>9.4469210026511109E-5</v>
      </c>
      <c r="H506" s="119">
        <v>15748.0574444949</v>
      </c>
      <c r="I506" s="57">
        <v>4.3376475035398218E-3</v>
      </c>
      <c r="J506" s="119">
        <v>0</v>
      </c>
      <c r="K506" s="57"/>
      <c r="L506" s="119">
        <v>0</v>
      </c>
      <c r="M506" s="57"/>
      <c r="N506" s="119">
        <v>0</v>
      </c>
      <c r="O506" s="57"/>
      <c r="P506" s="119">
        <v>0</v>
      </c>
      <c r="Q506" s="57"/>
      <c r="R506" s="119">
        <v>0</v>
      </c>
      <c r="S506" s="57"/>
      <c r="T506" s="119">
        <v>4.7189386059</v>
      </c>
      <c r="U506" s="57">
        <v>9.6663983866049964E-7</v>
      </c>
      <c r="V506" s="119">
        <v>6.4815509136999996</v>
      </c>
      <c r="W506" s="57">
        <v>3.9549442837152985E-7</v>
      </c>
      <c r="X506" s="119">
        <v>0</v>
      </c>
      <c r="Y506" s="57"/>
      <c r="Z506" s="119">
        <v>0</v>
      </c>
      <c r="AA506" s="57"/>
      <c r="AB506" s="119">
        <v>0</v>
      </c>
      <c r="AC506" s="57"/>
      <c r="AD506" s="119">
        <v>0</v>
      </c>
      <c r="AE506" s="57"/>
      <c r="AF506" s="119">
        <v>0</v>
      </c>
      <c r="AG506" s="57"/>
      <c r="AH506" s="119">
        <v>17200.991838874699</v>
      </c>
      <c r="AI506" s="57">
        <v>1.3687023098163262E-4</v>
      </c>
    </row>
    <row r="507" spans="1:35" x14ac:dyDescent="0.3">
      <c r="A507" s="112" t="s">
        <v>386</v>
      </c>
      <c r="B507" s="119">
        <v>0</v>
      </c>
      <c r="C507" s="57"/>
      <c r="D507" s="119">
        <v>0</v>
      </c>
      <c r="E507" s="57"/>
      <c r="F507" s="119">
        <v>0</v>
      </c>
      <c r="G507" s="57"/>
      <c r="H507" s="119">
        <v>0</v>
      </c>
      <c r="I507" s="57"/>
      <c r="J507" s="119">
        <v>0</v>
      </c>
      <c r="K507" s="57"/>
      <c r="L507" s="119">
        <v>0</v>
      </c>
      <c r="M507" s="57"/>
      <c r="N507" s="119">
        <v>0</v>
      </c>
      <c r="O507" s="57"/>
      <c r="P507" s="119">
        <v>0</v>
      </c>
      <c r="Q507" s="57"/>
      <c r="R507" s="119">
        <v>0</v>
      </c>
      <c r="S507" s="57"/>
      <c r="T507" s="119">
        <v>12475.721332467201</v>
      </c>
      <c r="U507" s="57">
        <v>2.5555596847375056E-3</v>
      </c>
      <c r="V507" s="119">
        <v>72979.144146833598</v>
      </c>
      <c r="W507" s="57">
        <v>4.4530769381735903E-3</v>
      </c>
      <c r="X507" s="119">
        <v>26308.098504800302</v>
      </c>
      <c r="Y507" s="57">
        <v>7.0364959548936011E-3</v>
      </c>
      <c r="Z507" s="119">
        <v>0</v>
      </c>
      <c r="AA507" s="57"/>
      <c r="AB507" s="119">
        <v>0</v>
      </c>
      <c r="AC507" s="57"/>
      <c r="AD507" s="119">
        <v>0</v>
      </c>
      <c r="AE507" s="57"/>
      <c r="AF507" s="119">
        <v>0</v>
      </c>
      <c r="AG507" s="57"/>
      <c r="AH507" s="119">
        <v>111762.96398410111</v>
      </c>
      <c r="AI507" s="57">
        <v>8.8931050249812485E-4</v>
      </c>
    </row>
    <row r="508" spans="1:35" x14ac:dyDescent="0.3">
      <c r="A508" s="114" t="s">
        <v>96</v>
      </c>
      <c r="B508" s="119">
        <v>0</v>
      </c>
      <c r="C508" s="57"/>
      <c r="D508" s="119">
        <v>0</v>
      </c>
      <c r="E508" s="57"/>
      <c r="F508" s="119">
        <v>0</v>
      </c>
      <c r="G508" s="57"/>
      <c r="H508" s="119">
        <v>0</v>
      </c>
      <c r="I508" s="57"/>
      <c r="J508" s="119">
        <v>0</v>
      </c>
      <c r="K508" s="57"/>
      <c r="L508" s="119">
        <v>0</v>
      </c>
      <c r="M508" s="57"/>
      <c r="N508" s="119">
        <v>0</v>
      </c>
      <c r="O508" s="57"/>
      <c r="P508" s="119">
        <v>0</v>
      </c>
      <c r="Q508" s="57"/>
      <c r="R508" s="119">
        <v>0</v>
      </c>
      <c r="S508" s="57"/>
      <c r="T508" s="119">
        <v>12475.721332467201</v>
      </c>
      <c r="U508" s="57">
        <v>2.5555596847375056E-3</v>
      </c>
      <c r="V508" s="119">
        <v>72979.144146833598</v>
      </c>
      <c r="W508" s="57">
        <v>4.4530769381735903E-3</v>
      </c>
      <c r="X508" s="119">
        <v>26308.098504800302</v>
      </c>
      <c r="Y508" s="57">
        <v>7.0364959548936011E-3</v>
      </c>
      <c r="Z508" s="119">
        <v>0</v>
      </c>
      <c r="AA508" s="57"/>
      <c r="AB508" s="119">
        <v>0</v>
      </c>
      <c r="AC508" s="57"/>
      <c r="AD508" s="119">
        <v>0</v>
      </c>
      <c r="AE508" s="57"/>
      <c r="AF508" s="119">
        <v>0</v>
      </c>
      <c r="AG508" s="57"/>
      <c r="AH508" s="119">
        <v>111762.96398410111</v>
      </c>
      <c r="AI508" s="57">
        <v>8.8931050249812485E-4</v>
      </c>
    </row>
    <row r="509" spans="1:35" x14ac:dyDescent="0.3">
      <c r="A509" s="112" t="s">
        <v>268</v>
      </c>
      <c r="B509" s="119">
        <v>0</v>
      </c>
      <c r="C509" s="57"/>
      <c r="D509" s="119">
        <v>914.87100303379998</v>
      </c>
      <c r="E509" s="57">
        <v>6.6909689559790865E-4</v>
      </c>
      <c r="F509" s="119">
        <v>1694.3644488302</v>
      </c>
      <c r="G509" s="57">
        <v>1.5616926624842191E-4</v>
      </c>
      <c r="H509" s="119">
        <v>13582.2883939765</v>
      </c>
      <c r="I509" s="57">
        <v>3.7411077240567998E-3</v>
      </c>
      <c r="J509" s="119">
        <v>0</v>
      </c>
      <c r="K509" s="57"/>
      <c r="L509" s="119">
        <v>0</v>
      </c>
      <c r="M509" s="57"/>
      <c r="N509" s="119">
        <v>0</v>
      </c>
      <c r="O509" s="57"/>
      <c r="P509" s="119">
        <v>0</v>
      </c>
      <c r="Q509" s="57"/>
      <c r="R509" s="119">
        <v>0</v>
      </c>
      <c r="S509" s="57"/>
      <c r="T509" s="119">
        <v>0</v>
      </c>
      <c r="U509" s="57"/>
      <c r="V509" s="119">
        <v>0</v>
      </c>
      <c r="W509" s="57"/>
      <c r="X509" s="119">
        <v>0</v>
      </c>
      <c r="Y509" s="57"/>
      <c r="Z509" s="119">
        <v>0</v>
      </c>
      <c r="AA509" s="57"/>
      <c r="AB509" s="119">
        <v>0</v>
      </c>
      <c r="AC509" s="57"/>
      <c r="AD509" s="119">
        <v>0</v>
      </c>
      <c r="AE509" s="57"/>
      <c r="AF509" s="119">
        <v>0</v>
      </c>
      <c r="AG509" s="57"/>
      <c r="AH509" s="119">
        <v>16191.523845840502</v>
      </c>
      <c r="AI509" s="57">
        <v>1.2883778037242434E-4</v>
      </c>
    </row>
    <row r="510" spans="1:35" x14ac:dyDescent="0.3">
      <c r="A510" s="114" t="s">
        <v>96</v>
      </c>
      <c r="B510" s="119">
        <v>0</v>
      </c>
      <c r="C510" s="57"/>
      <c r="D510" s="119">
        <v>914.87100303379998</v>
      </c>
      <c r="E510" s="57">
        <v>6.6909689559790865E-4</v>
      </c>
      <c r="F510" s="119">
        <v>1694.3644488302</v>
      </c>
      <c r="G510" s="57">
        <v>1.5616926624842191E-4</v>
      </c>
      <c r="H510" s="119">
        <v>13582.2883939765</v>
      </c>
      <c r="I510" s="57">
        <v>3.7411077240567998E-3</v>
      </c>
      <c r="J510" s="119">
        <v>0</v>
      </c>
      <c r="K510" s="57"/>
      <c r="L510" s="119">
        <v>0</v>
      </c>
      <c r="M510" s="57"/>
      <c r="N510" s="119">
        <v>0</v>
      </c>
      <c r="O510" s="57"/>
      <c r="P510" s="119">
        <v>0</v>
      </c>
      <c r="Q510" s="57"/>
      <c r="R510" s="119">
        <v>0</v>
      </c>
      <c r="S510" s="57"/>
      <c r="T510" s="119">
        <v>0</v>
      </c>
      <c r="U510" s="57"/>
      <c r="V510" s="119">
        <v>0</v>
      </c>
      <c r="W510" s="57"/>
      <c r="X510" s="119">
        <v>0</v>
      </c>
      <c r="Y510" s="57"/>
      <c r="Z510" s="119">
        <v>0</v>
      </c>
      <c r="AA510" s="57"/>
      <c r="AB510" s="119">
        <v>0</v>
      </c>
      <c r="AC510" s="57"/>
      <c r="AD510" s="119">
        <v>0</v>
      </c>
      <c r="AE510" s="57"/>
      <c r="AF510" s="119">
        <v>0</v>
      </c>
      <c r="AG510" s="57"/>
      <c r="AH510" s="119">
        <v>16191.523845840502</v>
      </c>
      <c r="AI510" s="57">
        <v>1.2883778037242434E-4</v>
      </c>
    </row>
    <row r="511" spans="1:35" x14ac:dyDescent="0.3">
      <c r="A511" s="112" t="s">
        <v>269</v>
      </c>
      <c r="B511" s="119">
        <v>0</v>
      </c>
      <c r="C511" s="57"/>
      <c r="D511" s="119">
        <v>0</v>
      </c>
      <c r="E511" s="57"/>
      <c r="F511" s="119">
        <v>0</v>
      </c>
      <c r="G511" s="57"/>
      <c r="H511" s="119">
        <v>0</v>
      </c>
      <c r="I511" s="57"/>
      <c r="J511" s="119">
        <v>0</v>
      </c>
      <c r="K511" s="57"/>
      <c r="L511" s="119">
        <v>0</v>
      </c>
      <c r="M511" s="57"/>
      <c r="N511" s="119">
        <v>0</v>
      </c>
      <c r="O511" s="57"/>
      <c r="P511" s="119">
        <v>0</v>
      </c>
      <c r="Q511" s="57"/>
      <c r="R511" s="119">
        <v>0</v>
      </c>
      <c r="S511" s="57"/>
      <c r="T511" s="119">
        <v>50716.797856036093</v>
      </c>
      <c r="U511" s="57">
        <v>1.0388962728957955E-2</v>
      </c>
      <c r="V511" s="119">
        <v>16496.662269103599</v>
      </c>
      <c r="W511" s="57">
        <v>1.0066013676397843E-3</v>
      </c>
      <c r="X511" s="119">
        <v>0</v>
      </c>
      <c r="Y511" s="57"/>
      <c r="Z511" s="119">
        <v>0</v>
      </c>
      <c r="AA511" s="57"/>
      <c r="AB511" s="119">
        <v>130784.686325916</v>
      </c>
      <c r="AC511" s="57">
        <v>2.0283421948535277E-2</v>
      </c>
      <c r="AD511" s="119">
        <v>269427.33547500003</v>
      </c>
      <c r="AE511" s="57">
        <v>1.03088358556368E-2</v>
      </c>
      <c r="AF511" s="119">
        <v>0</v>
      </c>
      <c r="AG511" s="57"/>
      <c r="AH511" s="119">
        <v>467425.48192605574</v>
      </c>
      <c r="AI511" s="57">
        <v>3.7193572485355927E-3</v>
      </c>
    </row>
    <row r="512" spans="1:35" x14ac:dyDescent="0.3">
      <c r="A512" s="114" t="s">
        <v>96</v>
      </c>
      <c r="B512" s="119">
        <v>0</v>
      </c>
      <c r="C512" s="57"/>
      <c r="D512" s="119">
        <v>0</v>
      </c>
      <c r="E512" s="57"/>
      <c r="F512" s="119">
        <v>0</v>
      </c>
      <c r="G512" s="57"/>
      <c r="H512" s="119">
        <v>0</v>
      </c>
      <c r="I512" s="57"/>
      <c r="J512" s="119">
        <v>0</v>
      </c>
      <c r="K512" s="57"/>
      <c r="L512" s="119">
        <v>0</v>
      </c>
      <c r="M512" s="57"/>
      <c r="N512" s="119">
        <v>0</v>
      </c>
      <c r="O512" s="57"/>
      <c r="P512" s="119">
        <v>0</v>
      </c>
      <c r="Q512" s="57"/>
      <c r="R512" s="119">
        <v>0</v>
      </c>
      <c r="S512" s="57"/>
      <c r="T512" s="119">
        <v>50716.797856036093</v>
      </c>
      <c r="U512" s="57">
        <v>1.0388962728957955E-2</v>
      </c>
      <c r="V512" s="119">
        <v>16496.662269103599</v>
      </c>
      <c r="W512" s="57">
        <v>1.0066013676397843E-3</v>
      </c>
      <c r="X512" s="119">
        <v>0</v>
      </c>
      <c r="Y512" s="57"/>
      <c r="Z512" s="119">
        <v>0</v>
      </c>
      <c r="AA512" s="57"/>
      <c r="AB512" s="119">
        <v>130784.686325916</v>
      </c>
      <c r="AC512" s="57">
        <v>2.0283421948535277E-2</v>
      </c>
      <c r="AD512" s="119">
        <v>269427.33547500003</v>
      </c>
      <c r="AE512" s="57">
        <v>1.03088358556368E-2</v>
      </c>
      <c r="AF512" s="119">
        <v>0</v>
      </c>
      <c r="AG512" s="57"/>
      <c r="AH512" s="119">
        <v>467425.48192605574</v>
      </c>
      <c r="AI512" s="57">
        <v>3.7193572485355927E-3</v>
      </c>
    </row>
    <row r="513" spans="1:35" x14ac:dyDescent="0.3">
      <c r="A513" s="112" t="s">
        <v>338</v>
      </c>
      <c r="B513" s="119">
        <v>0</v>
      </c>
      <c r="C513" s="57"/>
      <c r="D513" s="119">
        <v>0</v>
      </c>
      <c r="E513" s="57"/>
      <c r="F513" s="119">
        <v>0</v>
      </c>
      <c r="G513" s="57"/>
      <c r="H513" s="119">
        <v>0</v>
      </c>
      <c r="I513" s="57"/>
      <c r="J513" s="119">
        <v>0</v>
      </c>
      <c r="K513" s="57"/>
      <c r="L513" s="119">
        <v>0</v>
      </c>
      <c r="M513" s="57"/>
      <c r="N513" s="119">
        <v>313004.17858257901</v>
      </c>
      <c r="O513" s="57">
        <v>1.0060037330191469E-2</v>
      </c>
      <c r="P513" s="119">
        <v>29076.8926020293</v>
      </c>
      <c r="Q513" s="57">
        <v>7.1657733215669643E-3</v>
      </c>
      <c r="R513" s="119">
        <v>0</v>
      </c>
      <c r="S513" s="57"/>
      <c r="T513" s="119">
        <v>0</v>
      </c>
      <c r="U513" s="57"/>
      <c r="V513" s="119">
        <v>0</v>
      </c>
      <c r="W513" s="57"/>
      <c r="X513" s="119">
        <v>0</v>
      </c>
      <c r="Y513" s="57"/>
      <c r="Z513" s="119">
        <v>0</v>
      </c>
      <c r="AA513" s="57"/>
      <c r="AB513" s="119">
        <v>0</v>
      </c>
      <c r="AC513" s="57"/>
      <c r="AD513" s="119">
        <v>0</v>
      </c>
      <c r="AE513" s="57"/>
      <c r="AF513" s="119">
        <v>0</v>
      </c>
      <c r="AG513" s="57"/>
      <c r="AH513" s="119">
        <v>342081.07118460833</v>
      </c>
      <c r="AI513" s="57">
        <v>2.7219776432697092E-3</v>
      </c>
    </row>
    <row r="514" spans="1:35" x14ac:dyDescent="0.3">
      <c r="A514" s="114" t="s">
        <v>240</v>
      </c>
      <c r="B514" s="119">
        <v>0</v>
      </c>
      <c r="C514" s="57"/>
      <c r="D514" s="119">
        <v>0</v>
      </c>
      <c r="E514" s="57"/>
      <c r="F514" s="119">
        <v>0</v>
      </c>
      <c r="G514" s="57"/>
      <c r="H514" s="119">
        <v>0</v>
      </c>
      <c r="I514" s="57"/>
      <c r="J514" s="119">
        <v>0</v>
      </c>
      <c r="K514" s="57"/>
      <c r="L514" s="119">
        <v>0</v>
      </c>
      <c r="M514" s="57"/>
      <c r="N514" s="119">
        <v>313004.17858257901</v>
      </c>
      <c r="O514" s="57">
        <v>1.0060037330191469E-2</v>
      </c>
      <c r="P514" s="119">
        <v>29076.8926020293</v>
      </c>
      <c r="Q514" s="57">
        <v>7.1657733215669643E-3</v>
      </c>
      <c r="R514" s="119">
        <v>0</v>
      </c>
      <c r="S514" s="57"/>
      <c r="T514" s="119">
        <v>0</v>
      </c>
      <c r="U514" s="57"/>
      <c r="V514" s="119">
        <v>0</v>
      </c>
      <c r="W514" s="57"/>
      <c r="X514" s="119">
        <v>0</v>
      </c>
      <c r="Y514" s="57"/>
      <c r="Z514" s="119">
        <v>0</v>
      </c>
      <c r="AA514" s="57"/>
      <c r="AB514" s="119">
        <v>0</v>
      </c>
      <c r="AC514" s="57"/>
      <c r="AD514" s="119">
        <v>0</v>
      </c>
      <c r="AE514" s="57"/>
      <c r="AF514" s="119">
        <v>0</v>
      </c>
      <c r="AG514" s="57"/>
      <c r="AH514" s="119">
        <v>342081.07118460833</v>
      </c>
      <c r="AI514" s="57">
        <v>2.7219776432697092E-3</v>
      </c>
    </row>
    <row r="515" spans="1:35" x14ac:dyDescent="0.3">
      <c r="A515" s="112" t="s">
        <v>385</v>
      </c>
      <c r="B515" s="119">
        <v>0</v>
      </c>
      <c r="C515" s="57"/>
      <c r="D515" s="119">
        <v>0</v>
      </c>
      <c r="E515" s="57"/>
      <c r="F515" s="119">
        <v>0</v>
      </c>
      <c r="G515" s="57"/>
      <c r="H515" s="119">
        <v>0</v>
      </c>
      <c r="I515" s="57"/>
      <c r="J515" s="119">
        <v>0</v>
      </c>
      <c r="K515" s="57"/>
      <c r="L515" s="119">
        <v>0</v>
      </c>
      <c r="M515" s="57"/>
      <c r="N515" s="119">
        <v>0</v>
      </c>
      <c r="O515" s="57"/>
      <c r="P515" s="119">
        <v>0</v>
      </c>
      <c r="Q515" s="57"/>
      <c r="R515" s="119">
        <v>0</v>
      </c>
      <c r="S515" s="57"/>
      <c r="T515" s="119">
        <v>0</v>
      </c>
      <c r="U515" s="57"/>
      <c r="V515" s="119">
        <v>0</v>
      </c>
      <c r="W515" s="57"/>
      <c r="X515" s="119">
        <v>0</v>
      </c>
      <c r="Y515" s="57"/>
      <c r="Z515" s="119">
        <v>0</v>
      </c>
      <c r="AA515" s="57"/>
      <c r="AB515" s="119">
        <v>3859.546096</v>
      </c>
      <c r="AC515" s="57">
        <v>5.9857774020961429E-4</v>
      </c>
      <c r="AD515" s="119">
        <v>152581.29666575001</v>
      </c>
      <c r="AE515" s="57">
        <v>5.838069619752413E-3</v>
      </c>
      <c r="AF515" s="119">
        <v>36269.395232499999</v>
      </c>
      <c r="AG515" s="57">
        <v>1.0054152861406235E-2</v>
      </c>
      <c r="AH515" s="119">
        <v>192710.23799425</v>
      </c>
      <c r="AI515" s="57">
        <v>1.5334170862861096E-3</v>
      </c>
    </row>
    <row r="516" spans="1:35" x14ac:dyDescent="0.3">
      <c r="A516" s="114" t="s">
        <v>96</v>
      </c>
      <c r="B516" s="119">
        <v>0</v>
      </c>
      <c r="C516" s="57"/>
      <c r="D516" s="119">
        <v>0</v>
      </c>
      <c r="E516" s="57"/>
      <c r="F516" s="119">
        <v>0</v>
      </c>
      <c r="G516" s="57"/>
      <c r="H516" s="119">
        <v>0</v>
      </c>
      <c r="I516" s="57"/>
      <c r="J516" s="119">
        <v>0</v>
      </c>
      <c r="K516" s="57"/>
      <c r="L516" s="119">
        <v>0</v>
      </c>
      <c r="M516" s="57"/>
      <c r="N516" s="119">
        <v>0</v>
      </c>
      <c r="O516" s="57"/>
      <c r="P516" s="119">
        <v>0</v>
      </c>
      <c r="Q516" s="57"/>
      <c r="R516" s="119">
        <v>0</v>
      </c>
      <c r="S516" s="57"/>
      <c r="T516" s="119">
        <v>0</v>
      </c>
      <c r="U516" s="57"/>
      <c r="V516" s="119">
        <v>0</v>
      </c>
      <c r="W516" s="57"/>
      <c r="X516" s="119">
        <v>0</v>
      </c>
      <c r="Y516" s="57"/>
      <c r="Z516" s="119">
        <v>0</v>
      </c>
      <c r="AA516" s="57"/>
      <c r="AB516" s="119">
        <v>3859.546096</v>
      </c>
      <c r="AC516" s="57">
        <v>5.9857774020961429E-4</v>
      </c>
      <c r="AD516" s="119">
        <v>152581.29666575001</v>
      </c>
      <c r="AE516" s="57">
        <v>5.838069619752413E-3</v>
      </c>
      <c r="AF516" s="119">
        <v>36269.395232499999</v>
      </c>
      <c r="AG516" s="57">
        <v>1.0054152861406235E-2</v>
      </c>
      <c r="AH516" s="119">
        <v>192710.23799425</v>
      </c>
      <c r="AI516" s="57">
        <v>1.5334170862861096E-3</v>
      </c>
    </row>
    <row r="517" spans="1:35" x14ac:dyDescent="0.3">
      <c r="A517" s="112" t="s">
        <v>1137</v>
      </c>
      <c r="B517" s="119">
        <v>0</v>
      </c>
      <c r="C517" s="57"/>
      <c r="D517" s="119">
        <v>0</v>
      </c>
      <c r="E517" s="57"/>
      <c r="F517" s="119">
        <v>0</v>
      </c>
      <c r="G517" s="57"/>
      <c r="H517" s="119">
        <v>0</v>
      </c>
      <c r="I517" s="57"/>
      <c r="J517" s="119">
        <v>0</v>
      </c>
      <c r="K517" s="57"/>
      <c r="L517" s="119">
        <v>0.46925237870000003</v>
      </c>
      <c r="M517" s="57">
        <v>6.2224949241416715E-8</v>
      </c>
      <c r="N517" s="119">
        <v>0</v>
      </c>
      <c r="O517" s="57"/>
      <c r="P517" s="119">
        <v>0</v>
      </c>
      <c r="Q517" s="57"/>
      <c r="R517" s="119">
        <v>0</v>
      </c>
      <c r="S517" s="57"/>
      <c r="T517" s="119">
        <v>0</v>
      </c>
      <c r="U517" s="57"/>
      <c r="V517" s="119">
        <v>0</v>
      </c>
      <c r="W517" s="57"/>
      <c r="X517" s="119">
        <v>0</v>
      </c>
      <c r="Y517" s="57"/>
      <c r="Z517" s="119">
        <v>0</v>
      </c>
      <c r="AA517" s="57"/>
      <c r="AB517" s="119">
        <v>0</v>
      </c>
      <c r="AC517" s="57"/>
      <c r="AD517" s="119">
        <v>0</v>
      </c>
      <c r="AE517" s="57"/>
      <c r="AF517" s="119">
        <v>0</v>
      </c>
      <c r="AG517" s="57"/>
      <c r="AH517" s="119">
        <v>0.46925237870000003</v>
      </c>
      <c r="AI517" s="57">
        <v>3.7338940720962109E-9</v>
      </c>
    </row>
    <row r="518" spans="1:35" x14ac:dyDescent="0.3">
      <c r="A518" s="114" t="s">
        <v>96</v>
      </c>
      <c r="B518" s="119">
        <v>0</v>
      </c>
      <c r="C518" s="57"/>
      <c r="D518" s="119">
        <v>0</v>
      </c>
      <c r="E518" s="57"/>
      <c r="F518" s="119">
        <v>0</v>
      </c>
      <c r="G518" s="57"/>
      <c r="H518" s="119">
        <v>0</v>
      </c>
      <c r="I518" s="57"/>
      <c r="J518" s="119">
        <v>0</v>
      </c>
      <c r="K518" s="57"/>
      <c r="L518" s="119">
        <v>0.46925237870000003</v>
      </c>
      <c r="M518" s="57">
        <v>6.2224949241416715E-8</v>
      </c>
      <c r="N518" s="119">
        <v>0</v>
      </c>
      <c r="O518" s="57"/>
      <c r="P518" s="119">
        <v>0</v>
      </c>
      <c r="Q518" s="57"/>
      <c r="R518" s="119">
        <v>0</v>
      </c>
      <c r="S518" s="57"/>
      <c r="T518" s="119">
        <v>0</v>
      </c>
      <c r="U518" s="57"/>
      <c r="V518" s="119">
        <v>0</v>
      </c>
      <c r="W518" s="57"/>
      <c r="X518" s="119">
        <v>0</v>
      </c>
      <c r="Y518" s="57"/>
      <c r="Z518" s="119">
        <v>0</v>
      </c>
      <c r="AA518" s="57"/>
      <c r="AB518" s="119">
        <v>0</v>
      </c>
      <c r="AC518" s="57"/>
      <c r="AD518" s="119">
        <v>0</v>
      </c>
      <c r="AE518" s="57"/>
      <c r="AF518" s="119">
        <v>0</v>
      </c>
      <c r="AG518" s="57"/>
      <c r="AH518" s="119">
        <v>0.46925237870000003</v>
      </c>
      <c r="AI518" s="57">
        <v>3.7338940720962109E-9</v>
      </c>
    </row>
    <row r="519" spans="1:35" x14ac:dyDescent="0.3">
      <c r="A519" s="112" t="s">
        <v>270</v>
      </c>
      <c r="B519" s="119">
        <v>0</v>
      </c>
      <c r="C519" s="57"/>
      <c r="D519" s="119">
        <v>633.23972277179996</v>
      </c>
      <c r="E519" s="57">
        <v>4.63124015594402E-4</v>
      </c>
      <c r="F519" s="119">
        <v>2201.7025559128997</v>
      </c>
      <c r="G519" s="57">
        <v>2.0293052825298648E-4</v>
      </c>
      <c r="H519" s="119">
        <v>12831.438459054199</v>
      </c>
      <c r="I519" s="57">
        <v>3.5342934958748169E-3</v>
      </c>
      <c r="J519" s="119">
        <v>0</v>
      </c>
      <c r="K519" s="57"/>
      <c r="L519" s="119">
        <v>1.7927063080000001</v>
      </c>
      <c r="M519" s="57">
        <v>2.3772081737572567E-7</v>
      </c>
      <c r="N519" s="119">
        <v>27999.6738901073</v>
      </c>
      <c r="O519" s="57">
        <v>8.9991694629518355E-4</v>
      </c>
      <c r="P519" s="119">
        <v>8854.8540982556005</v>
      </c>
      <c r="Q519" s="57">
        <v>2.1822097062469299E-3</v>
      </c>
      <c r="R519" s="119">
        <v>0</v>
      </c>
      <c r="S519" s="57"/>
      <c r="T519" s="119">
        <v>6.1671321098999998</v>
      </c>
      <c r="U519" s="57">
        <v>1.2632916182164994E-6</v>
      </c>
      <c r="V519" s="119">
        <v>12.903944213700001</v>
      </c>
      <c r="W519" s="57">
        <v>7.8737914867694665E-7</v>
      </c>
      <c r="X519" s="119">
        <v>6.8002424225000002</v>
      </c>
      <c r="Y519" s="57">
        <v>1.8188269399054514E-6</v>
      </c>
      <c r="Z519" s="119">
        <v>0</v>
      </c>
      <c r="AA519" s="57"/>
      <c r="AB519" s="119">
        <v>0</v>
      </c>
      <c r="AC519" s="57"/>
      <c r="AD519" s="119">
        <v>87.842609092499998</v>
      </c>
      <c r="AE519" s="57">
        <v>3.3610362388395329E-6</v>
      </c>
      <c r="AF519" s="119">
        <v>0</v>
      </c>
      <c r="AG519" s="57"/>
      <c r="AH519" s="119">
        <v>52636.415360248408</v>
      </c>
      <c r="AI519" s="57">
        <v>4.1883389027139189E-4</v>
      </c>
    </row>
    <row r="520" spans="1:35" x14ac:dyDescent="0.3">
      <c r="A520" s="114" t="s">
        <v>96</v>
      </c>
      <c r="B520" s="119">
        <v>0</v>
      </c>
      <c r="C520" s="57"/>
      <c r="D520" s="119">
        <v>633.23972277179996</v>
      </c>
      <c r="E520" s="57">
        <v>4.63124015594402E-4</v>
      </c>
      <c r="F520" s="119">
        <v>2201.7025559128997</v>
      </c>
      <c r="G520" s="57">
        <v>2.0293052825298648E-4</v>
      </c>
      <c r="H520" s="119">
        <v>12831.438459054199</v>
      </c>
      <c r="I520" s="57">
        <v>3.5342934958748169E-3</v>
      </c>
      <c r="J520" s="119">
        <v>0</v>
      </c>
      <c r="K520" s="57"/>
      <c r="L520" s="119">
        <v>1.7927063080000001</v>
      </c>
      <c r="M520" s="57">
        <v>2.3772081737572567E-7</v>
      </c>
      <c r="N520" s="119">
        <v>27999.6738901073</v>
      </c>
      <c r="O520" s="57">
        <v>8.9991694629518355E-4</v>
      </c>
      <c r="P520" s="119">
        <v>8854.8540982556005</v>
      </c>
      <c r="Q520" s="57">
        <v>2.1822097062469299E-3</v>
      </c>
      <c r="R520" s="119">
        <v>0</v>
      </c>
      <c r="S520" s="57"/>
      <c r="T520" s="119">
        <v>6.1671321098999998</v>
      </c>
      <c r="U520" s="57">
        <v>1.2632916182164994E-6</v>
      </c>
      <c r="V520" s="119">
        <v>12.903944213700001</v>
      </c>
      <c r="W520" s="57">
        <v>7.8737914867694665E-7</v>
      </c>
      <c r="X520" s="119">
        <v>6.8002424225000002</v>
      </c>
      <c r="Y520" s="57">
        <v>1.8188269399054514E-6</v>
      </c>
      <c r="Z520" s="119">
        <v>0</v>
      </c>
      <c r="AA520" s="57"/>
      <c r="AB520" s="119">
        <v>0</v>
      </c>
      <c r="AC520" s="57"/>
      <c r="AD520" s="119">
        <v>87.842609092499998</v>
      </c>
      <c r="AE520" s="57">
        <v>3.3610362388395329E-6</v>
      </c>
      <c r="AF520" s="119">
        <v>0</v>
      </c>
      <c r="AG520" s="57"/>
      <c r="AH520" s="119">
        <v>52636.415360248408</v>
      </c>
      <c r="AI520" s="57">
        <v>4.1883389027139189E-4</v>
      </c>
    </row>
    <row r="521" spans="1:35" x14ac:dyDescent="0.3">
      <c r="A521" s="112" t="s">
        <v>271</v>
      </c>
      <c r="B521" s="119">
        <v>0</v>
      </c>
      <c r="C521" s="57"/>
      <c r="D521" s="119">
        <v>0</v>
      </c>
      <c r="E521" s="57"/>
      <c r="F521" s="119">
        <v>0</v>
      </c>
      <c r="G521" s="57"/>
      <c r="H521" s="119">
        <v>0</v>
      </c>
      <c r="I521" s="57"/>
      <c r="J521" s="119">
        <v>0</v>
      </c>
      <c r="K521" s="57"/>
      <c r="L521" s="119">
        <v>0</v>
      </c>
      <c r="M521" s="57"/>
      <c r="N521" s="119">
        <v>0</v>
      </c>
      <c r="O521" s="57"/>
      <c r="P521" s="119">
        <v>0</v>
      </c>
      <c r="Q521" s="57"/>
      <c r="R521" s="119">
        <v>0</v>
      </c>
      <c r="S521" s="57"/>
      <c r="T521" s="119">
        <v>0</v>
      </c>
      <c r="U521" s="57"/>
      <c r="V521" s="119">
        <v>97903.965197930695</v>
      </c>
      <c r="W521" s="57">
        <v>5.9739518005511019E-3</v>
      </c>
      <c r="X521" s="119">
        <v>0</v>
      </c>
      <c r="Y521" s="57"/>
      <c r="Z521" s="119">
        <v>0</v>
      </c>
      <c r="AA521" s="57"/>
      <c r="AB521" s="119">
        <v>0</v>
      </c>
      <c r="AC521" s="57"/>
      <c r="AD521" s="119">
        <v>0</v>
      </c>
      <c r="AE521" s="57"/>
      <c r="AF521" s="119">
        <v>0</v>
      </c>
      <c r="AG521" s="57"/>
      <c r="AH521" s="119">
        <v>97903.965197930695</v>
      </c>
      <c r="AI521" s="57">
        <v>7.7903288695096214E-4</v>
      </c>
    </row>
    <row r="522" spans="1:35" x14ac:dyDescent="0.3">
      <c r="A522" s="114" t="s">
        <v>240</v>
      </c>
      <c r="B522" s="119">
        <v>0</v>
      </c>
      <c r="C522" s="57"/>
      <c r="D522" s="119">
        <v>0</v>
      </c>
      <c r="E522" s="57"/>
      <c r="F522" s="119">
        <v>0</v>
      </c>
      <c r="G522" s="57"/>
      <c r="H522" s="119">
        <v>0</v>
      </c>
      <c r="I522" s="57"/>
      <c r="J522" s="119">
        <v>0</v>
      </c>
      <c r="K522" s="57"/>
      <c r="L522" s="119">
        <v>0</v>
      </c>
      <c r="M522" s="57"/>
      <c r="N522" s="119">
        <v>0</v>
      </c>
      <c r="O522" s="57"/>
      <c r="P522" s="119">
        <v>0</v>
      </c>
      <c r="Q522" s="57"/>
      <c r="R522" s="119">
        <v>0</v>
      </c>
      <c r="S522" s="57"/>
      <c r="T522" s="119">
        <v>0</v>
      </c>
      <c r="U522" s="57"/>
      <c r="V522" s="119">
        <v>97903.965197930695</v>
      </c>
      <c r="W522" s="57">
        <v>5.9739518005511019E-3</v>
      </c>
      <c r="X522" s="119">
        <v>0</v>
      </c>
      <c r="Y522" s="57"/>
      <c r="Z522" s="119">
        <v>0</v>
      </c>
      <c r="AA522" s="57"/>
      <c r="AB522" s="119">
        <v>0</v>
      </c>
      <c r="AC522" s="57"/>
      <c r="AD522" s="119">
        <v>0</v>
      </c>
      <c r="AE522" s="57"/>
      <c r="AF522" s="119">
        <v>0</v>
      </c>
      <c r="AG522" s="57"/>
      <c r="AH522" s="119">
        <v>97903.965197930695</v>
      </c>
      <c r="AI522" s="57">
        <v>7.7903288695096214E-4</v>
      </c>
    </row>
    <row r="523" spans="1:35" x14ac:dyDescent="0.3">
      <c r="A523" s="112" t="s">
        <v>334</v>
      </c>
      <c r="B523" s="119">
        <v>0</v>
      </c>
      <c r="C523" s="57"/>
      <c r="D523" s="119">
        <v>0</v>
      </c>
      <c r="E523" s="57"/>
      <c r="F523" s="119">
        <v>137263.860474952</v>
      </c>
      <c r="G523" s="57">
        <v>1.2651585311294063E-2</v>
      </c>
      <c r="H523" s="119">
        <v>23364.094416398802</v>
      </c>
      <c r="I523" s="57">
        <v>6.4354099656391923E-3</v>
      </c>
      <c r="J523" s="119">
        <v>0</v>
      </c>
      <c r="K523" s="57"/>
      <c r="L523" s="119">
        <v>0</v>
      </c>
      <c r="M523" s="57"/>
      <c r="N523" s="119">
        <v>0</v>
      </c>
      <c r="O523" s="57"/>
      <c r="P523" s="119">
        <v>0</v>
      </c>
      <c r="Q523" s="57"/>
      <c r="R523" s="119">
        <v>0</v>
      </c>
      <c r="S523" s="57"/>
      <c r="T523" s="119">
        <v>0</v>
      </c>
      <c r="U523" s="57"/>
      <c r="V523" s="119">
        <v>0</v>
      </c>
      <c r="W523" s="57"/>
      <c r="X523" s="119">
        <v>0</v>
      </c>
      <c r="Y523" s="57"/>
      <c r="Z523" s="119">
        <v>0</v>
      </c>
      <c r="AA523" s="57"/>
      <c r="AB523" s="119">
        <v>0</v>
      </c>
      <c r="AC523" s="57"/>
      <c r="AD523" s="119">
        <v>0</v>
      </c>
      <c r="AE523" s="57"/>
      <c r="AF523" s="119">
        <v>0</v>
      </c>
      <c r="AG523" s="57"/>
      <c r="AH523" s="119">
        <v>160627.95489135082</v>
      </c>
      <c r="AI523" s="57">
        <v>1.2781347432768003E-3</v>
      </c>
    </row>
    <row r="524" spans="1:35" x14ac:dyDescent="0.3">
      <c r="A524" s="114" t="s">
        <v>240</v>
      </c>
      <c r="B524" s="119">
        <v>0</v>
      </c>
      <c r="C524" s="57"/>
      <c r="D524" s="119">
        <v>0</v>
      </c>
      <c r="E524" s="57"/>
      <c r="F524" s="119">
        <v>137263.860474952</v>
      </c>
      <c r="G524" s="57">
        <v>1.2651585311294063E-2</v>
      </c>
      <c r="H524" s="119">
        <v>23364.094416398802</v>
      </c>
      <c r="I524" s="57">
        <v>6.4354099656391923E-3</v>
      </c>
      <c r="J524" s="119">
        <v>0</v>
      </c>
      <c r="K524" s="57"/>
      <c r="L524" s="119">
        <v>0</v>
      </c>
      <c r="M524" s="57"/>
      <c r="N524" s="119">
        <v>0</v>
      </c>
      <c r="O524" s="57"/>
      <c r="P524" s="119">
        <v>0</v>
      </c>
      <c r="Q524" s="57"/>
      <c r="R524" s="119">
        <v>0</v>
      </c>
      <c r="S524" s="57"/>
      <c r="T524" s="119">
        <v>0</v>
      </c>
      <c r="U524" s="57"/>
      <c r="V524" s="119">
        <v>0</v>
      </c>
      <c r="W524" s="57"/>
      <c r="X524" s="119">
        <v>0</v>
      </c>
      <c r="Y524" s="57"/>
      <c r="Z524" s="119">
        <v>0</v>
      </c>
      <c r="AA524" s="57"/>
      <c r="AB524" s="119">
        <v>0</v>
      </c>
      <c r="AC524" s="57"/>
      <c r="AD524" s="119">
        <v>0</v>
      </c>
      <c r="AE524" s="57"/>
      <c r="AF524" s="119">
        <v>0</v>
      </c>
      <c r="AG524" s="57"/>
      <c r="AH524" s="119">
        <v>160627.95489135082</v>
      </c>
      <c r="AI524" s="57">
        <v>1.2781347432768003E-3</v>
      </c>
    </row>
    <row r="525" spans="1:35" x14ac:dyDescent="0.3">
      <c r="A525" s="112" t="s">
        <v>272</v>
      </c>
      <c r="B525" s="119">
        <v>0</v>
      </c>
      <c r="C525" s="57"/>
      <c r="D525" s="119">
        <v>0</v>
      </c>
      <c r="E525" s="57"/>
      <c r="F525" s="119">
        <v>0</v>
      </c>
      <c r="G525" s="57"/>
      <c r="H525" s="119">
        <v>0</v>
      </c>
      <c r="I525" s="57"/>
      <c r="J525" s="119">
        <v>0</v>
      </c>
      <c r="K525" s="57"/>
      <c r="L525" s="119">
        <v>0</v>
      </c>
      <c r="M525" s="57"/>
      <c r="N525" s="119">
        <v>92573.1547531916</v>
      </c>
      <c r="O525" s="57">
        <v>2.975325750627319E-3</v>
      </c>
      <c r="P525" s="119">
        <v>61715.4311852748</v>
      </c>
      <c r="Q525" s="57">
        <v>1.5209286506962572E-2</v>
      </c>
      <c r="R525" s="119">
        <v>0</v>
      </c>
      <c r="S525" s="57"/>
      <c r="T525" s="119">
        <v>0</v>
      </c>
      <c r="U525" s="57"/>
      <c r="V525" s="119">
        <v>62335.752972758099</v>
      </c>
      <c r="W525" s="57">
        <v>3.8036333151314264E-3</v>
      </c>
      <c r="X525" s="119">
        <v>31167.891753342403</v>
      </c>
      <c r="Y525" s="57">
        <v>8.3363206278453984E-3</v>
      </c>
      <c r="Z525" s="119">
        <v>0</v>
      </c>
      <c r="AA525" s="57"/>
      <c r="AB525" s="119">
        <v>0</v>
      </c>
      <c r="AC525" s="57"/>
      <c r="AD525" s="119">
        <v>154288.61966250499</v>
      </c>
      <c r="AE525" s="57">
        <v>5.9033952575354969E-3</v>
      </c>
      <c r="AF525" s="119">
        <v>0</v>
      </c>
      <c r="AG525" s="57"/>
      <c r="AH525" s="119">
        <v>402080.85032707191</v>
      </c>
      <c r="AI525" s="57">
        <v>3.1994026491647867E-3</v>
      </c>
    </row>
    <row r="526" spans="1:35" x14ac:dyDescent="0.3">
      <c r="A526" s="114" t="s">
        <v>240</v>
      </c>
      <c r="B526" s="119">
        <v>0</v>
      </c>
      <c r="C526" s="57"/>
      <c r="D526" s="119">
        <v>0</v>
      </c>
      <c r="E526" s="57"/>
      <c r="F526" s="119">
        <v>0</v>
      </c>
      <c r="G526" s="57"/>
      <c r="H526" s="119">
        <v>0</v>
      </c>
      <c r="I526" s="57"/>
      <c r="J526" s="119">
        <v>0</v>
      </c>
      <c r="K526" s="57"/>
      <c r="L526" s="119">
        <v>0</v>
      </c>
      <c r="M526" s="57"/>
      <c r="N526" s="119">
        <v>92573.1547531916</v>
      </c>
      <c r="O526" s="57">
        <v>2.975325750627319E-3</v>
      </c>
      <c r="P526" s="119">
        <v>61715.4311852748</v>
      </c>
      <c r="Q526" s="57">
        <v>1.5209286506962572E-2</v>
      </c>
      <c r="R526" s="119">
        <v>0</v>
      </c>
      <c r="S526" s="57"/>
      <c r="T526" s="119">
        <v>0</v>
      </c>
      <c r="U526" s="57"/>
      <c r="V526" s="119">
        <v>62335.752972758099</v>
      </c>
      <c r="W526" s="57">
        <v>3.8036333151314264E-3</v>
      </c>
      <c r="X526" s="119">
        <v>31167.891753342403</v>
      </c>
      <c r="Y526" s="57">
        <v>8.3363206278453984E-3</v>
      </c>
      <c r="Z526" s="119">
        <v>0</v>
      </c>
      <c r="AA526" s="57"/>
      <c r="AB526" s="119">
        <v>0</v>
      </c>
      <c r="AC526" s="57"/>
      <c r="AD526" s="119">
        <v>154288.61966250499</v>
      </c>
      <c r="AE526" s="57">
        <v>5.9033952575354969E-3</v>
      </c>
      <c r="AF526" s="119">
        <v>0</v>
      </c>
      <c r="AG526" s="57"/>
      <c r="AH526" s="119">
        <v>402080.85032707191</v>
      </c>
      <c r="AI526" s="57">
        <v>3.1994026491647867E-3</v>
      </c>
    </row>
    <row r="527" spans="1:35" x14ac:dyDescent="0.3">
      <c r="A527" s="112" t="s">
        <v>273</v>
      </c>
      <c r="B527" s="119">
        <v>0</v>
      </c>
      <c r="C527" s="57"/>
      <c r="D527" s="119">
        <v>0</v>
      </c>
      <c r="E527" s="57"/>
      <c r="F527" s="119">
        <v>0</v>
      </c>
      <c r="G527" s="57"/>
      <c r="H527" s="119">
        <v>0</v>
      </c>
      <c r="I527" s="57"/>
      <c r="J527" s="119">
        <v>0</v>
      </c>
      <c r="K527" s="57"/>
      <c r="L527" s="119">
        <v>0</v>
      </c>
      <c r="M527" s="57"/>
      <c r="N527" s="119">
        <v>0</v>
      </c>
      <c r="O527" s="57"/>
      <c r="P527" s="119">
        <v>0</v>
      </c>
      <c r="Q527" s="57"/>
      <c r="R527" s="119">
        <v>0</v>
      </c>
      <c r="S527" s="57"/>
      <c r="T527" s="119">
        <v>0</v>
      </c>
      <c r="U527" s="57"/>
      <c r="V527" s="119">
        <v>21010.758571174403</v>
      </c>
      <c r="W527" s="57">
        <v>1.2820446929136711E-3</v>
      </c>
      <c r="X527" s="119">
        <v>5252.6594584477007</v>
      </c>
      <c r="Y527" s="57">
        <v>1.4049026395828988E-3</v>
      </c>
      <c r="Z527" s="119">
        <v>0</v>
      </c>
      <c r="AA527" s="57"/>
      <c r="AB527" s="119">
        <v>0</v>
      </c>
      <c r="AC527" s="57"/>
      <c r="AD527" s="119">
        <v>0</v>
      </c>
      <c r="AE527" s="57"/>
      <c r="AF527" s="119">
        <v>0</v>
      </c>
      <c r="AG527" s="57"/>
      <c r="AH527" s="119">
        <v>26263.418029622102</v>
      </c>
      <c r="AI527" s="57">
        <v>2.0898097771068522E-4</v>
      </c>
    </row>
    <row r="528" spans="1:35" x14ac:dyDescent="0.3">
      <c r="A528" s="114" t="s">
        <v>240</v>
      </c>
      <c r="B528" s="119">
        <v>0</v>
      </c>
      <c r="C528" s="57"/>
      <c r="D528" s="119">
        <v>0</v>
      </c>
      <c r="E528" s="57"/>
      <c r="F528" s="119">
        <v>0</v>
      </c>
      <c r="G528" s="57"/>
      <c r="H528" s="119">
        <v>0</v>
      </c>
      <c r="I528" s="57"/>
      <c r="J528" s="119">
        <v>0</v>
      </c>
      <c r="K528" s="57"/>
      <c r="L528" s="119">
        <v>0</v>
      </c>
      <c r="M528" s="57"/>
      <c r="N528" s="119">
        <v>0</v>
      </c>
      <c r="O528" s="57"/>
      <c r="P528" s="119">
        <v>0</v>
      </c>
      <c r="Q528" s="57"/>
      <c r="R528" s="119">
        <v>0</v>
      </c>
      <c r="S528" s="57"/>
      <c r="T528" s="119">
        <v>0</v>
      </c>
      <c r="U528" s="57"/>
      <c r="V528" s="119">
        <v>21010.758571174403</v>
      </c>
      <c r="W528" s="57">
        <v>1.2820446929136711E-3</v>
      </c>
      <c r="X528" s="119">
        <v>5252.6594584477007</v>
      </c>
      <c r="Y528" s="57">
        <v>1.4049026395828988E-3</v>
      </c>
      <c r="Z528" s="119">
        <v>0</v>
      </c>
      <c r="AA528" s="57"/>
      <c r="AB528" s="119">
        <v>0</v>
      </c>
      <c r="AC528" s="57"/>
      <c r="AD528" s="119">
        <v>0</v>
      </c>
      <c r="AE528" s="57"/>
      <c r="AF528" s="119">
        <v>0</v>
      </c>
      <c r="AG528" s="57"/>
      <c r="AH528" s="119">
        <v>26263.418029622102</v>
      </c>
      <c r="AI528" s="57">
        <v>2.0898097771068522E-4</v>
      </c>
    </row>
    <row r="529" spans="1:35" x14ac:dyDescent="0.3">
      <c r="A529" s="112" t="s">
        <v>274</v>
      </c>
      <c r="B529" s="119">
        <v>0</v>
      </c>
      <c r="C529" s="57"/>
      <c r="D529" s="119">
        <v>0</v>
      </c>
      <c r="E529" s="57"/>
      <c r="F529" s="119">
        <v>0</v>
      </c>
      <c r="G529" s="57"/>
      <c r="H529" s="119">
        <v>0</v>
      </c>
      <c r="I529" s="57"/>
      <c r="J529" s="119">
        <v>0</v>
      </c>
      <c r="K529" s="57"/>
      <c r="L529" s="119">
        <v>0</v>
      </c>
      <c r="M529" s="57"/>
      <c r="N529" s="119">
        <v>0</v>
      </c>
      <c r="O529" s="57"/>
      <c r="P529" s="119">
        <v>0</v>
      </c>
      <c r="Q529" s="57"/>
      <c r="R529" s="119">
        <v>0</v>
      </c>
      <c r="S529" s="57"/>
      <c r="T529" s="119">
        <v>0</v>
      </c>
      <c r="U529" s="57"/>
      <c r="V529" s="119">
        <v>0</v>
      </c>
      <c r="W529" s="57"/>
      <c r="X529" s="119">
        <v>0</v>
      </c>
      <c r="Y529" s="57"/>
      <c r="Z529" s="119">
        <v>0</v>
      </c>
      <c r="AA529" s="57"/>
      <c r="AB529" s="119">
        <v>0</v>
      </c>
      <c r="AC529" s="57"/>
      <c r="AD529" s="119">
        <v>191200.91999383003</v>
      </c>
      <c r="AE529" s="57">
        <v>7.31573467179254E-3</v>
      </c>
      <c r="AF529" s="119">
        <v>81943.260589171798</v>
      </c>
      <c r="AG529" s="57">
        <v>2.2715296537046507E-2</v>
      </c>
      <c r="AH529" s="119">
        <v>273144.18058300187</v>
      </c>
      <c r="AI529" s="57">
        <v>2.1734390340906063E-3</v>
      </c>
    </row>
    <row r="530" spans="1:35" x14ac:dyDescent="0.3">
      <c r="A530" s="114" t="s">
        <v>240</v>
      </c>
      <c r="B530" s="119">
        <v>0</v>
      </c>
      <c r="C530" s="57"/>
      <c r="D530" s="119">
        <v>0</v>
      </c>
      <c r="E530" s="57"/>
      <c r="F530" s="119">
        <v>0</v>
      </c>
      <c r="G530" s="57"/>
      <c r="H530" s="119">
        <v>0</v>
      </c>
      <c r="I530" s="57"/>
      <c r="J530" s="119">
        <v>0</v>
      </c>
      <c r="K530" s="57"/>
      <c r="L530" s="119">
        <v>0</v>
      </c>
      <c r="M530" s="57"/>
      <c r="N530" s="119">
        <v>0</v>
      </c>
      <c r="O530" s="57"/>
      <c r="P530" s="119">
        <v>0</v>
      </c>
      <c r="Q530" s="57"/>
      <c r="R530" s="119">
        <v>0</v>
      </c>
      <c r="S530" s="57"/>
      <c r="T530" s="119">
        <v>0</v>
      </c>
      <c r="U530" s="57"/>
      <c r="V530" s="119">
        <v>0</v>
      </c>
      <c r="W530" s="57"/>
      <c r="X530" s="119">
        <v>0</v>
      </c>
      <c r="Y530" s="57"/>
      <c r="Z530" s="119">
        <v>0</v>
      </c>
      <c r="AA530" s="57"/>
      <c r="AB530" s="119">
        <v>0</v>
      </c>
      <c r="AC530" s="57"/>
      <c r="AD530" s="119">
        <v>191200.91999383003</v>
      </c>
      <c r="AE530" s="57">
        <v>7.31573467179254E-3</v>
      </c>
      <c r="AF530" s="119">
        <v>81943.260589171798</v>
      </c>
      <c r="AG530" s="57">
        <v>2.2715296537046507E-2</v>
      </c>
      <c r="AH530" s="119">
        <v>273144.18058300187</v>
      </c>
      <c r="AI530" s="57">
        <v>2.1734390340906063E-3</v>
      </c>
    </row>
    <row r="531" spans="1:35" x14ac:dyDescent="0.3">
      <c r="A531" s="112" t="s">
        <v>322</v>
      </c>
      <c r="B531" s="119">
        <v>0</v>
      </c>
      <c r="C531" s="57"/>
      <c r="D531" s="119">
        <v>0</v>
      </c>
      <c r="E531" s="57"/>
      <c r="F531" s="119">
        <v>0</v>
      </c>
      <c r="G531" s="57"/>
      <c r="H531" s="119">
        <v>0</v>
      </c>
      <c r="I531" s="57"/>
      <c r="J531" s="119">
        <v>0</v>
      </c>
      <c r="K531" s="57"/>
      <c r="L531" s="119">
        <v>0</v>
      </c>
      <c r="M531" s="57"/>
      <c r="N531" s="119">
        <v>159046.445305659</v>
      </c>
      <c r="O531" s="57">
        <v>5.1117949423383118E-3</v>
      </c>
      <c r="P531" s="119">
        <v>106030.94359411999</v>
      </c>
      <c r="Q531" s="57">
        <v>2.6130498787008967E-2</v>
      </c>
      <c r="R531" s="119">
        <v>0</v>
      </c>
      <c r="S531" s="57"/>
      <c r="T531" s="119">
        <v>0</v>
      </c>
      <c r="U531" s="57"/>
      <c r="V531" s="119">
        <v>0</v>
      </c>
      <c r="W531" s="57"/>
      <c r="X531" s="119">
        <v>0</v>
      </c>
      <c r="Y531" s="57"/>
      <c r="Z531" s="119">
        <v>0</v>
      </c>
      <c r="AA531" s="57"/>
      <c r="AB531" s="119">
        <v>0</v>
      </c>
      <c r="AC531" s="57"/>
      <c r="AD531" s="119">
        <v>0</v>
      </c>
      <c r="AE531" s="57"/>
      <c r="AF531" s="119">
        <v>0</v>
      </c>
      <c r="AG531" s="57"/>
      <c r="AH531" s="119">
        <v>265077.38889977901</v>
      </c>
      <c r="AI531" s="57">
        <v>2.1092506633672327E-3</v>
      </c>
    </row>
    <row r="532" spans="1:35" x14ac:dyDescent="0.3">
      <c r="A532" s="114" t="s">
        <v>240</v>
      </c>
      <c r="B532" s="119">
        <v>0</v>
      </c>
      <c r="C532" s="57"/>
      <c r="D532" s="119">
        <v>0</v>
      </c>
      <c r="E532" s="57"/>
      <c r="F532" s="119">
        <v>0</v>
      </c>
      <c r="G532" s="57"/>
      <c r="H532" s="119">
        <v>0</v>
      </c>
      <c r="I532" s="57"/>
      <c r="J532" s="119">
        <v>0</v>
      </c>
      <c r="K532" s="57"/>
      <c r="L532" s="119">
        <v>0</v>
      </c>
      <c r="M532" s="57"/>
      <c r="N532" s="119">
        <v>159046.445305659</v>
      </c>
      <c r="O532" s="57">
        <v>5.1117949423383118E-3</v>
      </c>
      <c r="P532" s="119">
        <v>106030.94359411999</v>
      </c>
      <c r="Q532" s="57">
        <v>2.6130498787008967E-2</v>
      </c>
      <c r="R532" s="119">
        <v>0</v>
      </c>
      <c r="S532" s="57"/>
      <c r="T532" s="119">
        <v>0</v>
      </c>
      <c r="U532" s="57"/>
      <c r="V532" s="119">
        <v>0</v>
      </c>
      <c r="W532" s="57"/>
      <c r="X532" s="119">
        <v>0</v>
      </c>
      <c r="Y532" s="57"/>
      <c r="Z532" s="119">
        <v>0</v>
      </c>
      <c r="AA532" s="57"/>
      <c r="AB532" s="119">
        <v>0</v>
      </c>
      <c r="AC532" s="57"/>
      <c r="AD532" s="119">
        <v>0</v>
      </c>
      <c r="AE532" s="57"/>
      <c r="AF532" s="119">
        <v>0</v>
      </c>
      <c r="AG532" s="57"/>
      <c r="AH532" s="119">
        <v>265077.38889977901</v>
      </c>
      <c r="AI532" s="57">
        <v>2.1092506633672327E-3</v>
      </c>
    </row>
    <row r="533" spans="1:35" x14ac:dyDescent="0.3">
      <c r="A533" s="112" t="s">
        <v>275</v>
      </c>
      <c r="B533" s="119">
        <v>0</v>
      </c>
      <c r="C533" s="57"/>
      <c r="D533" s="119">
        <v>0</v>
      </c>
      <c r="E533" s="57"/>
      <c r="F533" s="119">
        <v>0</v>
      </c>
      <c r="G533" s="57"/>
      <c r="H533" s="119">
        <v>0</v>
      </c>
      <c r="I533" s="57"/>
      <c r="J533" s="119">
        <v>0</v>
      </c>
      <c r="K533" s="57"/>
      <c r="L533" s="119">
        <v>0</v>
      </c>
      <c r="M533" s="57"/>
      <c r="N533" s="119">
        <v>6.7800195899999999E-2</v>
      </c>
      <c r="O533" s="57">
        <v>2.1791162815685712E-9</v>
      </c>
      <c r="P533" s="119">
        <v>6.7800195899999999E-2</v>
      </c>
      <c r="Q533" s="57">
        <v>1.6708829297093689E-8</v>
      </c>
      <c r="R533" s="119">
        <v>0</v>
      </c>
      <c r="S533" s="57"/>
      <c r="T533" s="119">
        <v>0</v>
      </c>
      <c r="U533" s="57"/>
      <c r="V533" s="119">
        <v>0</v>
      </c>
      <c r="W533" s="57"/>
      <c r="X533" s="119">
        <v>0</v>
      </c>
      <c r="Y533" s="57"/>
      <c r="Z533" s="119">
        <v>0</v>
      </c>
      <c r="AA533" s="57"/>
      <c r="AB533" s="119">
        <v>0</v>
      </c>
      <c r="AC533" s="57"/>
      <c r="AD533" s="119">
        <v>0</v>
      </c>
      <c r="AE533" s="57"/>
      <c r="AF533" s="119">
        <v>0</v>
      </c>
      <c r="AG533" s="57"/>
      <c r="AH533" s="119">
        <v>0.1356003918</v>
      </c>
      <c r="AI533" s="57">
        <v>1.0789876026172262E-9</v>
      </c>
    </row>
    <row r="534" spans="1:35" x14ac:dyDescent="0.3">
      <c r="A534" s="114" t="s">
        <v>96</v>
      </c>
      <c r="B534" s="119">
        <v>0</v>
      </c>
      <c r="C534" s="57"/>
      <c r="D534" s="119">
        <v>0</v>
      </c>
      <c r="E534" s="57"/>
      <c r="F534" s="119">
        <v>0</v>
      </c>
      <c r="G534" s="57"/>
      <c r="H534" s="119">
        <v>0</v>
      </c>
      <c r="I534" s="57"/>
      <c r="J534" s="119">
        <v>0</v>
      </c>
      <c r="K534" s="57"/>
      <c r="L534" s="119">
        <v>0</v>
      </c>
      <c r="M534" s="57"/>
      <c r="N534" s="119">
        <v>6.7800195899999999E-2</v>
      </c>
      <c r="O534" s="57">
        <v>2.1791162815685712E-9</v>
      </c>
      <c r="P534" s="119">
        <v>6.7800195899999999E-2</v>
      </c>
      <c r="Q534" s="57">
        <v>1.6708829297093689E-8</v>
      </c>
      <c r="R534" s="119">
        <v>0</v>
      </c>
      <c r="S534" s="57"/>
      <c r="T534" s="119">
        <v>0</v>
      </c>
      <c r="U534" s="57"/>
      <c r="V534" s="119">
        <v>0</v>
      </c>
      <c r="W534" s="57"/>
      <c r="X534" s="119">
        <v>0</v>
      </c>
      <c r="Y534" s="57"/>
      <c r="Z534" s="119">
        <v>0</v>
      </c>
      <c r="AA534" s="57"/>
      <c r="AB534" s="119">
        <v>0</v>
      </c>
      <c r="AC534" s="57"/>
      <c r="AD534" s="119">
        <v>0</v>
      </c>
      <c r="AE534" s="57"/>
      <c r="AF534" s="119">
        <v>0</v>
      </c>
      <c r="AG534" s="57"/>
      <c r="AH534" s="119">
        <v>0.1356003918</v>
      </c>
      <c r="AI534" s="57">
        <v>1.0789876026172262E-9</v>
      </c>
    </row>
    <row r="535" spans="1:35" x14ac:dyDescent="0.3">
      <c r="A535" s="112" t="s">
        <v>276</v>
      </c>
      <c r="B535" s="119">
        <v>0</v>
      </c>
      <c r="C535" s="57"/>
      <c r="D535" s="119">
        <v>0</v>
      </c>
      <c r="E535" s="57"/>
      <c r="F535" s="119">
        <v>0</v>
      </c>
      <c r="G535" s="57"/>
      <c r="H535" s="119">
        <v>0</v>
      </c>
      <c r="I535" s="57"/>
      <c r="J535" s="119">
        <v>0</v>
      </c>
      <c r="K535" s="57"/>
      <c r="L535" s="119">
        <v>0</v>
      </c>
      <c r="M535" s="57"/>
      <c r="N535" s="119">
        <v>0</v>
      </c>
      <c r="O535" s="57"/>
      <c r="P535" s="119">
        <v>0</v>
      </c>
      <c r="Q535" s="57"/>
      <c r="R535" s="119">
        <v>0</v>
      </c>
      <c r="S535" s="57"/>
      <c r="T535" s="119">
        <v>0</v>
      </c>
      <c r="U535" s="57"/>
      <c r="V535" s="119">
        <v>10601.547249985499</v>
      </c>
      <c r="W535" s="57">
        <v>6.4689037011564333E-4</v>
      </c>
      <c r="X535" s="119">
        <v>5096.8987133227001</v>
      </c>
      <c r="Y535" s="57">
        <v>1.3632420895890139E-3</v>
      </c>
      <c r="Z535" s="119">
        <v>0</v>
      </c>
      <c r="AA535" s="57"/>
      <c r="AB535" s="119">
        <v>0</v>
      </c>
      <c r="AC535" s="57"/>
      <c r="AD535" s="119">
        <v>0</v>
      </c>
      <c r="AE535" s="57"/>
      <c r="AF535" s="119">
        <v>0</v>
      </c>
      <c r="AG535" s="57"/>
      <c r="AH535" s="119">
        <v>15698.445963308201</v>
      </c>
      <c r="AI535" s="57">
        <v>1.2491430408069059E-4</v>
      </c>
    </row>
    <row r="536" spans="1:35" x14ac:dyDescent="0.3">
      <c r="A536" s="114" t="s">
        <v>240</v>
      </c>
      <c r="B536" s="119">
        <v>0</v>
      </c>
      <c r="C536" s="57"/>
      <c r="D536" s="119">
        <v>0</v>
      </c>
      <c r="E536" s="57"/>
      <c r="F536" s="119">
        <v>0</v>
      </c>
      <c r="G536" s="57"/>
      <c r="H536" s="119">
        <v>0</v>
      </c>
      <c r="I536" s="57"/>
      <c r="J536" s="119">
        <v>0</v>
      </c>
      <c r="K536" s="57"/>
      <c r="L536" s="119">
        <v>0</v>
      </c>
      <c r="M536" s="57"/>
      <c r="N536" s="119">
        <v>0</v>
      </c>
      <c r="O536" s="57"/>
      <c r="P536" s="119">
        <v>0</v>
      </c>
      <c r="Q536" s="57"/>
      <c r="R536" s="119">
        <v>0</v>
      </c>
      <c r="S536" s="57"/>
      <c r="T536" s="119">
        <v>0</v>
      </c>
      <c r="U536" s="57"/>
      <c r="V536" s="119">
        <v>10601.547249985499</v>
      </c>
      <c r="W536" s="57">
        <v>6.4689037011564333E-4</v>
      </c>
      <c r="X536" s="119">
        <v>5096.8987133227001</v>
      </c>
      <c r="Y536" s="57">
        <v>1.3632420895890139E-3</v>
      </c>
      <c r="Z536" s="119">
        <v>0</v>
      </c>
      <c r="AA536" s="57"/>
      <c r="AB536" s="119">
        <v>0</v>
      </c>
      <c r="AC536" s="57"/>
      <c r="AD536" s="119">
        <v>0</v>
      </c>
      <c r="AE536" s="57"/>
      <c r="AF536" s="119">
        <v>0</v>
      </c>
      <c r="AG536" s="57"/>
      <c r="AH536" s="119">
        <v>15698.445963308201</v>
      </c>
      <c r="AI536" s="57">
        <v>1.2491430408069059E-4</v>
      </c>
    </row>
    <row r="537" spans="1:35" x14ac:dyDescent="0.3">
      <c r="A537" s="112" t="s">
        <v>277</v>
      </c>
      <c r="B537" s="119">
        <v>0</v>
      </c>
      <c r="C537" s="57"/>
      <c r="D537" s="119">
        <v>0</v>
      </c>
      <c r="E537" s="57"/>
      <c r="F537" s="119">
        <v>0</v>
      </c>
      <c r="G537" s="57"/>
      <c r="H537" s="119">
        <v>0</v>
      </c>
      <c r="I537" s="57"/>
      <c r="J537" s="119">
        <v>0</v>
      </c>
      <c r="K537" s="57"/>
      <c r="L537" s="119">
        <v>0</v>
      </c>
      <c r="M537" s="57"/>
      <c r="N537" s="119">
        <v>0</v>
      </c>
      <c r="O537" s="57"/>
      <c r="P537" s="119">
        <v>0</v>
      </c>
      <c r="Q537" s="57"/>
      <c r="R537" s="119">
        <v>0</v>
      </c>
      <c r="S537" s="57"/>
      <c r="T537" s="119">
        <v>0</v>
      </c>
      <c r="U537" s="57"/>
      <c r="V537" s="119">
        <v>93749.767764218195</v>
      </c>
      <c r="W537" s="57">
        <v>5.7204689595977297E-3</v>
      </c>
      <c r="X537" s="119">
        <v>93749.767764218195</v>
      </c>
      <c r="Y537" s="57">
        <v>2.507478301880196E-2</v>
      </c>
      <c r="Z537" s="119">
        <v>0</v>
      </c>
      <c r="AA537" s="57"/>
      <c r="AB537" s="119">
        <v>0</v>
      </c>
      <c r="AC537" s="57"/>
      <c r="AD537" s="119">
        <v>0</v>
      </c>
      <c r="AE537" s="57"/>
      <c r="AF537" s="119">
        <v>0</v>
      </c>
      <c r="AG537" s="57"/>
      <c r="AH537" s="119">
        <v>187499.53552843639</v>
      </c>
      <c r="AI537" s="57">
        <v>1.4919549394080069E-3</v>
      </c>
    </row>
    <row r="538" spans="1:35" x14ac:dyDescent="0.3">
      <c r="A538" s="114" t="s">
        <v>240</v>
      </c>
      <c r="B538" s="119">
        <v>0</v>
      </c>
      <c r="C538" s="57"/>
      <c r="D538" s="119">
        <v>0</v>
      </c>
      <c r="E538" s="57"/>
      <c r="F538" s="119">
        <v>0</v>
      </c>
      <c r="G538" s="57"/>
      <c r="H538" s="119">
        <v>0</v>
      </c>
      <c r="I538" s="57"/>
      <c r="J538" s="119">
        <v>0</v>
      </c>
      <c r="K538" s="57"/>
      <c r="L538" s="119">
        <v>0</v>
      </c>
      <c r="M538" s="57"/>
      <c r="N538" s="119">
        <v>0</v>
      </c>
      <c r="O538" s="57"/>
      <c r="P538" s="119">
        <v>0</v>
      </c>
      <c r="Q538" s="57"/>
      <c r="R538" s="119">
        <v>0</v>
      </c>
      <c r="S538" s="57"/>
      <c r="T538" s="119">
        <v>0</v>
      </c>
      <c r="U538" s="57"/>
      <c r="V538" s="119">
        <v>93749.767764218195</v>
      </c>
      <c r="W538" s="57">
        <v>5.7204689595977297E-3</v>
      </c>
      <c r="X538" s="119">
        <v>93749.767764218195</v>
      </c>
      <c r="Y538" s="57">
        <v>2.507478301880196E-2</v>
      </c>
      <c r="Z538" s="119">
        <v>0</v>
      </c>
      <c r="AA538" s="57"/>
      <c r="AB538" s="119">
        <v>0</v>
      </c>
      <c r="AC538" s="57"/>
      <c r="AD538" s="119">
        <v>0</v>
      </c>
      <c r="AE538" s="57"/>
      <c r="AF538" s="119">
        <v>0</v>
      </c>
      <c r="AG538" s="57"/>
      <c r="AH538" s="119">
        <v>187499.53552843639</v>
      </c>
      <c r="AI538" s="57">
        <v>1.4919549394080069E-3</v>
      </c>
    </row>
    <row r="539" spans="1:35" x14ac:dyDescent="0.3">
      <c r="A539" s="112" t="s">
        <v>278</v>
      </c>
      <c r="B539" s="119">
        <v>0</v>
      </c>
      <c r="C539" s="57"/>
      <c r="D539" s="119">
        <v>0</v>
      </c>
      <c r="E539" s="57"/>
      <c r="F539" s="119">
        <v>0</v>
      </c>
      <c r="G539" s="57"/>
      <c r="H539" s="119">
        <v>0</v>
      </c>
      <c r="I539" s="57"/>
      <c r="J539" s="119">
        <v>0</v>
      </c>
      <c r="K539" s="57"/>
      <c r="L539" s="119">
        <v>0</v>
      </c>
      <c r="M539" s="57"/>
      <c r="N539" s="119">
        <v>0</v>
      </c>
      <c r="O539" s="57"/>
      <c r="P539" s="119">
        <v>0</v>
      </c>
      <c r="Q539" s="57"/>
      <c r="R539" s="119">
        <v>0</v>
      </c>
      <c r="S539" s="57"/>
      <c r="T539" s="119">
        <v>0</v>
      </c>
      <c r="U539" s="57"/>
      <c r="V539" s="119">
        <v>19050.520840088899</v>
      </c>
      <c r="W539" s="57">
        <v>1.1624339529456647E-3</v>
      </c>
      <c r="X539" s="119">
        <v>19050.520840088899</v>
      </c>
      <c r="Y539" s="57">
        <v>5.0953478376798145E-3</v>
      </c>
      <c r="Z539" s="119">
        <v>0</v>
      </c>
      <c r="AA539" s="57"/>
      <c r="AB539" s="119">
        <v>0</v>
      </c>
      <c r="AC539" s="57"/>
      <c r="AD539" s="119">
        <v>0</v>
      </c>
      <c r="AE539" s="57"/>
      <c r="AF539" s="119">
        <v>0</v>
      </c>
      <c r="AG539" s="57"/>
      <c r="AH539" s="119">
        <v>38101.041680177797</v>
      </c>
      <c r="AI539" s="57">
        <v>3.0317428345154714E-4</v>
      </c>
    </row>
    <row r="540" spans="1:35" x14ac:dyDescent="0.3">
      <c r="A540" s="114" t="s">
        <v>240</v>
      </c>
      <c r="B540" s="119">
        <v>0</v>
      </c>
      <c r="C540" s="57"/>
      <c r="D540" s="119">
        <v>0</v>
      </c>
      <c r="E540" s="57"/>
      <c r="F540" s="119">
        <v>0</v>
      </c>
      <c r="G540" s="57"/>
      <c r="H540" s="119">
        <v>0</v>
      </c>
      <c r="I540" s="57"/>
      <c r="J540" s="119">
        <v>0</v>
      </c>
      <c r="K540" s="57"/>
      <c r="L540" s="119">
        <v>0</v>
      </c>
      <c r="M540" s="57"/>
      <c r="N540" s="119">
        <v>0</v>
      </c>
      <c r="O540" s="57"/>
      <c r="P540" s="119">
        <v>0</v>
      </c>
      <c r="Q540" s="57"/>
      <c r="R540" s="119">
        <v>0</v>
      </c>
      <c r="S540" s="57"/>
      <c r="T540" s="119">
        <v>0</v>
      </c>
      <c r="U540" s="57"/>
      <c r="V540" s="119">
        <v>19050.520840088899</v>
      </c>
      <c r="W540" s="57">
        <v>1.1624339529456647E-3</v>
      </c>
      <c r="X540" s="119">
        <v>19050.520840088899</v>
      </c>
      <c r="Y540" s="57">
        <v>5.0953478376798145E-3</v>
      </c>
      <c r="Z540" s="119">
        <v>0</v>
      </c>
      <c r="AA540" s="57"/>
      <c r="AB540" s="119">
        <v>0</v>
      </c>
      <c r="AC540" s="57"/>
      <c r="AD540" s="119">
        <v>0</v>
      </c>
      <c r="AE540" s="57"/>
      <c r="AF540" s="119">
        <v>0</v>
      </c>
      <c r="AG540" s="57"/>
      <c r="AH540" s="119">
        <v>38101.041680177797</v>
      </c>
      <c r="AI540" s="57">
        <v>3.0317428345154714E-4</v>
      </c>
    </row>
    <row r="541" spans="1:35" x14ac:dyDescent="0.3">
      <c r="A541" s="112" t="s">
        <v>349</v>
      </c>
      <c r="B541" s="119">
        <v>0</v>
      </c>
      <c r="C541" s="57"/>
      <c r="D541" s="119">
        <v>0</v>
      </c>
      <c r="E541" s="57"/>
      <c r="F541" s="119">
        <v>69533.730487410314</v>
      </c>
      <c r="G541" s="57">
        <v>6.40891142235163E-3</v>
      </c>
      <c r="H541" s="119">
        <v>0</v>
      </c>
      <c r="I541" s="57"/>
      <c r="J541" s="119">
        <v>0</v>
      </c>
      <c r="K541" s="57"/>
      <c r="L541" s="119">
        <v>0</v>
      </c>
      <c r="M541" s="57"/>
      <c r="N541" s="119">
        <v>0</v>
      </c>
      <c r="O541" s="57"/>
      <c r="P541" s="119">
        <v>0</v>
      </c>
      <c r="Q541" s="57"/>
      <c r="R541" s="119">
        <v>0</v>
      </c>
      <c r="S541" s="57"/>
      <c r="T541" s="119">
        <v>0</v>
      </c>
      <c r="U541" s="57"/>
      <c r="V541" s="119">
        <v>0</v>
      </c>
      <c r="W541" s="57"/>
      <c r="X541" s="119">
        <v>0</v>
      </c>
      <c r="Y541" s="57"/>
      <c r="Z541" s="119">
        <v>0</v>
      </c>
      <c r="AA541" s="57"/>
      <c r="AB541" s="119">
        <v>0</v>
      </c>
      <c r="AC541" s="57"/>
      <c r="AD541" s="119">
        <v>0</v>
      </c>
      <c r="AE541" s="57"/>
      <c r="AF541" s="119">
        <v>0</v>
      </c>
      <c r="AG541" s="57"/>
      <c r="AH541" s="119">
        <v>69533.730487410314</v>
      </c>
      <c r="AI541" s="57">
        <v>5.5328773142706482E-4</v>
      </c>
    </row>
    <row r="542" spans="1:35" x14ac:dyDescent="0.3">
      <c r="A542" s="114" t="s">
        <v>240</v>
      </c>
      <c r="B542" s="119">
        <v>0</v>
      </c>
      <c r="C542" s="57"/>
      <c r="D542" s="119">
        <v>0</v>
      </c>
      <c r="E542" s="57"/>
      <c r="F542" s="119">
        <v>69533.730487410314</v>
      </c>
      <c r="G542" s="57">
        <v>6.40891142235163E-3</v>
      </c>
      <c r="H542" s="119">
        <v>0</v>
      </c>
      <c r="I542" s="57"/>
      <c r="J542" s="119">
        <v>0</v>
      </c>
      <c r="K542" s="57"/>
      <c r="L542" s="119">
        <v>0</v>
      </c>
      <c r="M542" s="57"/>
      <c r="N542" s="119">
        <v>0</v>
      </c>
      <c r="O542" s="57"/>
      <c r="P542" s="119">
        <v>0</v>
      </c>
      <c r="Q542" s="57"/>
      <c r="R542" s="119">
        <v>0</v>
      </c>
      <c r="S542" s="57"/>
      <c r="T542" s="119">
        <v>0</v>
      </c>
      <c r="U542" s="57"/>
      <c r="V542" s="119">
        <v>0</v>
      </c>
      <c r="W542" s="57"/>
      <c r="X542" s="119">
        <v>0</v>
      </c>
      <c r="Y542" s="57"/>
      <c r="Z542" s="119">
        <v>0</v>
      </c>
      <c r="AA542" s="57"/>
      <c r="AB542" s="119">
        <v>0</v>
      </c>
      <c r="AC542" s="57"/>
      <c r="AD542" s="119">
        <v>0</v>
      </c>
      <c r="AE542" s="57"/>
      <c r="AF542" s="119">
        <v>0</v>
      </c>
      <c r="AG542" s="57"/>
      <c r="AH542" s="119">
        <v>69533.730487410314</v>
      </c>
      <c r="AI542" s="57">
        <v>5.5328773142706482E-4</v>
      </c>
    </row>
    <row r="543" spans="1:35" x14ac:dyDescent="0.3">
      <c r="A543" s="112" t="s">
        <v>371</v>
      </c>
      <c r="B543" s="119">
        <v>0</v>
      </c>
      <c r="C543" s="57"/>
      <c r="D543" s="119">
        <v>0</v>
      </c>
      <c r="E543" s="57"/>
      <c r="F543" s="119">
        <v>0</v>
      </c>
      <c r="G543" s="57"/>
      <c r="H543" s="119">
        <v>9573.7810013110011</v>
      </c>
      <c r="I543" s="57">
        <v>2.6370037959374225E-3</v>
      </c>
      <c r="J543" s="119">
        <v>0</v>
      </c>
      <c r="K543" s="57"/>
      <c r="L543" s="119">
        <v>0</v>
      </c>
      <c r="M543" s="57"/>
      <c r="N543" s="119">
        <v>0</v>
      </c>
      <c r="O543" s="57"/>
      <c r="P543" s="119">
        <v>0</v>
      </c>
      <c r="Q543" s="57"/>
      <c r="R543" s="119">
        <v>0</v>
      </c>
      <c r="S543" s="57"/>
      <c r="T543" s="119">
        <v>0</v>
      </c>
      <c r="U543" s="57"/>
      <c r="V543" s="119">
        <v>0</v>
      </c>
      <c r="W543" s="57"/>
      <c r="X543" s="119">
        <v>0</v>
      </c>
      <c r="Y543" s="57"/>
      <c r="Z543" s="119">
        <v>0</v>
      </c>
      <c r="AA543" s="57"/>
      <c r="AB543" s="119">
        <v>0</v>
      </c>
      <c r="AC543" s="57"/>
      <c r="AD543" s="119">
        <v>0</v>
      </c>
      <c r="AE543" s="57"/>
      <c r="AF543" s="119">
        <v>0</v>
      </c>
      <c r="AG543" s="57"/>
      <c r="AH543" s="119">
        <v>9573.7810013110011</v>
      </c>
      <c r="AI543" s="57">
        <v>7.6179654597332086E-5</v>
      </c>
    </row>
    <row r="544" spans="1:35" x14ac:dyDescent="0.3">
      <c r="A544" s="114" t="s">
        <v>240</v>
      </c>
      <c r="B544" s="119">
        <v>0</v>
      </c>
      <c r="C544" s="57"/>
      <c r="D544" s="119">
        <v>0</v>
      </c>
      <c r="E544" s="57"/>
      <c r="F544" s="119">
        <v>0</v>
      </c>
      <c r="G544" s="57"/>
      <c r="H544" s="119">
        <v>9573.7810013110011</v>
      </c>
      <c r="I544" s="57">
        <v>2.6370037959374225E-3</v>
      </c>
      <c r="J544" s="119">
        <v>0</v>
      </c>
      <c r="K544" s="57"/>
      <c r="L544" s="119">
        <v>0</v>
      </c>
      <c r="M544" s="57"/>
      <c r="N544" s="119">
        <v>0</v>
      </c>
      <c r="O544" s="57"/>
      <c r="P544" s="119">
        <v>0</v>
      </c>
      <c r="Q544" s="57"/>
      <c r="R544" s="119">
        <v>0</v>
      </c>
      <c r="S544" s="57"/>
      <c r="T544" s="119">
        <v>0</v>
      </c>
      <c r="U544" s="57"/>
      <c r="V544" s="119">
        <v>0</v>
      </c>
      <c r="W544" s="57"/>
      <c r="X544" s="119">
        <v>0</v>
      </c>
      <c r="Y544" s="57"/>
      <c r="Z544" s="119">
        <v>0</v>
      </c>
      <c r="AA544" s="57"/>
      <c r="AB544" s="119">
        <v>0</v>
      </c>
      <c r="AC544" s="57"/>
      <c r="AD544" s="119">
        <v>0</v>
      </c>
      <c r="AE544" s="57"/>
      <c r="AF544" s="119">
        <v>0</v>
      </c>
      <c r="AG544" s="57"/>
      <c r="AH544" s="119">
        <v>9573.7810013110011</v>
      </c>
      <c r="AI544" s="57">
        <v>7.6179654597332086E-5</v>
      </c>
    </row>
    <row r="545" spans="1:35" x14ac:dyDescent="0.3">
      <c r="A545" s="112" t="s">
        <v>343</v>
      </c>
      <c r="B545" s="119">
        <v>0</v>
      </c>
      <c r="C545" s="57"/>
      <c r="D545" s="119">
        <v>0</v>
      </c>
      <c r="E545" s="57"/>
      <c r="F545" s="119">
        <v>195873.95556979399</v>
      </c>
      <c r="G545" s="57">
        <v>1.8053667225861533E-2</v>
      </c>
      <c r="H545" s="119">
        <v>21764.255227565198</v>
      </c>
      <c r="I545" s="57">
        <v>5.9947499992929858E-3</v>
      </c>
      <c r="J545" s="119">
        <v>0</v>
      </c>
      <c r="K545" s="57"/>
      <c r="L545" s="119">
        <v>0</v>
      </c>
      <c r="M545" s="57"/>
      <c r="N545" s="119">
        <v>0</v>
      </c>
      <c r="O545" s="57"/>
      <c r="P545" s="119">
        <v>0</v>
      </c>
      <c r="Q545" s="57"/>
      <c r="R545" s="119">
        <v>0</v>
      </c>
      <c r="S545" s="57"/>
      <c r="T545" s="119">
        <v>0</v>
      </c>
      <c r="U545" s="57"/>
      <c r="V545" s="119">
        <v>0</v>
      </c>
      <c r="W545" s="57"/>
      <c r="X545" s="119">
        <v>0</v>
      </c>
      <c r="Y545" s="57"/>
      <c r="Z545" s="119">
        <v>0</v>
      </c>
      <c r="AA545" s="57"/>
      <c r="AB545" s="119">
        <v>0</v>
      </c>
      <c r="AC545" s="57"/>
      <c r="AD545" s="119">
        <v>0</v>
      </c>
      <c r="AE545" s="57"/>
      <c r="AF545" s="119">
        <v>0</v>
      </c>
      <c r="AG545" s="57"/>
      <c r="AH545" s="119">
        <v>217638.21079735921</v>
      </c>
      <c r="AI545" s="57">
        <v>1.7317717757961899E-3</v>
      </c>
    </row>
    <row r="546" spans="1:35" x14ac:dyDescent="0.3">
      <c r="A546" s="114" t="s">
        <v>240</v>
      </c>
      <c r="B546" s="119">
        <v>0</v>
      </c>
      <c r="C546" s="57"/>
      <c r="D546" s="119">
        <v>0</v>
      </c>
      <c r="E546" s="57"/>
      <c r="F546" s="119">
        <v>195873.95556979399</v>
      </c>
      <c r="G546" s="57">
        <v>1.8053667225861533E-2</v>
      </c>
      <c r="H546" s="119">
        <v>21764.255227565198</v>
      </c>
      <c r="I546" s="57">
        <v>5.9947499992929858E-3</v>
      </c>
      <c r="J546" s="119">
        <v>0</v>
      </c>
      <c r="K546" s="57"/>
      <c r="L546" s="119">
        <v>0</v>
      </c>
      <c r="M546" s="57"/>
      <c r="N546" s="119">
        <v>0</v>
      </c>
      <c r="O546" s="57"/>
      <c r="P546" s="119">
        <v>0</v>
      </c>
      <c r="Q546" s="57"/>
      <c r="R546" s="119">
        <v>0</v>
      </c>
      <c r="S546" s="57"/>
      <c r="T546" s="119">
        <v>0</v>
      </c>
      <c r="U546" s="57"/>
      <c r="V546" s="119">
        <v>0</v>
      </c>
      <c r="W546" s="57"/>
      <c r="X546" s="119">
        <v>0</v>
      </c>
      <c r="Y546" s="57"/>
      <c r="Z546" s="119">
        <v>0</v>
      </c>
      <c r="AA546" s="57"/>
      <c r="AB546" s="119">
        <v>0</v>
      </c>
      <c r="AC546" s="57"/>
      <c r="AD546" s="119">
        <v>0</v>
      </c>
      <c r="AE546" s="57"/>
      <c r="AF546" s="119">
        <v>0</v>
      </c>
      <c r="AG546" s="57"/>
      <c r="AH546" s="119">
        <v>217638.21079735921</v>
      </c>
      <c r="AI546" s="57">
        <v>1.7317717757961899E-3</v>
      </c>
    </row>
    <row r="547" spans="1:35" x14ac:dyDescent="0.3">
      <c r="A547" s="112" t="s">
        <v>367</v>
      </c>
      <c r="B547" s="119">
        <v>0</v>
      </c>
      <c r="C547" s="57"/>
      <c r="D547" s="119">
        <v>0</v>
      </c>
      <c r="E547" s="57"/>
      <c r="F547" s="119">
        <v>0</v>
      </c>
      <c r="G547" s="57"/>
      <c r="H547" s="119">
        <v>0</v>
      </c>
      <c r="I547" s="57"/>
      <c r="J547" s="119">
        <v>0</v>
      </c>
      <c r="K547" s="57"/>
      <c r="L547" s="119">
        <v>0</v>
      </c>
      <c r="M547" s="57"/>
      <c r="N547" s="119">
        <v>0</v>
      </c>
      <c r="O547" s="57"/>
      <c r="P547" s="119">
        <v>0</v>
      </c>
      <c r="Q547" s="57"/>
      <c r="R547" s="119">
        <v>0</v>
      </c>
      <c r="S547" s="57"/>
      <c r="T547" s="119">
        <v>0</v>
      </c>
      <c r="U547" s="57"/>
      <c r="V547" s="119">
        <v>0</v>
      </c>
      <c r="W547" s="57"/>
      <c r="X547" s="119">
        <v>0</v>
      </c>
      <c r="Y547" s="57"/>
      <c r="Z547" s="119">
        <v>0</v>
      </c>
      <c r="AA547" s="57"/>
      <c r="AB547" s="119">
        <v>0</v>
      </c>
      <c r="AC547" s="57"/>
      <c r="AD547" s="119">
        <v>173736.515777825</v>
      </c>
      <c r="AE547" s="57">
        <v>6.6475111744926808E-3</v>
      </c>
      <c r="AF547" s="119">
        <v>0</v>
      </c>
      <c r="AG547" s="57"/>
      <c r="AH547" s="119">
        <v>173736.515777825</v>
      </c>
      <c r="AI547" s="57">
        <v>1.3824410398656773E-3</v>
      </c>
    </row>
    <row r="548" spans="1:35" x14ac:dyDescent="0.3">
      <c r="A548" s="114" t="s">
        <v>240</v>
      </c>
      <c r="B548" s="119">
        <v>0</v>
      </c>
      <c r="C548" s="57"/>
      <c r="D548" s="119">
        <v>0</v>
      </c>
      <c r="E548" s="57"/>
      <c r="F548" s="119">
        <v>0</v>
      </c>
      <c r="G548" s="57"/>
      <c r="H548" s="119">
        <v>0</v>
      </c>
      <c r="I548" s="57"/>
      <c r="J548" s="119">
        <v>0</v>
      </c>
      <c r="K548" s="57"/>
      <c r="L548" s="119">
        <v>0</v>
      </c>
      <c r="M548" s="57"/>
      <c r="N548" s="119">
        <v>0</v>
      </c>
      <c r="O548" s="57"/>
      <c r="P548" s="119">
        <v>0</v>
      </c>
      <c r="Q548" s="57"/>
      <c r="R548" s="119">
        <v>0</v>
      </c>
      <c r="S548" s="57"/>
      <c r="T548" s="119">
        <v>0</v>
      </c>
      <c r="U548" s="57"/>
      <c r="V548" s="119">
        <v>0</v>
      </c>
      <c r="W548" s="57"/>
      <c r="X548" s="119">
        <v>0</v>
      </c>
      <c r="Y548" s="57"/>
      <c r="Z548" s="119">
        <v>0</v>
      </c>
      <c r="AA548" s="57"/>
      <c r="AB548" s="119">
        <v>0</v>
      </c>
      <c r="AC548" s="57"/>
      <c r="AD548" s="119">
        <v>173736.515777825</v>
      </c>
      <c r="AE548" s="57">
        <v>6.6475111744926808E-3</v>
      </c>
      <c r="AF548" s="119">
        <v>0</v>
      </c>
      <c r="AG548" s="57"/>
      <c r="AH548" s="119">
        <v>173736.515777825</v>
      </c>
      <c r="AI548" s="57">
        <v>1.3824410398656773E-3</v>
      </c>
    </row>
    <row r="549" spans="1:35" x14ac:dyDescent="0.3">
      <c r="A549" s="112" t="s">
        <v>363</v>
      </c>
      <c r="B549" s="119">
        <v>0</v>
      </c>
      <c r="C549" s="57"/>
      <c r="D549" s="119">
        <v>0</v>
      </c>
      <c r="E549" s="57"/>
      <c r="F549" s="119">
        <v>0</v>
      </c>
      <c r="G549" s="57"/>
      <c r="H549" s="119">
        <v>0</v>
      </c>
      <c r="I549" s="57"/>
      <c r="J549" s="119">
        <v>0</v>
      </c>
      <c r="K549" s="57"/>
      <c r="L549" s="119">
        <v>0</v>
      </c>
      <c r="M549" s="57"/>
      <c r="N549" s="119">
        <v>0</v>
      </c>
      <c r="O549" s="57"/>
      <c r="P549" s="119">
        <v>0</v>
      </c>
      <c r="Q549" s="57"/>
      <c r="R549" s="119">
        <v>0</v>
      </c>
      <c r="S549" s="57"/>
      <c r="T549" s="119">
        <v>0</v>
      </c>
      <c r="U549" s="57"/>
      <c r="V549" s="119">
        <v>0</v>
      </c>
      <c r="W549" s="57"/>
      <c r="X549" s="119">
        <v>0</v>
      </c>
      <c r="Y549" s="57"/>
      <c r="Z549" s="119">
        <v>0</v>
      </c>
      <c r="AA549" s="57"/>
      <c r="AB549" s="119">
        <v>8943.1268959999998</v>
      </c>
      <c r="AC549" s="57">
        <v>1.3869912561385047E-3</v>
      </c>
      <c r="AD549" s="119">
        <v>543179.40384000004</v>
      </c>
      <c r="AE549" s="57">
        <v>2.078314475581039E-2</v>
      </c>
      <c r="AF549" s="119">
        <v>119350.63150714</v>
      </c>
      <c r="AG549" s="57">
        <v>3.3084904933923277E-2</v>
      </c>
      <c r="AH549" s="119">
        <v>671473.16224314005</v>
      </c>
      <c r="AI549" s="57">
        <v>5.3429876413567503E-3</v>
      </c>
    </row>
    <row r="550" spans="1:35" x14ac:dyDescent="0.3">
      <c r="A550" s="114" t="s">
        <v>96</v>
      </c>
      <c r="B550" s="119">
        <v>0</v>
      </c>
      <c r="C550" s="57"/>
      <c r="D550" s="119">
        <v>0</v>
      </c>
      <c r="E550" s="57"/>
      <c r="F550" s="119">
        <v>0</v>
      </c>
      <c r="G550" s="57"/>
      <c r="H550" s="119">
        <v>0</v>
      </c>
      <c r="I550" s="57"/>
      <c r="J550" s="119">
        <v>0</v>
      </c>
      <c r="K550" s="57"/>
      <c r="L550" s="119">
        <v>0</v>
      </c>
      <c r="M550" s="57"/>
      <c r="N550" s="119">
        <v>0</v>
      </c>
      <c r="O550" s="57"/>
      <c r="P550" s="119">
        <v>0</v>
      </c>
      <c r="Q550" s="57"/>
      <c r="R550" s="119">
        <v>0</v>
      </c>
      <c r="S550" s="57"/>
      <c r="T550" s="119">
        <v>0</v>
      </c>
      <c r="U550" s="57"/>
      <c r="V550" s="119">
        <v>0</v>
      </c>
      <c r="W550" s="57"/>
      <c r="X550" s="119">
        <v>0</v>
      </c>
      <c r="Y550" s="57"/>
      <c r="Z550" s="119">
        <v>0</v>
      </c>
      <c r="AA550" s="57"/>
      <c r="AB550" s="119">
        <v>8943.1268959999998</v>
      </c>
      <c r="AC550" s="57">
        <v>1.3869912561385047E-3</v>
      </c>
      <c r="AD550" s="119">
        <v>543179.40384000004</v>
      </c>
      <c r="AE550" s="57">
        <v>2.078314475581039E-2</v>
      </c>
      <c r="AF550" s="119">
        <v>119350.63150714</v>
      </c>
      <c r="AG550" s="57">
        <v>3.3084904933923277E-2</v>
      </c>
      <c r="AH550" s="119">
        <v>671473.16224314005</v>
      </c>
      <c r="AI550" s="57">
        <v>5.3429876413567503E-3</v>
      </c>
    </row>
    <row r="551" spans="1:35" x14ac:dyDescent="0.3">
      <c r="A551" s="112" t="s">
        <v>279</v>
      </c>
      <c r="B551" s="119">
        <v>0</v>
      </c>
      <c r="C551" s="57"/>
      <c r="D551" s="119">
        <v>360.71189276460001</v>
      </c>
      <c r="E551" s="57">
        <v>2.6380900351382421E-4</v>
      </c>
      <c r="F551" s="119">
        <v>1304.8709840130998</v>
      </c>
      <c r="G551" s="57">
        <v>1.2026972370842272E-4</v>
      </c>
      <c r="H551" s="119">
        <v>7700.0754919106002</v>
      </c>
      <c r="I551" s="57">
        <v>2.1209100457167816E-3</v>
      </c>
      <c r="J551" s="119">
        <v>0</v>
      </c>
      <c r="K551" s="57"/>
      <c r="L551" s="119">
        <v>0</v>
      </c>
      <c r="M551" s="57"/>
      <c r="N551" s="119">
        <v>0</v>
      </c>
      <c r="O551" s="57"/>
      <c r="P551" s="119">
        <v>0</v>
      </c>
      <c r="Q551" s="57"/>
      <c r="R551" s="119">
        <v>0</v>
      </c>
      <c r="S551" s="57"/>
      <c r="T551" s="119">
        <v>0</v>
      </c>
      <c r="U551" s="57"/>
      <c r="V551" s="119">
        <v>0</v>
      </c>
      <c r="W551" s="57"/>
      <c r="X551" s="119">
        <v>0</v>
      </c>
      <c r="Y551" s="57"/>
      <c r="Z551" s="119">
        <v>0</v>
      </c>
      <c r="AA551" s="57"/>
      <c r="AB551" s="119">
        <v>0</v>
      </c>
      <c r="AC551" s="57"/>
      <c r="AD551" s="119">
        <v>0</v>
      </c>
      <c r="AE551" s="57"/>
      <c r="AF551" s="119">
        <v>0</v>
      </c>
      <c r="AG551" s="57"/>
      <c r="AH551" s="119">
        <v>9365.6583686883005</v>
      </c>
      <c r="AI551" s="57">
        <v>7.4523599349680852E-5</v>
      </c>
    </row>
    <row r="552" spans="1:35" x14ac:dyDescent="0.3">
      <c r="A552" s="114" t="s">
        <v>96</v>
      </c>
      <c r="B552" s="119">
        <v>0</v>
      </c>
      <c r="C552" s="57"/>
      <c r="D552" s="119">
        <v>360.71189276460001</v>
      </c>
      <c r="E552" s="57">
        <v>2.6380900351382421E-4</v>
      </c>
      <c r="F552" s="119">
        <v>1304.8709840130998</v>
      </c>
      <c r="G552" s="57">
        <v>1.2026972370842272E-4</v>
      </c>
      <c r="H552" s="119">
        <v>7700.0754919106002</v>
      </c>
      <c r="I552" s="57">
        <v>2.1209100457167816E-3</v>
      </c>
      <c r="J552" s="119">
        <v>0</v>
      </c>
      <c r="K552" s="57"/>
      <c r="L552" s="119">
        <v>0</v>
      </c>
      <c r="M552" s="57"/>
      <c r="N552" s="119">
        <v>0</v>
      </c>
      <c r="O552" s="57"/>
      <c r="P552" s="119">
        <v>0</v>
      </c>
      <c r="Q552" s="57"/>
      <c r="R552" s="119">
        <v>0</v>
      </c>
      <c r="S552" s="57"/>
      <c r="T552" s="119">
        <v>0</v>
      </c>
      <c r="U552" s="57"/>
      <c r="V552" s="119">
        <v>0</v>
      </c>
      <c r="W552" s="57"/>
      <c r="X552" s="119">
        <v>0</v>
      </c>
      <c r="Y552" s="57"/>
      <c r="Z552" s="119">
        <v>0</v>
      </c>
      <c r="AA552" s="57"/>
      <c r="AB552" s="119">
        <v>0</v>
      </c>
      <c r="AC552" s="57"/>
      <c r="AD552" s="119">
        <v>0</v>
      </c>
      <c r="AE552" s="57"/>
      <c r="AF552" s="119">
        <v>0</v>
      </c>
      <c r="AG552" s="57"/>
      <c r="AH552" s="119">
        <v>9365.6583686883005</v>
      </c>
      <c r="AI552" s="57">
        <v>7.4523599349680852E-5</v>
      </c>
    </row>
    <row r="553" spans="1:35" x14ac:dyDescent="0.3">
      <c r="A553" s="112" t="s">
        <v>280</v>
      </c>
      <c r="B553" s="119">
        <v>0</v>
      </c>
      <c r="C553" s="57"/>
      <c r="D553" s="119">
        <v>0</v>
      </c>
      <c r="E553" s="57"/>
      <c r="F553" s="119">
        <v>4.4383454999999995E-2</v>
      </c>
      <c r="G553" s="57">
        <v>4.090815057944168E-9</v>
      </c>
      <c r="H553" s="119">
        <v>161.50127331719997</v>
      </c>
      <c r="I553" s="57">
        <v>4.448393698663726E-5</v>
      </c>
      <c r="J553" s="119">
        <v>0</v>
      </c>
      <c r="K553" s="57"/>
      <c r="L553" s="119">
        <v>0</v>
      </c>
      <c r="M553" s="57"/>
      <c r="N553" s="119">
        <v>7.04527229E-2</v>
      </c>
      <c r="O553" s="57">
        <v>2.2643692029838058E-9</v>
      </c>
      <c r="P553" s="119">
        <v>0</v>
      </c>
      <c r="Q553" s="57"/>
      <c r="R553" s="119">
        <v>0</v>
      </c>
      <c r="S553" s="57"/>
      <c r="T553" s="119">
        <v>0.1225877378</v>
      </c>
      <c r="U553" s="57">
        <v>2.5111195755035162E-8</v>
      </c>
      <c r="V553" s="119">
        <v>6.9748195600000007E-2</v>
      </c>
      <c r="W553" s="57">
        <v>4.2559293471661884E-9</v>
      </c>
      <c r="X553" s="119">
        <v>8.6656849100000002E-2</v>
      </c>
      <c r="Y553" s="57">
        <v>2.3177675423585454E-8</v>
      </c>
      <c r="Z553" s="119">
        <v>0</v>
      </c>
      <c r="AA553" s="57"/>
      <c r="AB553" s="119">
        <v>0</v>
      </c>
      <c r="AC553" s="57"/>
      <c r="AD553" s="119">
        <v>0</v>
      </c>
      <c r="AE553" s="57"/>
      <c r="AF553" s="119">
        <v>0</v>
      </c>
      <c r="AG553" s="57"/>
      <c r="AH553" s="119">
        <v>161.89510227759996</v>
      </c>
      <c r="AI553" s="57">
        <v>1.2882175778637997E-6</v>
      </c>
    </row>
    <row r="554" spans="1:35" x14ac:dyDescent="0.3">
      <c r="A554" s="114" t="s">
        <v>96</v>
      </c>
      <c r="B554" s="119">
        <v>0</v>
      </c>
      <c r="C554" s="57"/>
      <c r="D554" s="119">
        <v>0</v>
      </c>
      <c r="E554" s="57"/>
      <c r="F554" s="119">
        <v>4.4383454999999995E-2</v>
      </c>
      <c r="G554" s="57">
        <v>4.090815057944168E-9</v>
      </c>
      <c r="H554" s="119">
        <v>161.50127331719997</v>
      </c>
      <c r="I554" s="57">
        <v>4.448393698663726E-5</v>
      </c>
      <c r="J554" s="119">
        <v>0</v>
      </c>
      <c r="K554" s="57"/>
      <c r="L554" s="119">
        <v>0</v>
      </c>
      <c r="M554" s="57"/>
      <c r="N554" s="119">
        <v>7.04527229E-2</v>
      </c>
      <c r="O554" s="57">
        <v>2.2643692029838058E-9</v>
      </c>
      <c r="P554" s="119">
        <v>0</v>
      </c>
      <c r="Q554" s="57"/>
      <c r="R554" s="119">
        <v>0</v>
      </c>
      <c r="S554" s="57"/>
      <c r="T554" s="119">
        <v>0.1225877378</v>
      </c>
      <c r="U554" s="57">
        <v>2.5111195755035162E-8</v>
      </c>
      <c r="V554" s="119">
        <v>6.9748195600000007E-2</v>
      </c>
      <c r="W554" s="57">
        <v>4.2559293471661884E-9</v>
      </c>
      <c r="X554" s="119">
        <v>8.6656849100000002E-2</v>
      </c>
      <c r="Y554" s="57">
        <v>2.3177675423585454E-8</v>
      </c>
      <c r="Z554" s="119">
        <v>0</v>
      </c>
      <c r="AA554" s="57"/>
      <c r="AB554" s="119">
        <v>0</v>
      </c>
      <c r="AC554" s="57"/>
      <c r="AD554" s="119">
        <v>0</v>
      </c>
      <c r="AE554" s="57"/>
      <c r="AF554" s="119">
        <v>0</v>
      </c>
      <c r="AG554" s="57"/>
      <c r="AH554" s="119">
        <v>161.89510227759996</v>
      </c>
      <c r="AI554" s="57">
        <v>1.2882175778637997E-6</v>
      </c>
    </row>
    <row r="555" spans="1:35" x14ac:dyDescent="0.3">
      <c r="A555" s="112" t="s">
        <v>281</v>
      </c>
      <c r="B555" s="119">
        <v>0</v>
      </c>
      <c r="C555" s="57"/>
      <c r="D555" s="119">
        <v>1753.2825726142</v>
      </c>
      <c r="E555" s="57">
        <v>1.2822746841378854E-3</v>
      </c>
      <c r="F555" s="119">
        <v>12833.9041054138</v>
      </c>
      <c r="G555" s="57">
        <v>1.1828986311822334E-3</v>
      </c>
      <c r="H555" s="119">
        <v>11263.022555748699</v>
      </c>
      <c r="I555" s="57">
        <v>3.1022887644046827E-3</v>
      </c>
      <c r="J555" s="119">
        <v>0</v>
      </c>
      <c r="K555" s="57"/>
      <c r="L555" s="119">
        <v>0</v>
      </c>
      <c r="M555" s="57"/>
      <c r="N555" s="119">
        <v>0</v>
      </c>
      <c r="O555" s="57"/>
      <c r="P555" s="119">
        <v>0</v>
      </c>
      <c r="Q555" s="57"/>
      <c r="R555" s="119">
        <v>0</v>
      </c>
      <c r="S555" s="57"/>
      <c r="T555" s="119">
        <v>1.108681088</v>
      </c>
      <c r="U555" s="57">
        <v>2.2710516019224042E-7</v>
      </c>
      <c r="V555" s="119">
        <v>3.9745892099999999E-2</v>
      </c>
      <c r="W555" s="57">
        <v>2.425234189394439E-9</v>
      </c>
      <c r="X555" s="119">
        <v>0</v>
      </c>
      <c r="Y555" s="57"/>
      <c r="Z555" s="119">
        <v>0</v>
      </c>
      <c r="AA555" s="57"/>
      <c r="AB555" s="119">
        <v>12102.114599999999</v>
      </c>
      <c r="AC555" s="57">
        <v>1.8769192617063071E-3</v>
      </c>
      <c r="AD555" s="119">
        <v>28662.902999999998</v>
      </c>
      <c r="AE555" s="57">
        <v>1.0967007547771895E-3</v>
      </c>
      <c r="AF555" s="119">
        <v>0</v>
      </c>
      <c r="AG555" s="57"/>
      <c r="AH555" s="119">
        <v>66616.375260756802</v>
      </c>
      <c r="AI555" s="57">
        <v>5.3007400704024714E-4</v>
      </c>
    </row>
    <row r="556" spans="1:35" x14ac:dyDescent="0.3">
      <c r="A556" s="114" t="s">
        <v>96</v>
      </c>
      <c r="B556" s="119">
        <v>0</v>
      </c>
      <c r="C556" s="57"/>
      <c r="D556" s="119">
        <v>1753.2825726142</v>
      </c>
      <c r="E556" s="57">
        <v>1.2822746841378854E-3</v>
      </c>
      <c r="F556" s="119">
        <v>12833.9041054138</v>
      </c>
      <c r="G556" s="57">
        <v>1.1828986311822334E-3</v>
      </c>
      <c r="H556" s="119">
        <v>11263.022555748699</v>
      </c>
      <c r="I556" s="57">
        <v>3.1022887644046827E-3</v>
      </c>
      <c r="J556" s="119">
        <v>0</v>
      </c>
      <c r="K556" s="57"/>
      <c r="L556" s="119">
        <v>0</v>
      </c>
      <c r="M556" s="57"/>
      <c r="N556" s="119">
        <v>0</v>
      </c>
      <c r="O556" s="57"/>
      <c r="P556" s="119">
        <v>0</v>
      </c>
      <c r="Q556" s="57"/>
      <c r="R556" s="119">
        <v>0</v>
      </c>
      <c r="S556" s="57"/>
      <c r="T556" s="119">
        <v>1.108681088</v>
      </c>
      <c r="U556" s="57">
        <v>2.2710516019224042E-7</v>
      </c>
      <c r="V556" s="119">
        <v>3.9745892099999999E-2</v>
      </c>
      <c r="W556" s="57">
        <v>2.425234189394439E-9</v>
      </c>
      <c r="X556" s="119">
        <v>0</v>
      </c>
      <c r="Y556" s="57"/>
      <c r="Z556" s="119">
        <v>0</v>
      </c>
      <c r="AA556" s="57"/>
      <c r="AB556" s="119">
        <v>12102.114599999999</v>
      </c>
      <c r="AC556" s="57">
        <v>1.8769192617063071E-3</v>
      </c>
      <c r="AD556" s="119">
        <v>28662.902999999998</v>
      </c>
      <c r="AE556" s="57">
        <v>1.0967007547771895E-3</v>
      </c>
      <c r="AF556" s="119">
        <v>0</v>
      </c>
      <c r="AG556" s="57"/>
      <c r="AH556" s="119">
        <v>66616.375260756802</v>
      </c>
      <c r="AI556" s="57">
        <v>5.3007400704024714E-4</v>
      </c>
    </row>
    <row r="557" spans="1:35" x14ac:dyDescent="0.3">
      <c r="A557" s="112" t="s">
        <v>375</v>
      </c>
      <c r="B557" s="119">
        <v>0</v>
      </c>
      <c r="C557" s="57"/>
      <c r="D557" s="119">
        <v>0</v>
      </c>
      <c r="E557" s="57"/>
      <c r="F557" s="119">
        <v>0</v>
      </c>
      <c r="G557" s="57"/>
      <c r="H557" s="119">
        <v>0</v>
      </c>
      <c r="I557" s="57"/>
      <c r="J557" s="119">
        <v>0</v>
      </c>
      <c r="K557" s="57"/>
      <c r="L557" s="119">
        <v>11312.179448999999</v>
      </c>
      <c r="M557" s="57">
        <v>1.5000452293366761E-3</v>
      </c>
      <c r="N557" s="119">
        <v>232285.08444999999</v>
      </c>
      <c r="O557" s="57">
        <v>7.4657042324346064E-3</v>
      </c>
      <c r="P557" s="119">
        <v>78497.775624000002</v>
      </c>
      <c r="Q557" s="57">
        <v>1.9345164356715051E-2</v>
      </c>
      <c r="R557" s="119">
        <v>0</v>
      </c>
      <c r="S557" s="57"/>
      <c r="T557" s="119">
        <v>15715.804664340001</v>
      </c>
      <c r="U557" s="57">
        <v>3.2192669059444576E-3</v>
      </c>
      <c r="V557" s="119">
        <v>158694.46143965001</v>
      </c>
      <c r="W557" s="57">
        <v>9.6832958883561349E-3</v>
      </c>
      <c r="X557" s="119">
        <v>90757.011569780007</v>
      </c>
      <c r="Y557" s="57">
        <v>2.4274325439083509E-2</v>
      </c>
      <c r="Z557" s="119">
        <v>0</v>
      </c>
      <c r="AA557" s="57"/>
      <c r="AB557" s="119">
        <v>47631.775267769997</v>
      </c>
      <c r="AC557" s="57">
        <v>7.3872211117008936E-3</v>
      </c>
      <c r="AD557" s="119">
        <v>479763.28004246997</v>
      </c>
      <c r="AE557" s="57">
        <v>1.835671534516085E-2</v>
      </c>
      <c r="AF557" s="119">
        <v>90040.990192870013</v>
      </c>
      <c r="AG557" s="57">
        <v>2.49600489169528E-2</v>
      </c>
      <c r="AH557" s="119">
        <v>1204698.3626998798</v>
      </c>
      <c r="AI557" s="57">
        <v>9.5859206672767212E-3</v>
      </c>
    </row>
    <row r="558" spans="1:35" x14ac:dyDescent="0.3">
      <c r="A558" s="114" t="s">
        <v>96</v>
      </c>
      <c r="B558" s="119">
        <v>0</v>
      </c>
      <c r="C558" s="57"/>
      <c r="D558" s="119">
        <v>0</v>
      </c>
      <c r="E558" s="57"/>
      <c r="F558" s="119">
        <v>0</v>
      </c>
      <c r="G558" s="57"/>
      <c r="H558" s="119">
        <v>0</v>
      </c>
      <c r="I558" s="57"/>
      <c r="J558" s="119">
        <v>0</v>
      </c>
      <c r="K558" s="57"/>
      <c r="L558" s="119">
        <v>11312.179448999999</v>
      </c>
      <c r="M558" s="57">
        <v>1.5000452293366761E-3</v>
      </c>
      <c r="N558" s="119">
        <v>232285.08444999999</v>
      </c>
      <c r="O558" s="57">
        <v>7.4657042324346064E-3</v>
      </c>
      <c r="P558" s="119">
        <v>78497.775624000002</v>
      </c>
      <c r="Q558" s="57">
        <v>1.9345164356715051E-2</v>
      </c>
      <c r="R558" s="119">
        <v>0</v>
      </c>
      <c r="S558" s="57"/>
      <c r="T558" s="119">
        <v>15715.804664340001</v>
      </c>
      <c r="U558" s="57">
        <v>3.2192669059444576E-3</v>
      </c>
      <c r="V558" s="119">
        <v>158694.46143965001</v>
      </c>
      <c r="W558" s="57">
        <v>9.6832958883561349E-3</v>
      </c>
      <c r="X558" s="119">
        <v>90757.011569780007</v>
      </c>
      <c r="Y558" s="57">
        <v>2.4274325439083509E-2</v>
      </c>
      <c r="Z558" s="119">
        <v>0</v>
      </c>
      <c r="AA558" s="57"/>
      <c r="AB558" s="119">
        <v>47631.775267769997</v>
      </c>
      <c r="AC558" s="57">
        <v>7.3872211117008936E-3</v>
      </c>
      <c r="AD558" s="119">
        <v>479763.28004246997</v>
      </c>
      <c r="AE558" s="57">
        <v>1.835671534516085E-2</v>
      </c>
      <c r="AF558" s="119">
        <v>90040.990192870013</v>
      </c>
      <c r="AG558" s="57">
        <v>2.49600489169528E-2</v>
      </c>
      <c r="AH558" s="119">
        <v>1204698.3626998798</v>
      </c>
      <c r="AI558" s="57">
        <v>9.5859206672767212E-3</v>
      </c>
    </row>
    <row r="559" spans="1:35" x14ac:dyDescent="0.3">
      <c r="A559" s="112" t="s">
        <v>1138</v>
      </c>
      <c r="B559" s="119">
        <v>0</v>
      </c>
      <c r="C559" s="57"/>
      <c r="D559" s="119">
        <v>392.15990584040003</v>
      </c>
      <c r="E559" s="57">
        <v>2.868087136936897E-4</v>
      </c>
      <c r="F559" s="119">
        <v>1165.5682151586</v>
      </c>
      <c r="G559" s="57">
        <v>1.0743021257880687E-4</v>
      </c>
      <c r="H559" s="119">
        <v>8515.9950956050998</v>
      </c>
      <c r="I559" s="57">
        <v>2.3456470740473357E-3</v>
      </c>
      <c r="J559" s="119">
        <v>0</v>
      </c>
      <c r="K559" s="57"/>
      <c r="L559" s="119">
        <v>0</v>
      </c>
      <c r="M559" s="57"/>
      <c r="N559" s="119">
        <v>0</v>
      </c>
      <c r="O559" s="57"/>
      <c r="P559" s="119">
        <v>0</v>
      </c>
      <c r="Q559" s="57"/>
      <c r="R559" s="119">
        <v>0</v>
      </c>
      <c r="S559" s="57"/>
      <c r="T559" s="119">
        <v>0</v>
      </c>
      <c r="U559" s="57"/>
      <c r="V559" s="119">
        <v>0</v>
      </c>
      <c r="W559" s="57"/>
      <c r="X559" s="119">
        <v>0</v>
      </c>
      <c r="Y559" s="57"/>
      <c r="Z559" s="119">
        <v>0</v>
      </c>
      <c r="AA559" s="57"/>
      <c r="AB559" s="119">
        <v>0</v>
      </c>
      <c r="AC559" s="57"/>
      <c r="AD559" s="119">
        <v>0</v>
      </c>
      <c r="AE559" s="57"/>
      <c r="AF559" s="119">
        <v>0</v>
      </c>
      <c r="AG559" s="57"/>
      <c r="AH559" s="119">
        <v>10073.723216604099</v>
      </c>
      <c r="AI559" s="57">
        <v>8.0157751158600624E-5</v>
      </c>
    </row>
    <row r="560" spans="1:35" x14ac:dyDescent="0.3">
      <c r="A560" s="114" t="s">
        <v>96</v>
      </c>
      <c r="B560" s="119">
        <v>0</v>
      </c>
      <c r="C560" s="57"/>
      <c r="D560" s="119">
        <v>392.15990584040003</v>
      </c>
      <c r="E560" s="57">
        <v>2.868087136936897E-4</v>
      </c>
      <c r="F560" s="119">
        <v>1165.5682151586</v>
      </c>
      <c r="G560" s="57">
        <v>1.0743021257880687E-4</v>
      </c>
      <c r="H560" s="119">
        <v>8515.9950956050998</v>
      </c>
      <c r="I560" s="57">
        <v>2.3456470740473357E-3</v>
      </c>
      <c r="J560" s="119">
        <v>0</v>
      </c>
      <c r="K560" s="57"/>
      <c r="L560" s="119">
        <v>0</v>
      </c>
      <c r="M560" s="57"/>
      <c r="N560" s="119">
        <v>0</v>
      </c>
      <c r="O560" s="57"/>
      <c r="P560" s="119">
        <v>0</v>
      </c>
      <c r="Q560" s="57"/>
      <c r="R560" s="119">
        <v>0</v>
      </c>
      <c r="S560" s="57"/>
      <c r="T560" s="119">
        <v>0</v>
      </c>
      <c r="U560" s="57"/>
      <c r="V560" s="119">
        <v>0</v>
      </c>
      <c r="W560" s="57"/>
      <c r="X560" s="119">
        <v>0</v>
      </c>
      <c r="Y560" s="57"/>
      <c r="Z560" s="119">
        <v>0</v>
      </c>
      <c r="AA560" s="57"/>
      <c r="AB560" s="119">
        <v>0</v>
      </c>
      <c r="AC560" s="57"/>
      <c r="AD560" s="119">
        <v>0</v>
      </c>
      <c r="AE560" s="57"/>
      <c r="AF560" s="119">
        <v>0</v>
      </c>
      <c r="AG560" s="57"/>
      <c r="AH560" s="119">
        <v>10073.723216604099</v>
      </c>
      <c r="AI560" s="57">
        <v>8.0157751158600624E-5</v>
      </c>
    </row>
    <row r="561" spans="1:35" x14ac:dyDescent="0.3">
      <c r="A561" s="112" t="s">
        <v>355</v>
      </c>
      <c r="B561" s="119">
        <v>0</v>
      </c>
      <c r="C561" s="57"/>
      <c r="D561" s="119">
        <v>566.12246036779993</v>
      </c>
      <c r="E561" s="57">
        <v>4.1403736647487846E-4</v>
      </c>
      <c r="F561" s="119">
        <v>13440.2360109117</v>
      </c>
      <c r="G561" s="57">
        <v>1.2387841337669868E-3</v>
      </c>
      <c r="H561" s="119">
        <v>10214.779639185199</v>
      </c>
      <c r="I561" s="57">
        <v>2.8135605649959078E-3</v>
      </c>
      <c r="J561" s="119">
        <v>0</v>
      </c>
      <c r="K561" s="57"/>
      <c r="L561" s="119">
        <v>0</v>
      </c>
      <c r="M561" s="57"/>
      <c r="N561" s="119">
        <v>0</v>
      </c>
      <c r="O561" s="57"/>
      <c r="P561" s="119">
        <v>0</v>
      </c>
      <c r="Q561" s="57"/>
      <c r="R561" s="119">
        <v>0</v>
      </c>
      <c r="S561" s="57"/>
      <c r="T561" s="119">
        <v>0</v>
      </c>
      <c r="U561" s="57"/>
      <c r="V561" s="119">
        <v>0</v>
      </c>
      <c r="W561" s="57"/>
      <c r="X561" s="119">
        <v>0</v>
      </c>
      <c r="Y561" s="57"/>
      <c r="Z561" s="119">
        <v>0</v>
      </c>
      <c r="AA561" s="57"/>
      <c r="AB561" s="119">
        <v>0</v>
      </c>
      <c r="AC561" s="57"/>
      <c r="AD561" s="119">
        <v>0</v>
      </c>
      <c r="AE561" s="57"/>
      <c r="AF561" s="119">
        <v>0</v>
      </c>
      <c r="AG561" s="57"/>
      <c r="AH561" s="119">
        <v>24221.138110464701</v>
      </c>
      <c r="AI561" s="57">
        <v>1.9273032618531883E-4</v>
      </c>
    </row>
    <row r="562" spans="1:35" x14ac:dyDescent="0.3">
      <c r="A562" s="114" t="s">
        <v>96</v>
      </c>
      <c r="B562" s="119">
        <v>0</v>
      </c>
      <c r="C562" s="57"/>
      <c r="D562" s="119">
        <v>566.12246036779993</v>
      </c>
      <c r="E562" s="57">
        <v>4.1403736647487846E-4</v>
      </c>
      <c r="F562" s="119">
        <v>13440.2360109117</v>
      </c>
      <c r="G562" s="57">
        <v>1.2387841337669868E-3</v>
      </c>
      <c r="H562" s="119">
        <v>10214.779639185199</v>
      </c>
      <c r="I562" s="57">
        <v>2.8135605649959078E-3</v>
      </c>
      <c r="J562" s="119">
        <v>0</v>
      </c>
      <c r="K562" s="57"/>
      <c r="L562" s="119">
        <v>0</v>
      </c>
      <c r="M562" s="57"/>
      <c r="N562" s="119">
        <v>0</v>
      </c>
      <c r="O562" s="57"/>
      <c r="P562" s="119">
        <v>0</v>
      </c>
      <c r="Q562" s="57"/>
      <c r="R562" s="119">
        <v>0</v>
      </c>
      <c r="S562" s="57"/>
      <c r="T562" s="119">
        <v>0</v>
      </c>
      <c r="U562" s="57"/>
      <c r="V562" s="119">
        <v>0</v>
      </c>
      <c r="W562" s="57"/>
      <c r="X562" s="119">
        <v>0</v>
      </c>
      <c r="Y562" s="57"/>
      <c r="Z562" s="119">
        <v>0</v>
      </c>
      <c r="AA562" s="57"/>
      <c r="AB562" s="119">
        <v>0</v>
      </c>
      <c r="AC562" s="57"/>
      <c r="AD562" s="119">
        <v>0</v>
      </c>
      <c r="AE562" s="57"/>
      <c r="AF562" s="119">
        <v>0</v>
      </c>
      <c r="AG562" s="57"/>
      <c r="AH562" s="119">
        <v>24221.138110464701</v>
      </c>
      <c r="AI562" s="57">
        <v>1.9273032618531883E-4</v>
      </c>
    </row>
    <row r="563" spans="1:35" x14ac:dyDescent="0.3">
      <c r="A563" s="112" t="s">
        <v>1139</v>
      </c>
      <c r="B563" s="119">
        <v>0</v>
      </c>
      <c r="C563" s="57"/>
      <c r="D563" s="119">
        <v>122.86691046600001</v>
      </c>
      <c r="E563" s="57">
        <v>8.9859519092736563E-5</v>
      </c>
      <c r="F563" s="119">
        <v>1954.2562361741</v>
      </c>
      <c r="G563" s="57">
        <v>1.8012344550513931E-4</v>
      </c>
      <c r="H563" s="119">
        <v>4901.2372840798998</v>
      </c>
      <c r="I563" s="57">
        <v>1.3499975945907758E-3</v>
      </c>
      <c r="J563" s="119">
        <v>0</v>
      </c>
      <c r="K563" s="57"/>
      <c r="L563" s="119">
        <v>0</v>
      </c>
      <c r="M563" s="57"/>
      <c r="N563" s="119">
        <v>0</v>
      </c>
      <c r="O563" s="57"/>
      <c r="P563" s="119">
        <v>0</v>
      </c>
      <c r="Q563" s="57"/>
      <c r="R563" s="119">
        <v>0</v>
      </c>
      <c r="S563" s="57"/>
      <c r="T563" s="119">
        <v>0</v>
      </c>
      <c r="U563" s="57"/>
      <c r="V563" s="119">
        <v>0.2328725723</v>
      </c>
      <c r="W563" s="57">
        <v>1.4209531961019649E-8</v>
      </c>
      <c r="X563" s="119">
        <v>0.2019211544</v>
      </c>
      <c r="Y563" s="57">
        <v>5.4006844541949585E-8</v>
      </c>
      <c r="Z563" s="119">
        <v>0</v>
      </c>
      <c r="AA563" s="57"/>
      <c r="AB563" s="119">
        <v>6.8513900000000003</v>
      </c>
      <c r="AC563" s="57">
        <v>1.0625833819539253E-6</v>
      </c>
      <c r="AD563" s="119">
        <v>6.8513900000000003</v>
      </c>
      <c r="AE563" s="57">
        <v>2.6214806589105396E-7</v>
      </c>
      <c r="AF563" s="119">
        <v>6.8513900000000003</v>
      </c>
      <c r="AG563" s="57">
        <v>1.8992575401804382E-6</v>
      </c>
      <c r="AH563" s="119">
        <v>6999.3493944466991</v>
      </c>
      <c r="AI563" s="57">
        <v>5.5694612108004087E-5</v>
      </c>
    </row>
    <row r="564" spans="1:35" x14ac:dyDescent="0.3">
      <c r="A564" s="114" t="s">
        <v>96</v>
      </c>
      <c r="B564" s="119">
        <v>0</v>
      </c>
      <c r="C564" s="57"/>
      <c r="D564" s="119">
        <v>122.86691046600001</v>
      </c>
      <c r="E564" s="57">
        <v>8.9859519092736563E-5</v>
      </c>
      <c r="F564" s="119">
        <v>1954.2562361741</v>
      </c>
      <c r="G564" s="57">
        <v>1.8012344550513931E-4</v>
      </c>
      <c r="H564" s="119">
        <v>4901.2372840798998</v>
      </c>
      <c r="I564" s="57">
        <v>1.3499975945907758E-3</v>
      </c>
      <c r="J564" s="119">
        <v>0</v>
      </c>
      <c r="K564" s="57"/>
      <c r="L564" s="119">
        <v>0</v>
      </c>
      <c r="M564" s="57"/>
      <c r="N564" s="119">
        <v>0</v>
      </c>
      <c r="O564" s="57"/>
      <c r="P564" s="119">
        <v>0</v>
      </c>
      <c r="Q564" s="57"/>
      <c r="R564" s="119">
        <v>0</v>
      </c>
      <c r="S564" s="57"/>
      <c r="T564" s="119">
        <v>0</v>
      </c>
      <c r="U564" s="57"/>
      <c r="V564" s="119">
        <v>0.2328725723</v>
      </c>
      <c r="W564" s="57">
        <v>1.4209531961019649E-8</v>
      </c>
      <c r="X564" s="119">
        <v>0.2019211544</v>
      </c>
      <c r="Y564" s="57">
        <v>5.4006844541949585E-8</v>
      </c>
      <c r="Z564" s="119">
        <v>0</v>
      </c>
      <c r="AA564" s="57"/>
      <c r="AB564" s="119">
        <v>6.8513900000000003</v>
      </c>
      <c r="AC564" s="57">
        <v>1.0625833819539253E-6</v>
      </c>
      <c r="AD564" s="119">
        <v>6.8513900000000003</v>
      </c>
      <c r="AE564" s="57">
        <v>2.6214806589105396E-7</v>
      </c>
      <c r="AF564" s="119">
        <v>6.8513900000000003</v>
      </c>
      <c r="AG564" s="57">
        <v>1.8992575401804382E-6</v>
      </c>
      <c r="AH564" s="119">
        <v>6999.3493944466991</v>
      </c>
      <c r="AI564" s="57">
        <v>5.5694612108004087E-5</v>
      </c>
    </row>
    <row r="565" spans="1:35" x14ac:dyDescent="0.3">
      <c r="A565" s="112" t="s">
        <v>1140</v>
      </c>
      <c r="B565" s="119">
        <v>0</v>
      </c>
      <c r="C565" s="57"/>
      <c r="D565" s="119">
        <v>1113.1687161153002</v>
      </c>
      <c r="E565" s="57">
        <v>8.141232258532296E-4</v>
      </c>
      <c r="F565" s="119">
        <v>1036.8055887344999</v>
      </c>
      <c r="G565" s="57">
        <v>9.5562184479684178E-5</v>
      </c>
      <c r="H565" s="119">
        <v>26957.550577713999</v>
      </c>
      <c r="I565" s="57">
        <v>7.425192115097728E-3</v>
      </c>
      <c r="J565" s="119">
        <v>0</v>
      </c>
      <c r="K565" s="57"/>
      <c r="L565" s="119">
        <v>0.10589734249999999</v>
      </c>
      <c r="M565" s="57">
        <v>1.4042457877610798E-8</v>
      </c>
      <c r="N565" s="119">
        <v>17124.398784793702</v>
      </c>
      <c r="O565" s="57">
        <v>5.5038271952864671E-4</v>
      </c>
      <c r="P565" s="119">
        <v>2386.6136785968997</v>
      </c>
      <c r="Q565" s="57">
        <v>5.8816232054256378E-4</v>
      </c>
      <c r="R565" s="119">
        <v>0</v>
      </c>
      <c r="S565" s="57"/>
      <c r="T565" s="119">
        <v>0</v>
      </c>
      <c r="U565" s="57"/>
      <c r="V565" s="119">
        <v>0</v>
      </c>
      <c r="W565" s="57"/>
      <c r="X565" s="119">
        <v>0</v>
      </c>
      <c r="Y565" s="57"/>
      <c r="Z565" s="119">
        <v>0</v>
      </c>
      <c r="AA565" s="57"/>
      <c r="AB565" s="119">
        <v>0</v>
      </c>
      <c r="AC565" s="57"/>
      <c r="AD565" s="119">
        <v>0</v>
      </c>
      <c r="AE565" s="57"/>
      <c r="AF565" s="119">
        <v>0</v>
      </c>
      <c r="AG565" s="57"/>
      <c r="AH565" s="119">
        <v>48618.643243296901</v>
      </c>
      <c r="AI565" s="57">
        <v>3.8686402464795181E-4</v>
      </c>
    </row>
    <row r="566" spans="1:35" x14ac:dyDescent="0.3">
      <c r="A566" s="114" t="s">
        <v>96</v>
      </c>
      <c r="B566" s="119">
        <v>0</v>
      </c>
      <c r="C566" s="57"/>
      <c r="D566" s="119">
        <v>1113.1687161153002</v>
      </c>
      <c r="E566" s="57">
        <v>8.141232258532296E-4</v>
      </c>
      <c r="F566" s="119">
        <v>1036.8055887344999</v>
      </c>
      <c r="G566" s="57">
        <v>9.5562184479684178E-5</v>
      </c>
      <c r="H566" s="119">
        <v>26957.550577713999</v>
      </c>
      <c r="I566" s="57">
        <v>7.425192115097728E-3</v>
      </c>
      <c r="J566" s="119">
        <v>0</v>
      </c>
      <c r="K566" s="57"/>
      <c r="L566" s="119">
        <v>0.10589734249999999</v>
      </c>
      <c r="M566" s="57">
        <v>1.4042457877610798E-8</v>
      </c>
      <c r="N566" s="119">
        <v>17124.398784793702</v>
      </c>
      <c r="O566" s="57">
        <v>5.5038271952864671E-4</v>
      </c>
      <c r="P566" s="119">
        <v>2386.6136785968997</v>
      </c>
      <c r="Q566" s="57">
        <v>5.8816232054256378E-4</v>
      </c>
      <c r="R566" s="119">
        <v>0</v>
      </c>
      <c r="S566" s="57"/>
      <c r="T566" s="119">
        <v>0</v>
      </c>
      <c r="U566" s="57"/>
      <c r="V566" s="119">
        <v>0</v>
      </c>
      <c r="W566" s="57"/>
      <c r="X566" s="119">
        <v>0</v>
      </c>
      <c r="Y566" s="57"/>
      <c r="Z566" s="119">
        <v>0</v>
      </c>
      <c r="AA566" s="57"/>
      <c r="AB566" s="119">
        <v>0</v>
      </c>
      <c r="AC566" s="57"/>
      <c r="AD566" s="119">
        <v>0</v>
      </c>
      <c r="AE566" s="57"/>
      <c r="AF566" s="119">
        <v>0</v>
      </c>
      <c r="AG566" s="57"/>
      <c r="AH566" s="119">
        <v>48618.643243296901</v>
      </c>
      <c r="AI566" s="57">
        <v>3.8686402464795181E-4</v>
      </c>
    </row>
    <row r="567" spans="1:35" x14ac:dyDescent="0.3">
      <c r="A567" s="112" t="s">
        <v>320</v>
      </c>
      <c r="B567" s="119">
        <v>0</v>
      </c>
      <c r="C567" s="57"/>
      <c r="D567" s="119">
        <v>202.69297987760001</v>
      </c>
      <c r="E567" s="57">
        <v>1.4824083739222086E-4</v>
      </c>
      <c r="F567" s="119">
        <v>22609.510716232002</v>
      </c>
      <c r="G567" s="57">
        <v>2.083914532807595E-3</v>
      </c>
      <c r="H567" s="119">
        <v>18518.330571913302</v>
      </c>
      <c r="I567" s="57">
        <v>5.1006919842716669E-3</v>
      </c>
      <c r="J567" s="119">
        <v>0</v>
      </c>
      <c r="K567" s="57"/>
      <c r="L567" s="119">
        <v>0</v>
      </c>
      <c r="M567" s="57"/>
      <c r="N567" s="119">
        <v>0</v>
      </c>
      <c r="O567" s="57"/>
      <c r="P567" s="119">
        <v>0</v>
      </c>
      <c r="Q567" s="57"/>
      <c r="R567" s="119">
        <v>0</v>
      </c>
      <c r="S567" s="57"/>
      <c r="T567" s="119">
        <v>6581.1522056550002</v>
      </c>
      <c r="U567" s="57">
        <v>1.3481005873483387E-3</v>
      </c>
      <c r="V567" s="119">
        <v>43172.3580848805</v>
      </c>
      <c r="W567" s="57">
        <v>2.634311958599405E-3</v>
      </c>
      <c r="X567" s="119">
        <v>17398.261794561502</v>
      </c>
      <c r="Y567" s="57">
        <v>4.6534263476805072E-3</v>
      </c>
      <c r="Z567" s="119">
        <v>0</v>
      </c>
      <c r="AA567" s="57"/>
      <c r="AB567" s="119">
        <v>0</v>
      </c>
      <c r="AC567" s="57"/>
      <c r="AD567" s="119">
        <v>505.94436187560001</v>
      </c>
      <c r="AE567" s="57">
        <v>1.9358456592628947E-5</v>
      </c>
      <c r="AF567" s="119">
        <v>0</v>
      </c>
      <c r="AG567" s="57"/>
      <c r="AH567" s="119">
        <v>108988.25071499552</v>
      </c>
      <c r="AI567" s="57">
        <v>8.6723179624631562E-4</v>
      </c>
    </row>
    <row r="568" spans="1:35" x14ac:dyDescent="0.3">
      <c r="A568" s="114" t="s">
        <v>96</v>
      </c>
      <c r="B568" s="119">
        <v>0</v>
      </c>
      <c r="C568" s="57"/>
      <c r="D568" s="119">
        <v>202.69297987760001</v>
      </c>
      <c r="E568" s="57">
        <v>1.4824083739222086E-4</v>
      </c>
      <c r="F568" s="119">
        <v>22609.510716232002</v>
      </c>
      <c r="G568" s="57">
        <v>2.083914532807595E-3</v>
      </c>
      <c r="H568" s="119">
        <v>18518.330571913302</v>
      </c>
      <c r="I568" s="57">
        <v>5.1006919842716669E-3</v>
      </c>
      <c r="J568" s="119">
        <v>0</v>
      </c>
      <c r="K568" s="57"/>
      <c r="L568" s="119">
        <v>0</v>
      </c>
      <c r="M568" s="57"/>
      <c r="N568" s="119">
        <v>0</v>
      </c>
      <c r="O568" s="57"/>
      <c r="P568" s="119">
        <v>0</v>
      </c>
      <c r="Q568" s="57"/>
      <c r="R568" s="119">
        <v>0</v>
      </c>
      <c r="S568" s="57"/>
      <c r="T568" s="119">
        <v>6581.1522056550002</v>
      </c>
      <c r="U568" s="57">
        <v>1.3481005873483387E-3</v>
      </c>
      <c r="V568" s="119">
        <v>43172.3580848805</v>
      </c>
      <c r="W568" s="57">
        <v>2.634311958599405E-3</v>
      </c>
      <c r="X568" s="119">
        <v>17398.261794561502</v>
      </c>
      <c r="Y568" s="57">
        <v>4.6534263476805072E-3</v>
      </c>
      <c r="Z568" s="119">
        <v>0</v>
      </c>
      <c r="AA568" s="57"/>
      <c r="AB568" s="119">
        <v>0</v>
      </c>
      <c r="AC568" s="57"/>
      <c r="AD568" s="119">
        <v>505.94436187560001</v>
      </c>
      <c r="AE568" s="57">
        <v>1.9358456592628947E-5</v>
      </c>
      <c r="AF568" s="119">
        <v>0</v>
      </c>
      <c r="AG568" s="57"/>
      <c r="AH568" s="119">
        <v>108988.25071499552</v>
      </c>
      <c r="AI568" s="57">
        <v>8.6723179624631562E-4</v>
      </c>
    </row>
    <row r="569" spans="1:35" x14ac:dyDescent="0.3">
      <c r="A569" s="112" t="s">
        <v>282</v>
      </c>
      <c r="B569" s="119">
        <v>0</v>
      </c>
      <c r="C569" s="57"/>
      <c r="D569" s="119">
        <v>0</v>
      </c>
      <c r="E569" s="57"/>
      <c r="F569" s="119">
        <v>0</v>
      </c>
      <c r="G569" s="57"/>
      <c r="H569" s="119">
        <v>0</v>
      </c>
      <c r="I569" s="57"/>
      <c r="J569" s="119">
        <v>0</v>
      </c>
      <c r="K569" s="57"/>
      <c r="L569" s="119">
        <v>0</v>
      </c>
      <c r="M569" s="57"/>
      <c r="N569" s="119">
        <v>353218.43971391598</v>
      </c>
      <c r="O569" s="57">
        <v>1.1352534350580559E-2</v>
      </c>
      <c r="P569" s="119">
        <v>0</v>
      </c>
      <c r="Q569" s="57"/>
      <c r="R569" s="119">
        <v>0</v>
      </c>
      <c r="S569" s="57"/>
      <c r="T569" s="119">
        <v>0</v>
      </c>
      <c r="U569" s="57"/>
      <c r="V569" s="119">
        <v>0</v>
      </c>
      <c r="W569" s="57"/>
      <c r="X569" s="119">
        <v>0</v>
      </c>
      <c r="Y569" s="57"/>
      <c r="Z569" s="119">
        <v>0</v>
      </c>
      <c r="AA569" s="57"/>
      <c r="AB569" s="119">
        <v>0</v>
      </c>
      <c r="AC569" s="57"/>
      <c r="AD569" s="119">
        <v>0</v>
      </c>
      <c r="AE569" s="57"/>
      <c r="AF569" s="119">
        <v>0</v>
      </c>
      <c r="AG569" s="57"/>
      <c r="AH569" s="119">
        <v>353218.43971391598</v>
      </c>
      <c r="AI569" s="57">
        <v>2.8105989400770701E-3</v>
      </c>
    </row>
    <row r="570" spans="1:35" x14ac:dyDescent="0.3">
      <c r="A570" s="114" t="s">
        <v>240</v>
      </c>
      <c r="B570" s="119">
        <v>0</v>
      </c>
      <c r="C570" s="57"/>
      <c r="D570" s="119">
        <v>0</v>
      </c>
      <c r="E570" s="57"/>
      <c r="F570" s="119">
        <v>0</v>
      </c>
      <c r="G570" s="57"/>
      <c r="H570" s="119">
        <v>0</v>
      </c>
      <c r="I570" s="57"/>
      <c r="J570" s="119">
        <v>0</v>
      </c>
      <c r="K570" s="57"/>
      <c r="L570" s="119">
        <v>0</v>
      </c>
      <c r="M570" s="57"/>
      <c r="N570" s="119">
        <v>353218.43971391598</v>
      </c>
      <c r="O570" s="57">
        <v>1.1352534350580559E-2</v>
      </c>
      <c r="P570" s="119">
        <v>0</v>
      </c>
      <c r="Q570" s="57"/>
      <c r="R570" s="119">
        <v>0</v>
      </c>
      <c r="S570" s="57"/>
      <c r="T570" s="119">
        <v>0</v>
      </c>
      <c r="U570" s="57"/>
      <c r="V570" s="119">
        <v>0</v>
      </c>
      <c r="W570" s="57"/>
      <c r="X570" s="119">
        <v>0</v>
      </c>
      <c r="Y570" s="57"/>
      <c r="Z570" s="119">
        <v>0</v>
      </c>
      <c r="AA570" s="57"/>
      <c r="AB570" s="119">
        <v>0</v>
      </c>
      <c r="AC570" s="57"/>
      <c r="AD570" s="119">
        <v>0</v>
      </c>
      <c r="AE570" s="57"/>
      <c r="AF570" s="119">
        <v>0</v>
      </c>
      <c r="AG570" s="57"/>
      <c r="AH570" s="119">
        <v>353218.43971391598</v>
      </c>
      <c r="AI570" s="57">
        <v>2.8105989400770701E-3</v>
      </c>
    </row>
    <row r="571" spans="1:35" x14ac:dyDescent="0.3">
      <c r="A571" s="112" t="s">
        <v>376</v>
      </c>
      <c r="B571" s="119">
        <v>0</v>
      </c>
      <c r="C571" s="57"/>
      <c r="D571" s="119">
        <v>0</v>
      </c>
      <c r="E571" s="57"/>
      <c r="F571" s="119">
        <v>0</v>
      </c>
      <c r="G571" s="57"/>
      <c r="H571" s="119">
        <v>5084.2584073526004</v>
      </c>
      <c r="I571" s="57">
        <v>1.400408962548822E-3</v>
      </c>
      <c r="J571" s="119">
        <v>0</v>
      </c>
      <c r="K571" s="57"/>
      <c r="L571" s="119">
        <v>0</v>
      </c>
      <c r="M571" s="57"/>
      <c r="N571" s="119">
        <v>0</v>
      </c>
      <c r="O571" s="57"/>
      <c r="P571" s="119">
        <v>0</v>
      </c>
      <c r="Q571" s="57"/>
      <c r="R571" s="119">
        <v>0</v>
      </c>
      <c r="S571" s="57"/>
      <c r="T571" s="119">
        <v>0</v>
      </c>
      <c r="U571" s="57"/>
      <c r="V571" s="119">
        <v>0</v>
      </c>
      <c r="W571" s="57"/>
      <c r="X571" s="119">
        <v>0</v>
      </c>
      <c r="Y571" s="57"/>
      <c r="Z571" s="119">
        <v>0</v>
      </c>
      <c r="AA571" s="57"/>
      <c r="AB571" s="119">
        <v>0</v>
      </c>
      <c r="AC571" s="57"/>
      <c r="AD571" s="119">
        <v>0</v>
      </c>
      <c r="AE571" s="57"/>
      <c r="AF571" s="119">
        <v>0</v>
      </c>
      <c r="AG571" s="57"/>
      <c r="AH571" s="119">
        <v>5084.2584073526004</v>
      </c>
      <c r="AI571" s="57">
        <v>4.0456017251978607E-5</v>
      </c>
    </row>
    <row r="572" spans="1:35" x14ac:dyDescent="0.3">
      <c r="A572" s="114" t="s">
        <v>240</v>
      </c>
      <c r="B572" s="119">
        <v>0</v>
      </c>
      <c r="C572" s="57"/>
      <c r="D572" s="119">
        <v>0</v>
      </c>
      <c r="E572" s="57"/>
      <c r="F572" s="119">
        <v>0</v>
      </c>
      <c r="G572" s="57"/>
      <c r="H572" s="119">
        <v>5084.2584073526004</v>
      </c>
      <c r="I572" s="57">
        <v>1.400408962548822E-3</v>
      </c>
      <c r="J572" s="119">
        <v>0</v>
      </c>
      <c r="K572" s="57"/>
      <c r="L572" s="119">
        <v>0</v>
      </c>
      <c r="M572" s="57"/>
      <c r="N572" s="119">
        <v>0</v>
      </c>
      <c r="O572" s="57"/>
      <c r="P572" s="119">
        <v>0</v>
      </c>
      <c r="Q572" s="57"/>
      <c r="R572" s="119">
        <v>0</v>
      </c>
      <c r="S572" s="57"/>
      <c r="T572" s="119">
        <v>0</v>
      </c>
      <c r="U572" s="57"/>
      <c r="V572" s="119">
        <v>0</v>
      </c>
      <c r="W572" s="57"/>
      <c r="X572" s="119">
        <v>0</v>
      </c>
      <c r="Y572" s="57"/>
      <c r="Z572" s="119">
        <v>0</v>
      </c>
      <c r="AA572" s="57"/>
      <c r="AB572" s="119">
        <v>0</v>
      </c>
      <c r="AC572" s="57"/>
      <c r="AD572" s="119">
        <v>0</v>
      </c>
      <c r="AE572" s="57"/>
      <c r="AF572" s="119">
        <v>0</v>
      </c>
      <c r="AG572" s="57"/>
      <c r="AH572" s="119">
        <v>5084.2584073526004</v>
      </c>
      <c r="AI572" s="57">
        <v>4.0456017251978607E-5</v>
      </c>
    </row>
    <row r="573" spans="1:35" x14ac:dyDescent="0.3">
      <c r="A573" s="112" t="s">
        <v>333</v>
      </c>
      <c r="B573" s="119">
        <v>0</v>
      </c>
      <c r="C573" s="57"/>
      <c r="D573" s="119">
        <v>5027.3943575699996</v>
      </c>
      <c r="E573" s="57">
        <v>3.6768177660476725E-3</v>
      </c>
      <c r="F573" s="119">
        <v>54145.366669200004</v>
      </c>
      <c r="G573" s="57">
        <v>4.9905686992657884E-3</v>
      </c>
      <c r="H573" s="119">
        <v>59761.553070150003</v>
      </c>
      <c r="I573" s="57">
        <v>1.6460731896365842E-2</v>
      </c>
      <c r="J573" s="119">
        <v>0</v>
      </c>
      <c r="K573" s="57"/>
      <c r="L573" s="119">
        <v>0</v>
      </c>
      <c r="M573" s="57"/>
      <c r="N573" s="119">
        <v>0</v>
      </c>
      <c r="O573" s="57"/>
      <c r="P573" s="119">
        <v>0</v>
      </c>
      <c r="Q573" s="57"/>
      <c r="R573" s="119">
        <v>0</v>
      </c>
      <c r="S573" s="57"/>
      <c r="T573" s="119">
        <v>16908.466590015003</v>
      </c>
      <c r="U573" s="57">
        <v>3.4635749225754827E-3</v>
      </c>
      <c r="V573" s="119">
        <v>220902.037799115</v>
      </c>
      <c r="W573" s="57">
        <v>1.3479108060511148E-2</v>
      </c>
      <c r="X573" s="119">
        <v>61502.749212690003</v>
      </c>
      <c r="Y573" s="57">
        <v>1.6449833725951903E-2</v>
      </c>
      <c r="Z573" s="119">
        <v>0</v>
      </c>
      <c r="AA573" s="57"/>
      <c r="AB573" s="119">
        <v>0</v>
      </c>
      <c r="AC573" s="57"/>
      <c r="AD573" s="119">
        <v>142528.48706119499</v>
      </c>
      <c r="AE573" s="57">
        <v>5.4534287520445306E-3</v>
      </c>
      <c r="AF573" s="119">
        <v>52365.561212339999</v>
      </c>
      <c r="AG573" s="57">
        <v>1.4516132781569437E-2</v>
      </c>
      <c r="AH573" s="119">
        <v>613141.61597227503</v>
      </c>
      <c r="AI573" s="57">
        <v>4.8788369524665103E-3</v>
      </c>
    </row>
    <row r="574" spans="1:35" x14ac:dyDescent="0.3">
      <c r="A574" s="114" t="s">
        <v>96</v>
      </c>
      <c r="B574" s="119">
        <v>0</v>
      </c>
      <c r="C574" s="57"/>
      <c r="D574" s="119">
        <v>5027.3943575699996</v>
      </c>
      <c r="E574" s="57">
        <v>3.6768177660476725E-3</v>
      </c>
      <c r="F574" s="119">
        <v>54145.366669200004</v>
      </c>
      <c r="G574" s="57">
        <v>4.9905686992657884E-3</v>
      </c>
      <c r="H574" s="119">
        <v>59761.553070150003</v>
      </c>
      <c r="I574" s="57">
        <v>1.6460731896365842E-2</v>
      </c>
      <c r="J574" s="119">
        <v>0</v>
      </c>
      <c r="K574" s="57"/>
      <c r="L574" s="119">
        <v>0</v>
      </c>
      <c r="M574" s="57"/>
      <c r="N574" s="119">
        <v>0</v>
      </c>
      <c r="O574" s="57"/>
      <c r="P574" s="119">
        <v>0</v>
      </c>
      <c r="Q574" s="57"/>
      <c r="R574" s="119">
        <v>0</v>
      </c>
      <c r="S574" s="57"/>
      <c r="T574" s="119">
        <v>16908.466590015003</v>
      </c>
      <c r="U574" s="57">
        <v>3.4635749225754827E-3</v>
      </c>
      <c r="V574" s="119">
        <v>220902.037799115</v>
      </c>
      <c r="W574" s="57">
        <v>1.3479108060511148E-2</v>
      </c>
      <c r="X574" s="119">
        <v>61502.749212690003</v>
      </c>
      <c r="Y574" s="57">
        <v>1.6449833725951903E-2</v>
      </c>
      <c r="Z574" s="119">
        <v>0</v>
      </c>
      <c r="AA574" s="57"/>
      <c r="AB574" s="119">
        <v>0</v>
      </c>
      <c r="AC574" s="57"/>
      <c r="AD574" s="119">
        <v>142528.48706119499</v>
      </c>
      <c r="AE574" s="57">
        <v>5.4534287520445306E-3</v>
      </c>
      <c r="AF574" s="119">
        <v>52365.561212339999</v>
      </c>
      <c r="AG574" s="57">
        <v>1.4516132781569437E-2</v>
      </c>
      <c r="AH574" s="119">
        <v>613141.61597227503</v>
      </c>
      <c r="AI574" s="57">
        <v>4.8788369524665103E-3</v>
      </c>
    </row>
    <row r="575" spans="1:35" x14ac:dyDescent="0.3">
      <c r="A575" s="112" t="s">
        <v>283</v>
      </c>
      <c r="B575" s="119">
        <v>0</v>
      </c>
      <c r="C575" s="57"/>
      <c r="D575" s="119">
        <v>0</v>
      </c>
      <c r="E575" s="57"/>
      <c r="F575" s="119">
        <v>0</v>
      </c>
      <c r="G575" s="57"/>
      <c r="H575" s="119">
        <v>0</v>
      </c>
      <c r="I575" s="57"/>
      <c r="J575" s="119">
        <v>0</v>
      </c>
      <c r="K575" s="57"/>
      <c r="L575" s="119">
        <v>0</v>
      </c>
      <c r="M575" s="57"/>
      <c r="N575" s="119">
        <v>45741.659824617294</v>
      </c>
      <c r="O575" s="57">
        <v>1.4701490806429149E-3</v>
      </c>
      <c r="P575" s="119">
        <v>22023.785639175698</v>
      </c>
      <c r="Q575" s="57">
        <v>5.4275901394669887E-3</v>
      </c>
      <c r="R575" s="119">
        <v>0</v>
      </c>
      <c r="S575" s="57"/>
      <c r="T575" s="119">
        <v>0</v>
      </c>
      <c r="U575" s="57"/>
      <c r="V575" s="119">
        <v>0</v>
      </c>
      <c r="W575" s="57"/>
      <c r="X575" s="119">
        <v>0</v>
      </c>
      <c r="Y575" s="57"/>
      <c r="Z575" s="119">
        <v>0</v>
      </c>
      <c r="AA575" s="57"/>
      <c r="AB575" s="119">
        <v>0</v>
      </c>
      <c r="AC575" s="57"/>
      <c r="AD575" s="119">
        <v>38965.139543790901</v>
      </c>
      <c r="AE575" s="57">
        <v>1.4908852026493617E-3</v>
      </c>
      <c r="AF575" s="119">
        <v>28800.311110494698</v>
      </c>
      <c r="AG575" s="57">
        <v>7.9836658015599027E-3</v>
      </c>
      <c r="AH575" s="119">
        <v>135530.89611807858</v>
      </c>
      <c r="AI575" s="57">
        <v>1.0784346176425275E-3</v>
      </c>
    </row>
    <row r="576" spans="1:35" x14ac:dyDescent="0.3">
      <c r="A576" s="114" t="s">
        <v>240</v>
      </c>
      <c r="B576" s="119">
        <v>0</v>
      </c>
      <c r="C576" s="57"/>
      <c r="D576" s="119">
        <v>0</v>
      </c>
      <c r="E576" s="57"/>
      <c r="F576" s="119">
        <v>0</v>
      </c>
      <c r="G576" s="57"/>
      <c r="H576" s="119">
        <v>0</v>
      </c>
      <c r="I576" s="57"/>
      <c r="J576" s="119">
        <v>0</v>
      </c>
      <c r="K576" s="57"/>
      <c r="L576" s="119">
        <v>0</v>
      </c>
      <c r="M576" s="57"/>
      <c r="N576" s="119">
        <v>45741.659824617294</v>
      </c>
      <c r="O576" s="57">
        <v>1.4701490806429149E-3</v>
      </c>
      <c r="P576" s="119">
        <v>22023.785639175698</v>
      </c>
      <c r="Q576" s="57">
        <v>5.4275901394669887E-3</v>
      </c>
      <c r="R576" s="119">
        <v>0</v>
      </c>
      <c r="S576" s="57"/>
      <c r="T576" s="119">
        <v>0</v>
      </c>
      <c r="U576" s="57"/>
      <c r="V576" s="119">
        <v>0</v>
      </c>
      <c r="W576" s="57"/>
      <c r="X576" s="119">
        <v>0</v>
      </c>
      <c r="Y576" s="57"/>
      <c r="Z576" s="119">
        <v>0</v>
      </c>
      <c r="AA576" s="57"/>
      <c r="AB576" s="119">
        <v>0</v>
      </c>
      <c r="AC576" s="57"/>
      <c r="AD576" s="119">
        <v>38965.139543790901</v>
      </c>
      <c r="AE576" s="57">
        <v>1.4908852026493617E-3</v>
      </c>
      <c r="AF576" s="119">
        <v>28800.311110494698</v>
      </c>
      <c r="AG576" s="57">
        <v>7.9836658015599027E-3</v>
      </c>
      <c r="AH576" s="119">
        <v>135530.89611807858</v>
      </c>
      <c r="AI576" s="57">
        <v>1.0784346176425275E-3</v>
      </c>
    </row>
    <row r="577" spans="1:35" x14ac:dyDescent="0.3">
      <c r="A577" s="112" t="s">
        <v>347</v>
      </c>
      <c r="B577" s="119">
        <v>0</v>
      </c>
      <c r="C577" s="57"/>
      <c r="D577" s="119">
        <v>2892.1766582181003</v>
      </c>
      <c r="E577" s="57">
        <v>2.115212327330666E-3</v>
      </c>
      <c r="F577" s="119">
        <v>32284.899763525798</v>
      </c>
      <c r="G577" s="57">
        <v>2.97569339964294E-3</v>
      </c>
      <c r="H577" s="119">
        <v>26851.689028999899</v>
      </c>
      <c r="I577" s="57">
        <v>7.3960335929041795E-3</v>
      </c>
      <c r="J577" s="119">
        <v>0</v>
      </c>
      <c r="K577" s="57"/>
      <c r="L577" s="119">
        <v>0</v>
      </c>
      <c r="M577" s="57"/>
      <c r="N577" s="119">
        <v>0</v>
      </c>
      <c r="O577" s="57"/>
      <c r="P577" s="119">
        <v>0</v>
      </c>
      <c r="Q577" s="57"/>
      <c r="R577" s="119">
        <v>0</v>
      </c>
      <c r="S577" s="57"/>
      <c r="T577" s="119">
        <v>0</v>
      </c>
      <c r="U577" s="57"/>
      <c r="V577" s="119">
        <v>48053.837382839796</v>
      </c>
      <c r="W577" s="57">
        <v>2.9321724383301402E-3</v>
      </c>
      <c r="X577" s="119">
        <v>30117.274397954301</v>
      </c>
      <c r="Y577" s="57">
        <v>8.055317241379421E-3</v>
      </c>
      <c r="Z577" s="119">
        <v>0</v>
      </c>
      <c r="AA577" s="57"/>
      <c r="AB577" s="119">
        <v>0</v>
      </c>
      <c r="AC577" s="57"/>
      <c r="AD577" s="119">
        <v>0</v>
      </c>
      <c r="AE577" s="57"/>
      <c r="AF577" s="119">
        <v>0</v>
      </c>
      <c r="AG577" s="57"/>
      <c r="AH577" s="119">
        <v>140199.87723153789</v>
      </c>
      <c r="AI577" s="57">
        <v>1.1155862266563634E-3</v>
      </c>
    </row>
    <row r="578" spans="1:35" x14ac:dyDescent="0.3">
      <c r="A578" s="114" t="s">
        <v>96</v>
      </c>
      <c r="B578" s="119">
        <v>0</v>
      </c>
      <c r="C578" s="57"/>
      <c r="D578" s="119">
        <v>2892.1766582181003</v>
      </c>
      <c r="E578" s="57">
        <v>2.115212327330666E-3</v>
      </c>
      <c r="F578" s="119">
        <v>32284.899763525798</v>
      </c>
      <c r="G578" s="57">
        <v>2.97569339964294E-3</v>
      </c>
      <c r="H578" s="119">
        <v>26851.689028999899</v>
      </c>
      <c r="I578" s="57">
        <v>7.3960335929041795E-3</v>
      </c>
      <c r="J578" s="119">
        <v>0</v>
      </c>
      <c r="K578" s="57"/>
      <c r="L578" s="119">
        <v>0</v>
      </c>
      <c r="M578" s="57"/>
      <c r="N578" s="119">
        <v>0</v>
      </c>
      <c r="O578" s="57"/>
      <c r="P578" s="119">
        <v>0</v>
      </c>
      <c r="Q578" s="57"/>
      <c r="R578" s="119">
        <v>0</v>
      </c>
      <c r="S578" s="57"/>
      <c r="T578" s="119">
        <v>0</v>
      </c>
      <c r="U578" s="57"/>
      <c r="V578" s="119">
        <v>48053.837382839796</v>
      </c>
      <c r="W578" s="57">
        <v>2.9321724383301402E-3</v>
      </c>
      <c r="X578" s="119">
        <v>30117.274397954301</v>
      </c>
      <c r="Y578" s="57">
        <v>8.055317241379421E-3</v>
      </c>
      <c r="Z578" s="119">
        <v>0</v>
      </c>
      <c r="AA578" s="57"/>
      <c r="AB578" s="119">
        <v>0</v>
      </c>
      <c r="AC578" s="57"/>
      <c r="AD578" s="119">
        <v>0</v>
      </c>
      <c r="AE578" s="57"/>
      <c r="AF578" s="119">
        <v>0</v>
      </c>
      <c r="AG578" s="57"/>
      <c r="AH578" s="119">
        <v>140199.87723153789</v>
      </c>
      <c r="AI578" s="57">
        <v>1.1155862266563634E-3</v>
      </c>
    </row>
    <row r="579" spans="1:35" x14ac:dyDescent="0.3">
      <c r="A579" s="112" t="s">
        <v>318</v>
      </c>
      <c r="B579" s="119">
        <v>0</v>
      </c>
      <c r="C579" s="57"/>
      <c r="D579" s="119">
        <v>566.53705850190011</v>
      </c>
      <c r="E579" s="57">
        <v>4.143405855336607E-4</v>
      </c>
      <c r="F579" s="119">
        <v>0</v>
      </c>
      <c r="G579" s="57"/>
      <c r="H579" s="119">
        <v>0</v>
      </c>
      <c r="I579" s="57"/>
      <c r="J579" s="119">
        <v>0</v>
      </c>
      <c r="K579" s="57"/>
      <c r="L579" s="119">
        <v>58.287232391300002</v>
      </c>
      <c r="M579" s="57">
        <v>7.7291458532808978E-6</v>
      </c>
      <c r="N579" s="119">
        <v>78750.889280238902</v>
      </c>
      <c r="O579" s="57">
        <v>2.5310744716973955E-3</v>
      </c>
      <c r="P579" s="119">
        <v>0</v>
      </c>
      <c r="Q579" s="57"/>
      <c r="R579" s="119">
        <v>0</v>
      </c>
      <c r="S579" s="57"/>
      <c r="T579" s="119">
        <v>0</v>
      </c>
      <c r="U579" s="57"/>
      <c r="V579" s="119">
        <v>0</v>
      </c>
      <c r="W579" s="57"/>
      <c r="X579" s="119">
        <v>0</v>
      </c>
      <c r="Y579" s="57"/>
      <c r="Z579" s="119">
        <v>0</v>
      </c>
      <c r="AA579" s="57"/>
      <c r="AB579" s="119">
        <v>0</v>
      </c>
      <c r="AC579" s="57"/>
      <c r="AD579" s="119">
        <v>0</v>
      </c>
      <c r="AE579" s="57"/>
      <c r="AF579" s="119">
        <v>0</v>
      </c>
      <c r="AG579" s="57"/>
      <c r="AH579" s="119">
        <v>79375.713571132088</v>
      </c>
      <c r="AI579" s="57">
        <v>6.3160150022625102E-4</v>
      </c>
    </row>
    <row r="580" spans="1:35" x14ac:dyDescent="0.3">
      <c r="A580" s="114" t="s">
        <v>96</v>
      </c>
      <c r="B580" s="119">
        <v>0</v>
      </c>
      <c r="C580" s="57"/>
      <c r="D580" s="119">
        <v>566.53705850190011</v>
      </c>
      <c r="E580" s="57">
        <v>4.143405855336607E-4</v>
      </c>
      <c r="F580" s="119">
        <v>0</v>
      </c>
      <c r="G580" s="57"/>
      <c r="H580" s="119">
        <v>0</v>
      </c>
      <c r="I580" s="57"/>
      <c r="J580" s="119">
        <v>0</v>
      </c>
      <c r="K580" s="57"/>
      <c r="L580" s="119">
        <v>58.287232391300002</v>
      </c>
      <c r="M580" s="57">
        <v>7.7291458532808978E-6</v>
      </c>
      <c r="N580" s="119">
        <v>78750.889280238902</v>
      </c>
      <c r="O580" s="57">
        <v>2.5310744716973955E-3</v>
      </c>
      <c r="P580" s="119">
        <v>0</v>
      </c>
      <c r="Q580" s="57"/>
      <c r="R580" s="119">
        <v>0</v>
      </c>
      <c r="S580" s="57"/>
      <c r="T580" s="119">
        <v>0</v>
      </c>
      <c r="U580" s="57"/>
      <c r="V580" s="119">
        <v>0</v>
      </c>
      <c r="W580" s="57"/>
      <c r="X580" s="119">
        <v>0</v>
      </c>
      <c r="Y580" s="57"/>
      <c r="Z580" s="119">
        <v>0</v>
      </c>
      <c r="AA580" s="57"/>
      <c r="AB580" s="119">
        <v>0</v>
      </c>
      <c r="AC580" s="57"/>
      <c r="AD580" s="119">
        <v>0</v>
      </c>
      <c r="AE580" s="57"/>
      <c r="AF580" s="119">
        <v>0</v>
      </c>
      <c r="AG580" s="57"/>
      <c r="AH580" s="119">
        <v>79375.713571132088</v>
      </c>
      <c r="AI580" s="57">
        <v>6.3160150022625102E-4</v>
      </c>
    </row>
    <row r="581" spans="1:35" x14ac:dyDescent="0.3">
      <c r="A581" s="112" t="s">
        <v>344</v>
      </c>
      <c r="B581" s="119">
        <v>0</v>
      </c>
      <c r="C581" s="57"/>
      <c r="D581" s="119">
        <v>0</v>
      </c>
      <c r="E581" s="57"/>
      <c r="F581" s="119">
        <v>0</v>
      </c>
      <c r="G581" s="57"/>
      <c r="H581" s="119">
        <v>0</v>
      </c>
      <c r="I581" s="57"/>
      <c r="J581" s="119">
        <v>0</v>
      </c>
      <c r="K581" s="57"/>
      <c r="L581" s="119">
        <v>0</v>
      </c>
      <c r="M581" s="57"/>
      <c r="N581" s="119">
        <v>0</v>
      </c>
      <c r="O581" s="57"/>
      <c r="P581" s="119">
        <v>0</v>
      </c>
      <c r="Q581" s="57"/>
      <c r="R581" s="119">
        <v>0</v>
      </c>
      <c r="S581" s="57"/>
      <c r="T581" s="119">
        <v>0</v>
      </c>
      <c r="U581" s="57"/>
      <c r="V581" s="119">
        <v>0</v>
      </c>
      <c r="W581" s="57"/>
      <c r="X581" s="119">
        <v>0</v>
      </c>
      <c r="Y581" s="57"/>
      <c r="Z581" s="119">
        <v>0</v>
      </c>
      <c r="AA581" s="57"/>
      <c r="AB581" s="119">
        <v>12416.262124999999</v>
      </c>
      <c r="AC581" s="57">
        <v>1.9256404612799638E-3</v>
      </c>
      <c r="AD581" s="119">
        <v>62081.310624999998</v>
      </c>
      <c r="AE581" s="57">
        <v>2.3753567536405735E-3</v>
      </c>
      <c r="AF581" s="119">
        <v>0</v>
      </c>
      <c r="AG581" s="57"/>
      <c r="AH581" s="119">
        <v>74497.572750000007</v>
      </c>
      <c r="AI581" s="57">
        <v>5.9278558384168981E-4</v>
      </c>
    </row>
    <row r="582" spans="1:35" x14ac:dyDescent="0.3">
      <c r="A582" s="114" t="s">
        <v>96</v>
      </c>
      <c r="B582" s="119">
        <v>0</v>
      </c>
      <c r="C582" s="57"/>
      <c r="D582" s="119">
        <v>0</v>
      </c>
      <c r="E582" s="57"/>
      <c r="F582" s="119">
        <v>0</v>
      </c>
      <c r="G582" s="57"/>
      <c r="H582" s="119">
        <v>0</v>
      </c>
      <c r="I582" s="57"/>
      <c r="J582" s="119">
        <v>0</v>
      </c>
      <c r="K582" s="57"/>
      <c r="L582" s="119">
        <v>0</v>
      </c>
      <c r="M582" s="57"/>
      <c r="N582" s="119">
        <v>0</v>
      </c>
      <c r="O582" s="57"/>
      <c r="P582" s="119">
        <v>0</v>
      </c>
      <c r="Q582" s="57"/>
      <c r="R582" s="119">
        <v>0</v>
      </c>
      <c r="S582" s="57"/>
      <c r="T582" s="119">
        <v>0</v>
      </c>
      <c r="U582" s="57"/>
      <c r="V582" s="119">
        <v>0</v>
      </c>
      <c r="W582" s="57"/>
      <c r="X582" s="119">
        <v>0</v>
      </c>
      <c r="Y582" s="57"/>
      <c r="Z582" s="119">
        <v>0</v>
      </c>
      <c r="AA582" s="57"/>
      <c r="AB582" s="119">
        <v>12416.262124999999</v>
      </c>
      <c r="AC582" s="57">
        <v>1.9256404612799638E-3</v>
      </c>
      <c r="AD582" s="119">
        <v>62081.310624999998</v>
      </c>
      <c r="AE582" s="57">
        <v>2.3753567536405735E-3</v>
      </c>
      <c r="AF582" s="119">
        <v>0</v>
      </c>
      <c r="AG582" s="57"/>
      <c r="AH582" s="119">
        <v>74497.572750000007</v>
      </c>
      <c r="AI582" s="57">
        <v>5.9278558384168981E-4</v>
      </c>
    </row>
    <row r="583" spans="1:35" x14ac:dyDescent="0.3">
      <c r="A583" s="112" t="s">
        <v>316</v>
      </c>
      <c r="B583" s="119">
        <v>0</v>
      </c>
      <c r="C583" s="57"/>
      <c r="D583" s="119">
        <v>0</v>
      </c>
      <c r="E583" s="57"/>
      <c r="F583" s="119">
        <v>61310.3033254642</v>
      </c>
      <c r="G583" s="57">
        <v>5.6509596211230815E-3</v>
      </c>
      <c r="H583" s="119">
        <v>15327.5795455062</v>
      </c>
      <c r="I583" s="57">
        <v>4.221831002662148E-3</v>
      </c>
      <c r="J583" s="119">
        <v>0</v>
      </c>
      <c r="K583" s="57"/>
      <c r="L583" s="119">
        <v>0</v>
      </c>
      <c r="M583" s="57"/>
      <c r="N583" s="119">
        <v>430955.43129376002</v>
      </c>
      <c r="O583" s="57">
        <v>1.3851021881230849E-2</v>
      </c>
      <c r="P583" s="119">
        <v>47883.935569444198</v>
      </c>
      <c r="Q583" s="57">
        <v>1.1800622326857847E-2</v>
      </c>
      <c r="R583" s="119">
        <v>0</v>
      </c>
      <c r="S583" s="57"/>
      <c r="T583" s="119">
        <v>0</v>
      </c>
      <c r="U583" s="57"/>
      <c r="V583" s="119">
        <v>191607.50863334798</v>
      </c>
      <c r="W583" s="57">
        <v>1.1691600221555618E-2</v>
      </c>
      <c r="X583" s="119">
        <v>0</v>
      </c>
      <c r="Y583" s="57"/>
      <c r="Z583" s="119">
        <v>0</v>
      </c>
      <c r="AA583" s="57"/>
      <c r="AB583" s="119">
        <v>0</v>
      </c>
      <c r="AC583" s="57"/>
      <c r="AD583" s="119">
        <v>153286.02414450402</v>
      </c>
      <c r="AE583" s="57">
        <v>5.8650339212351259E-3</v>
      </c>
      <c r="AF583" s="119">
        <v>153286.01655817503</v>
      </c>
      <c r="AG583" s="57">
        <v>4.2492052379493418E-2</v>
      </c>
      <c r="AH583" s="119">
        <v>1053656.7990702016</v>
      </c>
      <c r="AI583" s="57">
        <v>8.3840659198603958E-3</v>
      </c>
    </row>
    <row r="584" spans="1:35" x14ac:dyDescent="0.3">
      <c r="A584" s="114" t="s">
        <v>240</v>
      </c>
      <c r="B584" s="119">
        <v>0</v>
      </c>
      <c r="C584" s="57"/>
      <c r="D584" s="119">
        <v>0</v>
      </c>
      <c r="E584" s="57"/>
      <c r="F584" s="119">
        <v>61310.3033254642</v>
      </c>
      <c r="G584" s="57">
        <v>5.6509596211230815E-3</v>
      </c>
      <c r="H584" s="119">
        <v>15327.5795455062</v>
      </c>
      <c r="I584" s="57">
        <v>4.221831002662148E-3</v>
      </c>
      <c r="J584" s="119">
        <v>0</v>
      </c>
      <c r="K584" s="57"/>
      <c r="L584" s="119">
        <v>0</v>
      </c>
      <c r="M584" s="57"/>
      <c r="N584" s="119">
        <v>430955.43129376002</v>
      </c>
      <c r="O584" s="57">
        <v>1.3851021881230849E-2</v>
      </c>
      <c r="P584" s="119">
        <v>47883.935569444198</v>
      </c>
      <c r="Q584" s="57">
        <v>1.1800622326857847E-2</v>
      </c>
      <c r="R584" s="119">
        <v>0</v>
      </c>
      <c r="S584" s="57"/>
      <c r="T584" s="119">
        <v>0</v>
      </c>
      <c r="U584" s="57"/>
      <c r="V584" s="119">
        <v>191607.50863334798</v>
      </c>
      <c r="W584" s="57">
        <v>1.1691600221555618E-2</v>
      </c>
      <c r="X584" s="119">
        <v>0</v>
      </c>
      <c r="Y584" s="57"/>
      <c r="Z584" s="119">
        <v>0</v>
      </c>
      <c r="AA584" s="57"/>
      <c r="AB584" s="119">
        <v>0</v>
      </c>
      <c r="AC584" s="57"/>
      <c r="AD584" s="119">
        <v>153286.02414450402</v>
      </c>
      <c r="AE584" s="57">
        <v>5.8650339212351259E-3</v>
      </c>
      <c r="AF584" s="119">
        <v>153286.01655817503</v>
      </c>
      <c r="AG584" s="57">
        <v>4.2492052379493418E-2</v>
      </c>
      <c r="AH584" s="119">
        <v>1053656.7990702016</v>
      </c>
      <c r="AI584" s="57">
        <v>8.3840659198603958E-3</v>
      </c>
    </row>
    <row r="585" spans="1:35" x14ac:dyDescent="0.3">
      <c r="A585" s="112" t="s">
        <v>284</v>
      </c>
      <c r="B585" s="119">
        <v>0</v>
      </c>
      <c r="C585" s="57"/>
      <c r="D585" s="119">
        <v>0</v>
      </c>
      <c r="E585" s="57"/>
      <c r="F585" s="119">
        <v>0</v>
      </c>
      <c r="G585" s="57"/>
      <c r="H585" s="119">
        <v>0</v>
      </c>
      <c r="I585" s="57"/>
      <c r="J585" s="119">
        <v>0</v>
      </c>
      <c r="K585" s="57"/>
      <c r="L585" s="119">
        <v>0</v>
      </c>
      <c r="M585" s="57"/>
      <c r="N585" s="119">
        <v>0</v>
      </c>
      <c r="O585" s="57"/>
      <c r="P585" s="119">
        <v>0</v>
      </c>
      <c r="Q585" s="57"/>
      <c r="R585" s="119">
        <v>0</v>
      </c>
      <c r="S585" s="57"/>
      <c r="T585" s="119">
        <v>0</v>
      </c>
      <c r="U585" s="57"/>
      <c r="V585" s="119">
        <v>2635.1047891241001</v>
      </c>
      <c r="W585" s="57">
        <v>1.6079010658867035E-4</v>
      </c>
      <c r="X585" s="119">
        <v>1268.76452991</v>
      </c>
      <c r="Y585" s="57">
        <v>3.3935012371932594E-4</v>
      </c>
      <c r="Z585" s="119">
        <v>0</v>
      </c>
      <c r="AA585" s="57"/>
      <c r="AB585" s="119">
        <v>0</v>
      </c>
      <c r="AC585" s="57"/>
      <c r="AD585" s="119">
        <v>0</v>
      </c>
      <c r="AE585" s="57"/>
      <c r="AF585" s="119">
        <v>0</v>
      </c>
      <c r="AG585" s="57"/>
      <c r="AH585" s="119">
        <v>3903.8693190341</v>
      </c>
      <c r="AI585" s="57">
        <v>3.1063528221129716E-5</v>
      </c>
    </row>
    <row r="586" spans="1:35" x14ac:dyDescent="0.3">
      <c r="A586" s="114" t="s">
        <v>240</v>
      </c>
      <c r="B586" s="119">
        <v>0</v>
      </c>
      <c r="C586" s="57"/>
      <c r="D586" s="119">
        <v>0</v>
      </c>
      <c r="E586" s="57"/>
      <c r="F586" s="119">
        <v>0</v>
      </c>
      <c r="G586" s="57"/>
      <c r="H586" s="119">
        <v>0</v>
      </c>
      <c r="I586" s="57"/>
      <c r="J586" s="119">
        <v>0</v>
      </c>
      <c r="K586" s="57"/>
      <c r="L586" s="119">
        <v>0</v>
      </c>
      <c r="M586" s="57"/>
      <c r="N586" s="119">
        <v>0</v>
      </c>
      <c r="O586" s="57"/>
      <c r="P586" s="119">
        <v>0</v>
      </c>
      <c r="Q586" s="57"/>
      <c r="R586" s="119">
        <v>0</v>
      </c>
      <c r="S586" s="57"/>
      <c r="T586" s="119">
        <v>0</v>
      </c>
      <c r="U586" s="57"/>
      <c r="V586" s="119">
        <v>2635.1047891241001</v>
      </c>
      <c r="W586" s="57">
        <v>1.6079010658867035E-4</v>
      </c>
      <c r="X586" s="119">
        <v>1268.76452991</v>
      </c>
      <c r="Y586" s="57">
        <v>3.3935012371932594E-4</v>
      </c>
      <c r="Z586" s="119">
        <v>0</v>
      </c>
      <c r="AA586" s="57"/>
      <c r="AB586" s="119">
        <v>0</v>
      </c>
      <c r="AC586" s="57"/>
      <c r="AD586" s="119">
        <v>0</v>
      </c>
      <c r="AE586" s="57"/>
      <c r="AF586" s="119">
        <v>0</v>
      </c>
      <c r="AG586" s="57"/>
      <c r="AH586" s="119">
        <v>3903.8693190341</v>
      </c>
      <c r="AI586" s="57">
        <v>3.1063528221129716E-5</v>
      </c>
    </row>
    <row r="587" spans="1:35" x14ac:dyDescent="0.3">
      <c r="A587" s="112" t="s">
        <v>285</v>
      </c>
      <c r="B587" s="119">
        <v>0</v>
      </c>
      <c r="C587" s="57"/>
      <c r="D587" s="119">
        <v>0</v>
      </c>
      <c r="E587" s="57"/>
      <c r="F587" s="119">
        <v>0</v>
      </c>
      <c r="G587" s="57"/>
      <c r="H587" s="119">
        <v>0</v>
      </c>
      <c r="I587" s="57"/>
      <c r="J587" s="119">
        <v>0</v>
      </c>
      <c r="K587" s="57"/>
      <c r="L587" s="119">
        <v>0</v>
      </c>
      <c r="M587" s="57"/>
      <c r="N587" s="119">
        <v>200530.69874290901</v>
      </c>
      <c r="O587" s="57">
        <v>6.4451098523300165E-3</v>
      </c>
      <c r="P587" s="119">
        <v>111405.886447371</v>
      </c>
      <c r="Q587" s="57">
        <v>2.7455111517465762E-2</v>
      </c>
      <c r="R587" s="119">
        <v>0</v>
      </c>
      <c r="S587" s="57"/>
      <c r="T587" s="119">
        <v>0</v>
      </c>
      <c r="U587" s="57"/>
      <c r="V587" s="119">
        <v>133673.15620963401</v>
      </c>
      <c r="W587" s="57">
        <v>8.1565337073882891E-3</v>
      </c>
      <c r="X587" s="119">
        <v>89115.442428164999</v>
      </c>
      <c r="Y587" s="57">
        <v>2.3835263124391912E-2</v>
      </c>
      <c r="Z587" s="119">
        <v>0</v>
      </c>
      <c r="AA587" s="57"/>
      <c r="AB587" s="119">
        <v>0</v>
      </c>
      <c r="AC587" s="57"/>
      <c r="AD587" s="119">
        <v>0</v>
      </c>
      <c r="AE587" s="57"/>
      <c r="AF587" s="119">
        <v>0</v>
      </c>
      <c r="AG587" s="57"/>
      <c r="AH587" s="119">
        <v>534725.18382807903</v>
      </c>
      <c r="AI587" s="57">
        <v>4.2548685626859267E-3</v>
      </c>
    </row>
    <row r="588" spans="1:35" x14ac:dyDescent="0.3">
      <c r="A588" s="114" t="s">
        <v>240</v>
      </c>
      <c r="B588" s="119">
        <v>0</v>
      </c>
      <c r="C588" s="57"/>
      <c r="D588" s="119">
        <v>0</v>
      </c>
      <c r="E588" s="57"/>
      <c r="F588" s="119">
        <v>0</v>
      </c>
      <c r="G588" s="57"/>
      <c r="H588" s="119">
        <v>0</v>
      </c>
      <c r="I588" s="57"/>
      <c r="J588" s="119">
        <v>0</v>
      </c>
      <c r="K588" s="57"/>
      <c r="L588" s="119">
        <v>0</v>
      </c>
      <c r="M588" s="57"/>
      <c r="N588" s="119">
        <v>200530.69874290901</v>
      </c>
      <c r="O588" s="57">
        <v>6.4451098523300165E-3</v>
      </c>
      <c r="P588" s="119">
        <v>111405.886447371</v>
      </c>
      <c r="Q588" s="57">
        <v>2.7455111517465762E-2</v>
      </c>
      <c r="R588" s="119">
        <v>0</v>
      </c>
      <c r="S588" s="57"/>
      <c r="T588" s="119">
        <v>0</v>
      </c>
      <c r="U588" s="57"/>
      <c r="V588" s="119">
        <v>133673.15620963401</v>
      </c>
      <c r="W588" s="57">
        <v>8.1565337073882891E-3</v>
      </c>
      <c r="X588" s="119">
        <v>89115.442428164999</v>
      </c>
      <c r="Y588" s="57">
        <v>2.3835263124391912E-2</v>
      </c>
      <c r="Z588" s="119">
        <v>0</v>
      </c>
      <c r="AA588" s="57"/>
      <c r="AB588" s="119">
        <v>0</v>
      </c>
      <c r="AC588" s="57"/>
      <c r="AD588" s="119">
        <v>0</v>
      </c>
      <c r="AE588" s="57"/>
      <c r="AF588" s="119">
        <v>0</v>
      </c>
      <c r="AG588" s="57"/>
      <c r="AH588" s="119">
        <v>534725.18382807903</v>
      </c>
      <c r="AI588" s="57">
        <v>4.2548685626859267E-3</v>
      </c>
    </row>
    <row r="589" spans="1:35" x14ac:dyDescent="0.3">
      <c r="A589" s="112" t="s">
        <v>377</v>
      </c>
      <c r="B589" s="119">
        <v>0</v>
      </c>
      <c r="C589" s="57"/>
      <c r="D589" s="119">
        <v>562.61667317470005</v>
      </c>
      <c r="E589" s="57">
        <v>4.1147338606698327E-4</v>
      </c>
      <c r="F589" s="119">
        <v>1364.6903011468</v>
      </c>
      <c r="G589" s="57">
        <v>1.2578325940064132E-4</v>
      </c>
      <c r="H589" s="119">
        <v>9799.8807202465996</v>
      </c>
      <c r="I589" s="57">
        <v>2.6992807392905152E-3</v>
      </c>
      <c r="J589" s="119">
        <v>0</v>
      </c>
      <c r="K589" s="57"/>
      <c r="L589" s="119">
        <v>0</v>
      </c>
      <c r="M589" s="57"/>
      <c r="N589" s="119">
        <v>0</v>
      </c>
      <c r="O589" s="57"/>
      <c r="P589" s="119">
        <v>0</v>
      </c>
      <c r="Q589" s="57"/>
      <c r="R589" s="119">
        <v>0</v>
      </c>
      <c r="S589" s="57"/>
      <c r="T589" s="119">
        <v>0</v>
      </c>
      <c r="U589" s="57"/>
      <c r="V589" s="119">
        <v>72764.79034223441</v>
      </c>
      <c r="W589" s="57">
        <v>4.4399973933936469E-3</v>
      </c>
      <c r="X589" s="119">
        <v>22600.5304938964</v>
      </c>
      <c r="Y589" s="57">
        <v>6.0448512221335333E-3</v>
      </c>
      <c r="Z589" s="119">
        <v>0</v>
      </c>
      <c r="AA589" s="57"/>
      <c r="AB589" s="119">
        <v>0</v>
      </c>
      <c r="AC589" s="57"/>
      <c r="AD589" s="119">
        <v>0</v>
      </c>
      <c r="AE589" s="57"/>
      <c r="AF589" s="119">
        <v>0</v>
      </c>
      <c r="AG589" s="57"/>
      <c r="AH589" s="119">
        <v>107092.50853069889</v>
      </c>
      <c r="AI589" s="57">
        <v>8.5214716199517382E-4</v>
      </c>
    </row>
    <row r="590" spans="1:35" x14ac:dyDescent="0.3">
      <c r="A590" s="114" t="s">
        <v>96</v>
      </c>
      <c r="B590" s="119">
        <v>0</v>
      </c>
      <c r="C590" s="57"/>
      <c r="D590" s="119">
        <v>562.61667317470005</v>
      </c>
      <c r="E590" s="57">
        <v>4.1147338606698327E-4</v>
      </c>
      <c r="F590" s="119">
        <v>1364.6903011468</v>
      </c>
      <c r="G590" s="57">
        <v>1.2578325940064132E-4</v>
      </c>
      <c r="H590" s="119">
        <v>9799.8807202465996</v>
      </c>
      <c r="I590" s="57">
        <v>2.6992807392905152E-3</v>
      </c>
      <c r="J590" s="119">
        <v>0</v>
      </c>
      <c r="K590" s="57"/>
      <c r="L590" s="119">
        <v>0</v>
      </c>
      <c r="M590" s="57"/>
      <c r="N590" s="119">
        <v>0</v>
      </c>
      <c r="O590" s="57"/>
      <c r="P590" s="119">
        <v>0</v>
      </c>
      <c r="Q590" s="57"/>
      <c r="R590" s="119">
        <v>0</v>
      </c>
      <c r="S590" s="57"/>
      <c r="T590" s="119">
        <v>0</v>
      </c>
      <c r="U590" s="57"/>
      <c r="V590" s="119">
        <v>72764.79034223441</v>
      </c>
      <c r="W590" s="57">
        <v>4.4399973933936469E-3</v>
      </c>
      <c r="X590" s="119">
        <v>22600.5304938964</v>
      </c>
      <c r="Y590" s="57">
        <v>6.0448512221335333E-3</v>
      </c>
      <c r="Z590" s="119">
        <v>0</v>
      </c>
      <c r="AA590" s="57"/>
      <c r="AB590" s="119">
        <v>0</v>
      </c>
      <c r="AC590" s="57"/>
      <c r="AD590" s="119">
        <v>0</v>
      </c>
      <c r="AE590" s="57"/>
      <c r="AF590" s="119">
        <v>0</v>
      </c>
      <c r="AG590" s="57"/>
      <c r="AH590" s="119">
        <v>107092.50853069889</v>
      </c>
      <c r="AI590" s="57">
        <v>8.5214716199517382E-4</v>
      </c>
    </row>
    <row r="591" spans="1:35" x14ac:dyDescent="0.3">
      <c r="A591" s="112" t="s">
        <v>324</v>
      </c>
      <c r="B591" s="119">
        <v>0</v>
      </c>
      <c r="C591" s="57"/>
      <c r="D591" s="119">
        <v>35.683587258899998</v>
      </c>
      <c r="E591" s="57">
        <v>2.6097425079112478E-5</v>
      </c>
      <c r="F591" s="119">
        <v>0</v>
      </c>
      <c r="G591" s="57"/>
      <c r="H591" s="119">
        <v>0</v>
      </c>
      <c r="I591" s="57"/>
      <c r="J591" s="119">
        <v>0</v>
      </c>
      <c r="K591" s="57"/>
      <c r="L591" s="119">
        <v>0</v>
      </c>
      <c r="M591" s="57"/>
      <c r="N591" s="119">
        <v>0</v>
      </c>
      <c r="O591" s="57"/>
      <c r="P591" s="119">
        <v>0</v>
      </c>
      <c r="Q591" s="57"/>
      <c r="R591" s="119">
        <v>0</v>
      </c>
      <c r="S591" s="57"/>
      <c r="T591" s="119">
        <v>0</v>
      </c>
      <c r="U591" s="57"/>
      <c r="V591" s="119">
        <v>0</v>
      </c>
      <c r="W591" s="57"/>
      <c r="X591" s="119">
        <v>0</v>
      </c>
      <c r="Y591" s="57"/>
      <c r="Z591" s="119">
        <v>0</v>
      </c>
      <c r="AA591" s="57"/>
      <c r="AB591" s="119">
        <v>0</v>
      </c>
      <c r="AC591" s="57"/>
      <c r="AD591" s="119">
        <v>0</v>
      </c>
      <c r="AE591" s="57"/>
      <c r="AF591" s="119">
        <v>0</v>
      </c>
      <c r="AG591" s="57"/>
      <c r="AH591" s="119">
        <v>35.683587258899998</v>
      </c>
      <c r="AI591" s="57">
        <v>2.8393832612261744E-7</v>
      </c>
    </row>
    <row r="592" spans="1:35" x14ac:dyDescent="0.3">
      <c r="A592" s="114" t="s">
        <v>96</v>
      </c>
      <c r="B592" s="119">
        <v>0</v>
      </c>
      <c r="C592" s="57"/>
      <c r="D592" s="119">
        <v>35.683587258899998</v>
      </c>
      <c r="E592" s="57">
        <v>2.6097425079112478E-5</v>
      </c>
      <c r="F592" s="119">
        <v>0</v>
      </c>
      <c r="G592" s="57"/>
      <c r="H592" s="119">
        <v>0</v>
      </c>
      <c r="I592" s="57"/>
      <c r="J592" s="119">
        <v>0</v>
      </c>
      <c r="K592" s="57"/>
      <c r="L592" s="119">
        <v>0</v>
      </c>
      <c r="M592" s="57"/>
      <c r="N592" s="119">
        <v>0</v>
      </c>
      <c r="O592" s="57"/>
      <c r="P592" s="119">
        <v>0</v>
      </c>
      <c r="Q592" s="57"/>
      <c r="R592" s="119">
        <v>0</v>
      </c>
      <c r="S592" s="57"/>
      <c r="T592" s="119">
        <v>0</v>
      </c>
      <c r="U592" s="57"/>
      <c r="V592" s="119">
        <v>0</v>
      </c>
      <c r="W592" s="57"/>
      <c r="X592" s="119">
        <v>0</v>
      </c>
      <c r="Y592" s="57"/>
      <c r="Z592" s="119">
        <v>0</v>
      </c>
      <c r="AA592" s="57"/>
      <c r="AB592" s="119">
        <v>0</v>
      </c>
      <c r="AC592" s="57"/>
      <c r="AD592" s="119">
        <v>0</v>
      </c>
      <c r="AE592" s="57"/>
      <c r="AF592" s="119">
        <v>0</v>
      </c>
      <c r="AG592" s="57"/>
      <c r="AH592" s="119">
        <v>35.683587258899998</v>
      </c>
      <c r="AI592" s="57">
        <v>2.8393832612261744E-7</v>
      </c>
    </row>
    <row r="593" spans="1:35" x14ac:dyDescent="0.3">
      <c r="A593" s="112" t="s">
        <v>286</v>
      </c>
      <c r="B593" s="119">
        <v>0</v>
      </c>
      <c r="C593" s="57"/>
      <c r="D593" s="119">
        <v>0</v>
      </c>
      <c r="E593" s="57"/>
      <c r="F593" s="119">
        <v>8.0914315700000003E-2</v>
      </c>
      <c r="G593" s="57">
        <v>7.457857912792238E-9</v>
      </c>
      <c r="H593" s="119">
        <v>2270.6516761544999</v>
      </c>
      <c r="I593" s="57">
        <v>6.2542866694476821E-4</v>
      </c>
      <c r="J593" s="119">
        <v>0</v>
      </c>
      <c r="K593" s="57"/>
      <c r="L593" s="119">
        <v>0</v>
      </c>
      <c r="M593" s="57"/>
      <c r="N593" s="119">
        <v>91297.574830956597</v>
      </c>
      <c r="O593" s="57">
        <v>2.9343282735538891E-3</v>
      </c>
      <c r="P593" s="119">
        <v>15895.8804770967</v>
      </c>
      <c r="Q593" s="57">
        <v>3.9174157226706911E-3</v>
      </c>
      <c r="R593" s="119">
        <v>0</v>
      </c>
      <c r="S593" s="57"/>
      <c r="T593" s="119">
        <v>3.0531266500000001E-2</v>
      </c>
      <c r="U593" s="57">
        <v>6.2541052106000058E-9</v>
      </c>
      <c r="V593" s="119">
        <v>2.4459463100000002E-2</v>
      </c>
      <c r="W593" s="57">
        <v>1.4924794244170881E-9</v>
      </c>
      <c r="X593" s="119">
        <v>3.4105448600000005E-2</v>
      </c>
      <c r="Y593" s="57">
        <v>9.1220143131949735E-9</v>
      </c>
      <c r="Z593" s="119">
        <v>0</v>
      </c>
      <c r="AA593" s="57"/>
      <c r="AB593" s="119">
        <v>0</v>
      </c>
      <c r="AC593" s="57"/>
      <c r="AD593" s="119">
        <v>0</v>
      </c>
      <c r="AE593" s="57"/>
      <c r="AF593" s="119">
        <v>0</v>
      </c>
      <c r="AG593" s="57"/>
      <c r="AH593" s="119">
        <v>109464.27699470168</v>
      </c>
      <c r="AI593" s="57">
        <v>8.7101959101228144E-4</v>
      </c>
    </row>
    <row r="594" spans="1:35" x14ac:dyDescent="0.3">
      <c r="A594" s="114" t="s">
        <v>96</v>
      </c>
      <c r="B594" s="119">
        <v>0</v>
      </c>
      <c r="C594" s="57"/>
      <c r="D594" s="119">
        <v>0</v>
      </c>
      <c r="E594" s="57"/>
      <c r="F594" s="119">
        <v>8.0914315700000003E-2</v>
      </c>
      <c r="G594" s="57">
        <v>7.457857912792238E-9</v>
      </c>
      <c r="H594" s="119">
        <v>2270.6516761544999</v>
      </c>
      <c r="I594" s="57">
        <v>6.2542866694476821E-4</v>
      </c>
      <c r="J594" s="119">
        <v>0</v>
      </c>
      <c r="K594" s="57"/>
      <c r="L594" s="119">
        <v>0</v>
      </c>
      <c r="M594" s="57"/>
      <c r="N594" s="119">
        <v>91297.574830956597</v>
      </c>
      <c r="O594" s="57">
        <v>2.9343282735538891E-3</v>
      </c>
      <c r="P594" s="119">
        <v>15895.8804770967</v>
      </c>
      <c r="Q594" s="57">
        <v>3.9174157226706911E-3</v>
      </c>
      <c r="R594" s="119">
        <v>0</v>
      </c>
      <c r="S594" s="57"/>
      <c r="T594" s="119">
        <v>3.0531266500000001E-2</v>
      </c>
      <c r="U594" s="57">
        <v>6.2541052106000058E-9</v>
      </c>
      <c r="V594" s="119">
        <v>2.4459463100000002E-2</v>
      </c>
      <c r="W594" s="57">
        <v>1.4924794244170881E-9</v>
      </c>
      <c r="X594" s="119">
        <v>3.4105448600000005E-2</v>
      </c>
      <c r="Y594" s="57">
        <v>9.1220143131949735E-9</v>
      </c>
      <c r="Z594" s="119">
        <v>0</v>
      </c>
      <c r="AA594" s="57"/>
      <c r="AB594" s="119">
        <v>0</v>
      </c>
      <c r="AC594" s="57"/>
      <c r="AD594" s="119">
        <v>0</v>
      </c>
      <c r="AE594" s="57"/>
      <c r="AF594" s="119">
        <v>0</v>
      </c>
      <c r="AG594" s="57"/>
      <c r="AH594" s="119">
        <v>109464.27699470168</v>
      </c>
      <c r="AI594" s="57">
        <v>8.7101959101228144E-4</v>
      </c>
    </row>
    <row r="595" spans="1:35" x14ac:dyDescent="0.3">
      <c r="A595" s="112" t="s">
        <v>1141</v>
      </c>
      <c r="B595" s="119">
        <v>0</v>
      </c>
      <c r="C595" s="57"/>
      <c r="D595" s="119">
        <v>0</v>
      </c>
      <c r="E595" s="57"/>
      <c r="F595" s="119">
        <v>6.7575786600000007E-2</v>
      </c>
      <c r="G595" s="57">
        <v>6.2284480866958588E-9</v>
      </c>
      <c r="H595" s="119">
        <v>8.7687627800000001E-2</v>
      </c>
      <c r="I595" s="57">
        <v>2.4152694461434168E-8</v>
      </c>
      <c r="J595" s="119">
        <v>0</v>
      </c>
      <c r="K595" s="57"/>
      <c r="L595" s="119">
        <v>0</v>
      </c>
      <c r="M595" s="57"/>
      <c r="N595" s="119">
        <v>0</v>
      </c>
      <c r="O595" s="57"/>
      <c r="P595" s="119">
        <v>0</v>
      </c>
      <c r="Q595" s="57"/>
      <c r="R595" s="119">
        <v>0</v>
      </c>
      <c r="S595" s="57"/>
      <c r="T595" s="119">
        <v>0</v>
      </c>
      <c r="U595" s="57"/>
      <c r="V595" s="119">
        <v>0</v>
      </c>
      <c r="W595" s="57"/>
      <c r="X595" s="119">
        <v>0</v>
      </c>
      <c r="Y595" s="57"/>
      <c r="Z595" s="119">
        <v>0</v>
      </c>
      <c r="AA595" s="57"/>
      <c r="AB595" s="119">
        <v>0</v>
      </c>
      <c r="AC595" s="57"/>
      <c r="AD595" s="119">
        <v>0</v>
      </c>
      <c r="AE595" s="57"/>
      <c r="AF595" s="119">
        <v>0</v>
      </c>
      <c r="AG595" s="57"/>
      <c r="AH595" s="119">
        <v>0.15526341439999999</v>
      </c>
      <c r="AI595" s="57">
        <v>1.2354484898886619E-9</v>
      </c>
    </row>
    <row r="596" spans="1:35" x14ac:dyDescent="0.3">
      <c r="A596" s="114" t="s">
        <v>96</v>
      </c>
      <c r="B596" s="119">
        <v>0</v>
      </c>
      <c r="C596" s="57"/>
      <c r="D596" s="119">
        <v>0</v>
      </c>
      <c r="E596" s="57"/>
      <c r="F596" s="119">
        <v>6.7575786600000007E-2</v>
      </c>
      <c r="G596" s="57">
        <v>6.2284480866958588E-9</v>
      </c>
      <c r="H596" s="119">
        <v>8.7687627800000001E-2</v>
      </c>
      <c r="I596" s="57">
        <v>2.4152694461434168E-8</v>
      </c>
      <c r="J596" s="119">
        <v>0</v>
      </c>
      <c r="K596" s="57"/>
      <c r="L596" s="119">
        <v>0</v>
      </c>
      <c r="M596" s="57"/>
      <c r="N596" s="119">
        <v>0</v>
      </c>
      <c r="O596" s="57"/>
      <c r="P596" s="119">
        <v>0</v>
      </c>
      <c r="Q596" s="57"/>
      <c r="R596" s="119">
        <v>0</v>
      </c>
      <c r="S596" s="57"/>
      <c r="T596" s="119">
        <v>0</v>
      </c>
      <c r="U596" s="57"/>
      <c r="V596" s="119">
        <v>0</v>
      </c>
      <c r="W596" s="57"/>
      <c r="X596" s="119">
        <v>0</v>
      </c>
      <c r="Y596" s="57"/>
      <c r="Z596" s="119">
        <v>0</v>
      </c>
      <c r="AA596" s="57"/>
      <c r="AB596" s="119">
        <v>0</v>
      </c>
      <c r="AC596" s="57"/>
      <c r="AD596" s="119">
        <v>0</v>
      </c>
      <c r="AE596" s="57"/>
      <c r="AF596" s="119">
        <v>0</v>
      </c>
      <c r="AG596" s="57"/>
      <c r="AH596" s="119">
        <v>0.15526341439999999</v>
      </c>
      <c r="AI596" s="57">
        <v>1.2354484898886619E-9</v>
      </c>
    </row>
    <row r="597" spans="1:35" x14ac:dyDescent="0.3">
      <c r="A597" s="112" t="s">
        <v>1142</v>
      </c>
      <c r="B597" s="119">
        <v>0</v>
      </c>
      <c r="C597" s="57"/>
      <c r="D597" s="119">
        <v>30338.785602324799</v>
      </c>
      <c r="E597" s="57">
        <v>2.2188469407611208E-2</v>
      </c>
      <c r="F597" s="119">
        <v>37923.502294182203</v>
      </c>
      <c r="G597" s="57">
        <v>3.4954023798963096E-3</v>
      </c>
      <c r="H597" s="119">
        <v>0</v>
      </c>
      <c r="I597" s="57"/>
      <c r="J597" s="119">
        <v>0</v>
      </c>
      <c r="K597" s="57"/>
      <c r="L597" s="119">
        <v>0</v>
      </c>
      <c r="M597" s="57"/>
      <c r="N597" s="119">
        <v>0</v>
      </c>
      <c r="O597" s="57"/>
      <c r="P597" s="119">
        <v>0</v>
      </c>
      <c r="Q597" s="57"/>
      <c r="R597" s="119">
        <v>0</v>
      </c>
      <c r="S597" s="57"/>
      <c r="T597" s="119">
        <v>0</v>
      </c>
      <c r="U597" s="57"/>
      <c r="V597" s="119">
        <v>0</v>
      </c>
      <c r="W597" s="57"/>
      <c r="X597" s="119">
        <v>0</v>
      </c>
      <c r="Y597" s="57"/>
      <c r="Z597" s="119">
        <v>0</v>
      </c>
      <c r="AA597" s="57"/>
      <c r="AB597" s="119">
        <v>0</v>
      </c>
      <c r="AC597" s="57"/>
      <c r="AD597" s="119">
        <v>0</v>
      </c>
      <c r="AE597" s="57"/>
      <c r="AF597" s="119">
        <v>0</v>
      </c>
      <c r="AG597" s="57"/>
      <c r="AH597" s="119">
        <v>68262.287896506998</v>
      </c>
      <c r="AI597" s="57">
        <v>5.4317071941247137E-4</v>
      </c>
    </row>
    <row r="598" spans="1:35" x14ac:dyDescent="0.3">
      <c r="A598" s="114" t="s">
        <v>96</v>
      </c>
      <c r="B598" s="119">
        <v>0</v>
      </c>
      <c r="C598" s="57"/>
      <c r="D598" s="119">
        <v>30338.785602324799</v>
      </c>
      <c r="E598" s="57">
        <v>2.2188469407611208E-2</v>
      </c>
      <c r="F598" s="119">
        <v>37923.502294182203</v>
      </c>
      <c r="G598" s="57">
        <v>3.4954023798963096E-3</v>
      </c>
      <c r="H598" s="119">
        <v>0</v>
      </c>
      <c r="I598" s="57"/>
      <c r="J598" s="119">
        <v>0</v>
      </c>
      <c r="K598" s="57"/>
      <c r="L598" s="119">
        <v>0</v>
      </c>
      <c r="M598" s="57"/>
      <c r="N598" s="119">
        <v>0</v>
      </c>
      <c r="O598" s="57"/>
      <c r="P598" s="119">
        <v>0</v>
      </c>
      <c r="Q598" s="57"/>
      <c r="R598" s="119">
        <v>0</v>
      </c>
      <c r="S598" s="57"/>
      <c r="T598" s="119">
        <v>0</v>
      </c>
      <c r="U598" s="57"/>
      <c r="V598" s="119">
        <v>0</v>
      </c>
      <c r="W598" s="57"/>
      <c r="X598" s="119">
        <v>0</v>
      </c>
      <c r="Y598" s="57"/>
      <c r="Z598" s="119">
        <v>0</v>
      </c>
      <c r="AA598" s="57"/>
      <c r="AB598" s="119">
        <v>0</v>
      </c>
      <c r="AC598" s="57"/>
      <c r="AD598" s="119">
        <v>0</v>
      </c>
      <c r="AE598" s="57"/>
      <c r="AF598" s="119">
        <v>0</v>
      </c>
      <c r="AG598" s="57"/>
      <c r="AH598" s="119">
        <v>68262.287896506998</v>
      </c>
      <c r="AI598" s="57">
        <v>5.4317071941247137E-4</v>
      </c>
    </row>
    <row r="599" spans="1:35" x14ac:dyDescent="0.3">
      <c r="A599" s="112" t="s">
        <v>382</v>
      </c>
      <c r="B599" s="119">
        <v>0</v>
      </c>
      <c r="C599" s="57"/>
      <c r="D599" s="119">
        <v>0</v>
      </c>
      <c r="E599" s="57"/>
      <c r="F599" s="119">
        <v>0</v>
      </c>
      <c r="G599" s="57"/>
      <c r="H599" s="119">
        <v>0</v>
      </c>
      <c r="I599" s="57"/>
      <c r="J599" s="119">
        <v>0</v>
      </c>
      <c r="K599" s="57"/>
      <c r="L599" s="119">
        <v>0</v>
      </c>
      <c r="M599" s="57"/>
      <c r="N599" s="119">
        <v>0</v>
      </c>
      <c r="O599" s="57"/>
      <c r="P599" s="119">
        <v>0</v>
      </c>
      <c r="Q599" s="57"/>
      <c r="R599" s="119">
        <v>0</v>
      </c>
      <c r="S599" s="57"/>
      <c r="T599" s="119">
        <v>0</v>
      </c>
      <c r="U599" s="57"/>
      <c r="V599" s="119">
        <v>0</v>
      </c>
      <c r="W599" s="57"/>
      <c r="X599" s="119">
        <v>0</v>
      </c>
      <c r="Y599" s="57"/>
      <c r="Z599" s="119">
        <v>0</v>
      </c>
      <c r="AA599" s="57"/>
      <c r="AB599" s="119">
        <v>39444.901562500003</v>
      </c>
      <c r="AC599" s="57">
        <v>6.1175173071626229E-3</v>
      </c>
      <c r="AD599" s="119">
        <v>165936.67665346302</v>
      </c>
      <c r="AE599" s="57">
        <v>6.3490735230507297E-3</v>
      </c>
      <c r="AF599" s="119">
        <v>0</v>
      </c>
      <c r="AG599" s="57"/>
      <c r="AH599" s="119">
        <v>205381.578215963</v>
      </c>
      <c r="AI599" s="57">
        <v>1.6342443687613608E-3</v>
      </c>
    </row>
    <row r="600" spans="1:35" x14ac:dyDescent="0.3">
      <c r="A600" s="114" t="s">
        <v>96</v>
      </c>
      <c r="B600" s="119">
        <v>0</v>
      </c>
      <c r="C600" s="57"/>
      <c r="D600" s="119">
        <v>0</v>
      </c>
      <c r="E600" s="57"/>
      <c r="F600" s="119">
        <v>0</v>
      </c>
      <c r="G600" s="57"/>
      <c r="H600" s="119">
        <v>0</v>
      </c>
      <c r="I600" s="57"/>
      <c r="J600" s="119">
        <v>0</v>
      </c>
      <c r="K600" s="57"/>
      <c r="L600" s="119">
        <v>0</v>
      </c>
      <c r="M600" s="57"/>
      <c r="N600" s="119">
        <v>0</v>
      </c>
      <c r="O600" s="57"/>
      <c r="P600" s="119">
        <v>0</v>
      </c>
      <c r="Q600" s="57"/>
      <c r="R600" s="119">
        <v>0</v>
      </c>
      <c r="S600" s="57"/>
      <c r="T600" s="119">
        <v>0</v>
      </c>
      <c r="U600" s="57"/>
      <c r="V600" s="119">
        <v>0</v>
      </c>
      <c r="W600" s="57"/>
      <c r="X600" s="119">
        <v>0</v>
      </c>
      <c r="Y600" s="57"/>
      <c r="Z600" s="119">
        <v>0</v>
      </c>
      <c r="AA600" s="57"/>
      <c r="AB600" s="119">
        <v>39444.901562500003</v>
      </c>
      <c r="AC600" s="57">
        <v>6.1175173071626229E-3</v>
      </c>
      <c r="AD600" s="119">
        <v>165936.67665346302</v>
      </c>
      <c r="AE600" s="57">
        <v>6.3490735230507297E-3</v>
      </c>
      <c r="AF600" s="119">
        <v>0</v>
      </c>
      <c r="AG600" s="57"/>
      <c r="AH600" s="119">
        <v>205381.578215963</v>
      </c>
      <c r="AI600" s="57">
        <v>1.6342443687613608E-3</v>
      </c>
    </row>
    <row r="601" spans="1:35" x14ac:dyDescent="0.3">
      <c r="A601" s="112" t="s">
        <v>342</v>
      </c>
      <c r="B601" s="119">
        <v>0</v>
      </c>
      <c r="C601" s="57"/>
      <c r="D601" s="119">
        <v>20565.3421505896</v>
      </c>
      <c r="E601" s="57">
        <v>1.5040597575218972E-2</v>
      </c>
      <c r="F601" s="119">
        <v>59417.5928704904</v>
      </c>
      <c r="G601" s="57">
        <v>5.4765088391924019E-3</v>
      </c>
      <c r="H601" s="119">
        <v>0</v>
      </c>
      <c r="I601" s="57"/>
      <c r="J601" s="119">
        <v>0</v>
      </c>
      <c r="K601" s="57"/>
      <c r="L601" s="119">
        <v>153062.57582388641</v>
      </c>
      <c r="M601" s="57">
        <v>2.0296777264694192E-2</v>
      </c>
      <c r="N601" s="119">
        <v>267322.110929635</v>
      </c>
      <c r="O601" s="57">
        <v>8.5918035577541331E-3</v>
      </c>
      <c r="P601" s="119">
        <v>0</v>
      </c>
      <c r="Q601" s="57"/>
      <c r="R601" s="119">
        <v>0</v>
      </c>
      <c r="S601" s="57"/>
      <c r="T601" s="119">
        <v>238998.23040329403</v>
      </c>
      <c r="U601" s="57">
        <v>4.8957028300461163E-2</v>
      </c>
      <c r="V601" s="119">
        <v>290700.398737763</v>
      </c>
      <c r="W601" s="57">
        <v>1.7738098420727582E-2</v>
      </c>
      <c r="X601" s="119">
        <v>0</v>
      </c>
      <c r="Y601" s="57"/>
      <c r="Z601" s="119">
        <v>0</v>
      </c>
      <c r="AA601" s="57"/>
      <c r="AB601" s="119">
        <v>106399.64440382918</v>
      </c>
      <c r="AC601" s="57">
        <v>1.6501541145565478E-2</v>
      </c>
      <c r="AD601" s="119">
        <v>273622.57635916938</v>
      </c>
      <c r="AE601" s="57">
        <v>1.0469354273612142E-2</v>
      </c>
      <c r="AF601" s="119">
        <v>0</v>
      </c>
      <c r="AG601" s="57"/>
      <c r="AH601" s="119">
        <v>1410088.4716786572</v>
      </c>
      <c r="AI601" s="57">
        <v>1.1220232916279391E-2</v>
      </c>
    </row>
    <row r="602" spans="1:35" x14ac:dyDescent="0.3">
      <c r="A602" s="114" t="s">
        <v>96</v>
      </c>
      <c r="B602" s="119">
        <v>0</v>
      </c>
      <c r="C602" s="57"/>
      <c r="D602" s="119">
        <v>20565.3421505896</v>
      </c>
      <c r="E602" s="57">
        <v>1.5040597575218972E-2</v>
      </c>
      <c r="F602" s="119">
        <v>59417.5928704904</v>
      </c>
      <c r="G602" s="57">
        <v>5.4765088391924019E-3</v>
      </c>
      <c r="H602" s="119">
        <v>0</v>
      </c>
      <c r="I602" s="57"/>
      <c r="J602" s="119">
        <v>0</v>
      </c>
      <c r="K602" s="57"/>
      <c r="L602" s="119">
        <v>153062.57582388641</v>
      </c>
      <c r="M602" s="57">
        <v>2.0296777264694192E-2</v>
      </c>
      <c r="N602" s="119">
        <v>267322.110929635</v>
      </c>
      <c r="O602" s="57">
        <v>8.5918035577541331E-3</v>
      </c>
      <c r="P602" s="119">
        <v>0</v>
      </c>
      <c r="Q602" s="57"/>
      <c r="R602" s="119">
        <v>0</v>
      </c>
      <c r="S602" s="57"/>
      <c r="T602" s="119">
        <v>238998.23040329403</v>
      </c>
      <c r="U602" s="57">
        <v>4.8957028300461163E-2</v>
      </c>
      <c r="V602" s="119">
        <v>290700.398737763</v>
      </c>
      <c r="W602" s="57">
        <v>1.7738098420727582E-2</v>
      </c>
      <c r="X602" s="119">
        <v>0</v>
      </c>
      <c r="Y602" s="57"/>
      <c r="Z602" s="119">
        <v>0</v>
      </c>
      <c r="AA602" s="57"/>
      <c r="AB602" s="119">
        <v>106399.64440382918</v>
      </c>
      <c r="AC602" s="57">
        <v>1.6501541145565478E-2</v>
      </c>
      <c r="AD602" s="119">
        <v>273622.57635916938</v>
      </c>
      <c r="AE602" s="57">
        <v>1.0469354273612142E-2</v>
      </c>
      <c r="AF602" s="119">
        <v>0</v>
      </c>
      <c r="AG602" s="57"/>
      <c r="AH602" s="119">
        <v>1410088.4716786572</v>
      </c>
      <c r="AI602" s="57">
        <v>1.1220232916279391E-2</v>
      </c>
    </row>
    <row r="603" spans="1:35" x14ac:dyDescent="0.3">
      <c r="A603" s="112" t="s">
        <v>1143</v>
      </c>
      <c r="B603" s="119">
        <v>0</v>
      </c>
      <c r="C603" s="57"/>
      <c r="D603" s="119">
        <v>0</v>
      </c>
      <c r="E603" s="57"/>
      <c r="F603" s="119">
        <v>82786.252378916804</v>
      </c>
      <c r="G603" s="57">
        <v>7.6303939795232039E-3</v>
      </c>
      <c r="H603" s="119">
        <v>9198.4687840146998</v>
      </c>
      <c r="I603" s="57">
        <v>2.5336277377701727E-3</v>
      </c>
      <c r="J603" s="119">
        <v>0</v>
      </c>
      <c r="K603" s="57"/>
      <c r="L603" s="119">
        <v>0</v>
      </c>
      <c r="M603" s="57"/>
      <c r="N603" s="119">
        <v>0</v>
      </c>
      <c r="O603" s="57"/>
      <c r="P603" s="119">
        <v>0</v>
      </c>
      <c r="Q603" s="57"/>
      <c r="R603" s="119">
        <v>0</v>
      </c>
      <c r="S603" s="57"/>
      <c r="T603" s="119">
        <v>0</v>
      </c>
      <c r="U603" s="57"/>
      <c r="V603" s="119">
        <v>0</v>
      </c>
      <c r="W603" s="57"/>
      <c r="X603" s="119">
        <v>0</v>
      </c>
      <c r="Y603" s="57"/>
      <c r="Z603" s="119">
        <v>0</v>
      </c>
      <c r="AA603" s="57"/>
      <c r="AB603" s="119">
        <v>0</v>
      </c>
      <c r="AC603" s="57"/>
      <c r="AD603" s="119">
        <v>0</v>
      </c>
      <c r="AE603" s="57"/>
      <c r="AF603" s="119">
        <v>0</v>
      </c>
      <c r="AG603" s="57"/>
      <c r="AH603" s="119">
        <v>91984.721162931499</v>
      </c>
      <c r="AI603" s="57">
        <v>7.3193279493905916E-4</v>
      </c>
    </row>
    <row r="604" spans="1:35" x14ac:dyDescent="0.3">
      <c r="A604" s="114" t="s">
        <v>240</v>
      </c>
      <c r="B604" s="119">
        <v>0</v>
      </c>
      <c r="C604" s="57"/>
      <c r="D604" s="119">
        <v>0</v>
      </c>
      <c r="E604" s="57"/>
      <c r="F604" s="119">
        <v>82786.252378916804</v>
      </c>
      <c r="G604" s="57">
        <v>7.6303939795232039E-3</v>
      </c>
      <c r="H604" s="119">
        <v>9198.4687840146998</v>
      </c>
      <c r="I604" s="57">
        <v>2.5336277377701727E-3</v>
      </c>
      <c r="J604" s="119">
        <v>0</v>
      </c>
      <c r="K604" s="57"/>
      <c r="L604" s="119">
        <v>0</v>
      </c>
      <c r="M604" s="57"/>
      <c r="N604" s="119">
        <v>0</v>
      </c>
      <c r="O604" s="57"/>
      <c r="P604" s="119">
        <v>0</v>
      </c>
      <c r="Q604" s="57"/>
      <c r="R604" s="119">
        <v>0</v>
      </c>
      <c r="S604" s="57"/>
      <c r="T604" s="119">
        <v>0</v>
      </c>
      <c r="U604" s="57"/>
      <c r="V604" s="119">
        <v>0</v>
      </c>
      <c r="W604" s="57"/>
      <c r="X604" s="119">
        <v>0</v>
      </c>
      <c r="Y604" s="57"/>
      <c r="Z604" s="119">
        <v>0</v>
      </c>
      <c r="AA604" s="57"/>
      <c r="AB604" s="119">
        <v>0</v>
      </c>
      <c r="AC604" s="57"/>
      <c r="AD604" s="119">
        <v>0</v>
      </c>
      <c r="AE604" s="57"/>
      <c r="AF604" s="119">
        <v>0</v>
      </c>
      <c r="AG604" s="57"/>
      <c r="AH604" s="119">
        <v>91984.721162931499</v>
      </c>
      <c r="AI604" s="57">
        <v>7.3193279493905916E-4</v>
      </c>
    </row>
    <row r="605" spans="1:35" x14ac:dyDescent="0.3">
      <c r="A605" s="112" t="s">
        <v>287</v>
      </c>
      <c r="B605" s="119">
        <v>0</v>
      </c>
      <c r="C605" s="57"/>
      <c r="D605" s="119">
        <v>0</v>
      </c>
      <c r="E605" s="57"/>
      <c r="F605" s="119">
        <v>0</v>
      </c>
      <c r="G605" s="57"/>
      <c r="H605" s="119">
        <v>0</v>
      </c>
      <c r="I605" s="57"/>
      <c r="J605" s="119">
        <v>0</v>
      </c>
      <c r="K605" s="57"/>
      <c r="L605" s="119">
        <v>0</v>
      </c>
      <c r="M605" s="57"/>
      <c r="N605" s="119">
        <v>0</v>
      </c>
      <c r="O605" s="57"/>
      <c r="P605" s="119">
        <v>0</v>
      </c>
      <c r="Q605" s="57"/>
      <c r="R605" s="119">
        <v>0</v>
      </c>
      <c r="S605" s="57"/>
      <c r="T605" s="119">
        <v>4.6776398575</v>
      </c>
      <c r="U605" s="57">
        <v>9.581800940390408E-7</v>
      </c>
      <c r="V605" s="119">
        <v>13.688121714599999</v>
      </c>
      <c r="W605" s="57">
        <v>8.3522847310402551E-7</v>
      </c>
      <c r="X605" s="119">
        <v>1.2055811200000001E-2</v>
      </c>
      <c r="Y605" s="57">
        <v>3.2245077205516152E-9</v>
      </c>
      <c r="Z605" s="119">
        <v>0</v>
      </c>
      <c r="AA605" s="57"/>
      <c r="AB605" s="119">
        <v>0</v>
      </c>
      <c r="AC605" s="57"/>
      <c r="AD605" s="119">
        <v>0</v>
      </c>
      <c r="AE605" s="57"/>
      <c r="AF605" s="119">
        <v>0</v>
      </c>
      <c r="AG605" s="57"/>
      <c r="AH605" s="119">
        <v>18.377817383300002</v>
      </c>
      <c r="AI605" s="57">
        <v>1.462343644920357E-7</v>
      </c>
    </row>
    <row r="606" spans="1:35" x14ac:dyDescent="0.3">
      <c r="A606" s="114" t="s">
        <v>96</v>
      </c>
      <c r="B606" s="119">
        <v>0</v>
      </c>
      <c r="C606" s="57"/>
      <c r="D606" s="119">
        <v>0</v>
      </c>
      <c r="E606" s="57"/>
      <c r="F606" s="119">
        <v>0</v>
      </c>
      <c r="G606" s="57"/>
      <c r="H606" s="119">
        <v>0</v>
      </c>
      <c r="I606" s="57"/>
      <c r="J606" s="119">
        <v>0</v>
      </c>
      <c r="K606" s="57"/>
      <c r="L606" s="119">
        <v>0</v>
      </c>
      <c r="M606" s="57"/>
      <c r="N606" s="119">
        <v>0</v>
      </c>
      <c r="O606" s="57"/>
      <c r="P606" s="119">
        <v>0</v>
      </c>
      <c r="Q606" s="57"/>
      <c r="R606" s="119">
        <v>0</v>
      </c>
      <c r="S606" s="57"/>
      <c r="T606" s="119">
        <v>4.6776398575</v>
      </c>
      <c r="U606" s="57">
        <v>9.581800940390408E-7</v>
      </c>
      <c r="V606" s="119">
        <v>13.688121714599999</v>
      </c>
      <c r="W606" s="57">
        <v>8.3522847310402551E-7</v>
      </c>
      <c r="X606" s="119">
        <v>1.2055811200000001E-2</v>
      </c>
      <c r="Y606" s="57">
        <v>3.2245077205516152E-9</v>
      </c>
      <c r="Z606" s="119">
        <v>0</v>
      </c>
      <c r="AA606" s="57"/>
      <c r="AB606" s="119">
        <v>0</v>
      </c>
      <c r="AC606" s="57"/>
      <c r="AD606" s="119">
        <v>0</v>
      </c>
      <c r="AE606" s="57"/>
      <c r="AF606" s="119">
        <v>0</v>
      </c>
      <c r="AG606" s="57"/>
      <c r="AH606" s="119">
        <v>18.377817383300002</v>
      </c>
      <c r="AI606" s="57">
        <v>1.462343644920357E-7</v>
      </c>
    </row>
    <row r="607" spans="1:35" x14ac:dyDescent="0.3">
      <c r="A607" s="112" t="s">
        <v>288</v>
      </c>
      <c r="B607" s="119">
        <v>0</v>
      </c>
      <c r="C607" s="57"/>
      <c r="D607" s="119">
        <v>0</v>
      </c>
      <c r="E607" s="57"/>
      <c r="F607" s="119">
        <v>20102.319713077301</v>
      </c>
      <c r="G607" s="57">
        <v>1.8528271893628945E-3</v>
      </c>
      <c r="H607" s="119">
        <v>6700.7722182063007</v>
      </c>
      <c r="I607" s="57">
        <v>1.8456617894959549E-3</v>
      </c>
      <c r="J607" s="119">
        <v>0</v>
      </c>
      <c r="K607" s="57"/>
      <c r="L607" s="119">
        <v>0</v>
      </c>
      <c r="M607" s="57"/>
      <c r="N607" s="119">
        <v>0</v>
      </c>
      <c r="O607" s="57"/>
      <c r="P607" s="119">
        <v>0</v>
      </c>
      <c r="Q607" s="57"/>
      <c r="R607" s="119">
        <v>0</v>
      </c>
      <c r="S607" s="57"/>
      <c r="T607" s="119">
        <v>0</v>
      </c>
      <c r="U607" s="57"/>
      <c r="V607" s="119">
        <v>0</v>
      </c>
      <c r="W607" s="57"/>
      <c r="X607" s="119">
        <v>0</v>
      </c>
      <c r="Y607" s="57"/>
      <c r="Z607" s="119">
        <v>0</v>
      </c>
      <c r="AA607" s="57"/>
      <c r="AB607" s="119">
        <v>0</v>
      </c>
      <c r="AC607" s="57"/>
      <c r="AD607" s="119">
        <v>0</v>
      </c>
      <c r="AE607" s="57"/>
      <c r="AF607" s="119">
        <v>0</v>
      </c>
      <c r="AG607" s="57"/>
      <c r="AH607" s="119">
        <v>26803.091931283601</v>
      </c>
      <c r="AI607" s="57">
        <v>2.1327522377899801E-4</v>
      </c>
    </row>
    <row r="608" spans="1:35" x14ac:dyDescent="0.3">
      <c r="A608" s="114" t="s">
        <v>240</v>
      </c>
      <c r="B608" s="119">
        <v>0</v>
      </c>
      <c r="C608" s="57"/>
      <c r="D608" s="119">
        <v>0</v>
      </c>
      <c r="E608" s="57"/>
      <c r="F608" s="119">
        <v>20102.319713077301</v>
      </c>
      <c r="G608" s="57">
        <v>1.8528271893628945E-3</v>
      </c>
      <c r="H608" s="119">
        <v>6700.7722182063007</v>
      </c>
      <c r="I608" s="57">
        <v>1.8456617894959549E-3</v>
      </c>
      <c r="J608" s="119">
        <v>0</v>
      </c>
      <c r="K608" s="57"/>
      <c r="L608" s="119">
        <v>0</v>
      </c>
      <c r="M608" s="57"/>
      <c r="N608" s="119">
        <v>0</v>
      </c>
      <c r="O608" s="57"/>
      <c r="P608" s="119">
        <v>0</v>
      </c>
      <c r="Q608" s="57"/>
      <c r="R608" s="119">
        <v>0</v>
      </c>
      <c r="S608" s="57"/>
      <c r="T608" s="119">
        <v>0</v>
      </c>
      <c r="U608" s="57"/>
      <c r="V608" s="119">
        <v>0</v>
      </c>
      <c r="W608" s="57"/>
      <c r="X608" s="119">
        <v>0</v>
      </c>
      <c r="Y608" s="57"/>
      <c r="Z608" s="119">
        <v>0</v>
      </c>
      <c r="AA608" s="57"/>
      <c r="AB608" s="119">
        <v>0</v>
      </c>
      <c r="AC608" s="57"/>
      <c r="AD608" s="119">
        <v>0</v>
      </c>
      <c r="AE608" s="57"/>
      <c r="AF608" s="119">
        <v>0</v>
      </c>
      <c r="AG608" s="57"/>
      <c r="AH608" s="119">
        <v>26803.091931283601</v>
      </c>
      <c r="AI608" s="57">
        <v>2.1327522377899801E-4</v>
      </c>
    </row>
    <row r="609" spans="1:35" x14ac:dyDescent="0.3">
      <c r="A609" s="112" t="s">
        <v>366</v>
      </c>
      <c r="B609" s="119">
        <v>0</v>
      </c>
      <c r="C609" s="57"/>
      <c r="D609" s="119">
        <v>240.03354873909998</v>
      </c>
      <c r="E609" s="57">
        <v>1.7555010681079324E-4</v>
      </c>
      <c r="F609" s="119">
        <v>0.3809094643</v>
      </c>
      <c r="G609" s="57">
        <v>3.5108356757532435E-8</v>
      </c>
      <c r="H609" s="119">
        <v>1643.0561279926001</v>
      </c>
      <c r="I609" s="57">
        <v>4.5256364709631632E-4</v>
      </c>
      <c r="J609" s="119">
        <v>0</v>
      </c>
      <c r="K609" s="57"/>
      <c r="L609" s="119">
        <v>0</v>
      </c>
      <c r="M609" s="57"/>
      <c r="N609" s="119">
        <v>0</v>
      </c>
      <c r="O609" s="57"/>
      <c r="P609" s="119">
        <v>0</v>
      </c>
      <c r="Q609" s="57"/>
      <c r="R609" s="119">
        <v>0</v>
      </c>
      <c r="S609" s="57"/>
      <c r="T609" s="119">
        <v>0</v>
      </c>
      <c r="U609" s="57"/>
      <c r="V609" s="119">
        <v>0</v>
      </c>
      <c r="W609" s="57"/>
      <c r="X609" s="119">
        <v>0</v>
      </c>
      <c r="Y609" s="57"/>
      <c r="Z609" s="119">
        <v>0</v>
      </c>
      <c r="AA609" s="57"/>
      <c r="AB609" s="119">
        <v>0</v>
      </c>
      <c r="AC609" s="57"/>
      <c r="AD609" s="119">
        <v>0</v>
      </c>
      <c r="AE609" s="57"/>
      <c r="AF609" s="119">
        <v>0</v>
      </c>
      <c r="AG609" s="57"/>
      <c r="AH609" s="119">
        <v>1883.4705861959999</v>
      </c>
      <c r="AI609" s="57">
        <v>1.4986987761783765E-5</v>
      </c>
    </row>
    <row r="610" spans="1:35" x14ac:dyDescent="0.3">
      <c r="A610" s="114" t="s">
        <v>96</v>
      </c>
      <c r="B610" s="119">
        <v>0</v>
      </c>
      <c r="C610" s="57"/>
      <c r="D610" s="119">
        <v>240.03354873909998</v>
      </c>
      <c r="E610" s="57">
        <v>1.7555010681079324E-4</v>
      </c>
      <c r="F610" s="119">
        <v>0.3809094643</v>
      </c>
      <c r="G610" s="57">
        <v>3.5108356757532435E-8</v>
      </c>
      <c r="H610" s="119">
        <v>1643.0561279926001</v>
      </c>
      <c r="I610" s="57">
        <v>4.5256364709631632E-4</v>
      </c>
      <c r="J610" s="119">
        <v>0</v>
      </c>
      <c r="K610" s="57"/>
      <c r="L610" s="119">
        <v>0</v>
      </c>
      <c r="M610" s="57"/>
      <c r="N610" s="119">
        <v>0</v>
      </c>
      <c r="O610" s="57"/>
      <c r="P610" s="119">
        <v>0</v>
      </c>
      <c r="Q610" s="57"/>
      <c r="R610" s="119">
        <v>0</v>
      </c>
      <c r="S610" s="57"/>
      <c r="T610" s="119">
        <v>0</v>
      </c>
      <c r="U610" s="57"/>
      <c r="V610" s="119">
        <v>0</v>
      </c>
      <c r="W610" s="57"/>
      <c r="X610" s="119">
        <v>0</v>
      </c>
      <c r="Y610" s="57"/>
      <c r="Z610" s="119">
        <v>0</v>
      </c>
      <c r="AA610" s="57"/>
      <c r="AB610" s="119">
        <v>0</v>
      </c>
      <c r="AC610" s="57"/>
      <c r="AD610" s="119">
        <v>0</v>
      </c>
      <c r="AE610" s="57"/>
      <c r="AF610" s="119">
        <v>0</v>
      </c>
      <c r="AG610" s="57"/>
      <c r="AH610" s="119">
        <v>1883.4705861959999</v>
      </c>
      <c r="AI610" s="57">
        <v>1.4986987761783765E-5</v>
      </c>
    </row>
    <row r="611" spans="1:35" x14ac:dyDescent="0.3">
      <c r="A611" s="112" t="s">
        <v>331</v>
      </c>
      <c r="B611" s="119">
        <v>0</v>
      </c>
      <c r="C611" s="57"/>
      <c r="D611" s="119">
        <v>0</v>
      </c>
      <c r="E611" s="57"/>
      <c r="F611" s="119">
        <v>54863.201838687004</v>
      </c>
      <c r="G611" s="57">
        <v>5.056731437620865E-3</v>
      </c>
      <c r="H611" s="119">
        <v>18287.726347892898</v>
      </c>
      <c r="I611" s="57">
        <v>5.0371743193054711E-3</v>
      </c>
      <c r="J611" s="119">
        <v>0</v>
      </c>
      <c r="K611" s="57"/>
      <c r="L611" s="119">
        <v>0</v>
      </c>
      <c r="M611" s="57"/>
      <c r="N611" s="119">
        <v>0</v>
      </c>
      <c r="O611" s="57"/>
      <c r="P611" s="119">
        <v>0</v>
      </c>
      <c r="Q611" s="57"/>
      <c r="R611" s="119">
        <v>0</v>
      </c>
      <c r="S611" s="57"/>
      <c r="T611" s="119">
        <v>0</v>
      </c>
      <c r="U611" s="57"/>
      <c r="V611" s="119">
        <v>0</v>
      </c>
      <c r="W611" s="57"/>
      <c r="X611" s="119">
        <v>0</v>
      </c>
      <c r="Y611" s="57"/>
      <c r="Z611" s="119">
        <v>0</v>
      </c>
      <c r="AA611" s="57"/>
      <c r="AB611" s="119">
        <v>0</v>
      </c>
      <c r="AC611" s="57"/>
      <c r="AD611" s="119">
        <v>0</v>
      </c>
      <c r="AE611" s="57"/>
      <c r="AF611" s="119">
        <v>0</v>
      </c>
      <c r="AG611" s="57"/>
      <c r="AH611" s="119">
        <v>73150.928186579898</v>
      </c>
      <c r="AI611" s="57">
        <v>5.8207018125490926E-4</v>
      </c>
    </row>
    <row r="612" spans="1:35" x14ac:dyDescent="0.3">
      <c r="A612" s="114" t="s">
        <v>240</v>
      </c>
      <c r="B612" s="119">
        <v>0</v>
      </c>
      <c r="C612" s="57"/>
      <c r="D612" s="119">
        <v>0</v>
      </c>
      <c r="E612" s="57"/>
      <c r="F612" s="119">
        <v>54863.201838687004</v>
      </c>
      <c r="G612" s="57">
        <v>5.056731437620865E-3</v>
      </c>
      <c r="H612" s="119">
        <v>18287.726347892898</v>
      </c>
      <c r="I612" s="57">
        <v>5.0371743193054711E-3</v>
      </c>
      <c r="J612" s="119">
        <v>0</v>
      </c>
      <c r="K612" s="57"/>
      <c r="L612" s="119">
        <v>0</v>
      </c>
      <c r="M612" s="57"/>
      <c r="N612" s="119">
        <v>0</v>
      </c>
      <c r="O612" s="57"/>
      <c r="P612" s="119">
        <v>0</v>
      </c>
      <c r="Q612" s="57"/>
      <c r="R612" s="119">
        <v>0</v>
      </c>
      <c r="S612" s="57"/>
      <c r="T612" s="119">
        <v>0</v>
      </c>
      <c r="U612" s="57"/>
      <c r="V612" s="119">
        <v>0</v>
      </c>
      <c r="W612" s="57"/>
      <c r="X612" s="119">
        <v>0</v>
      </c>
      <c r="Y612" s="57"/>
      <c r="Z612" s="119">
        <v>0</v>
      </c>
      <c r="AA612" s="57"/>
      <c r="AB612" s="119">
        <v>0</v>
      </c>
      <c r="AC612" s="57"/>
      <c r="AD612" s="119">
        <v>0</v>
      </c>
      <c r="AE612" s="57"/>
      <c r="AF612" s="119">
        <v>0</v>
      </c>
      <c r="AG612" s="57"/>
      <c r="AH612" s="119">
        <v>73150.928186579898</v>
      </c>
      <c r="AI612" s="57">
        <v>5.8207018125490926E-4</v>
      </c>
    </row>
    <row r="613" spans="1:35" x14ac:dyDescent="0.3">
      <c r="A613" s="112" t="s">
        <v>328</v>
      </c>
      <c r="B613" s="119">
        <v>0</v>
      </c>
      <c r="C613" s="57"/>
      <c r="D613" s="119">
        <v>33345.233161065</v>
      </c>
      <c r="E613" s="57">
        <v>2.438725450590409E-2</v>
      </c>
      <c r="F613" s="119">
        <v>66715.230822015496</v>
      </c>
      <c r="G613" s="57">
        <v>6.1491308155465114E-3</v>
      </c>
      <c r="H613" s="119">
        <v>0</v>
      </c>
      <c r="I613" s="57"/>
      <c r="J613" s="119">
        <v>0</v>
      </c>
      <c r="K613" s="57"/>
      <c r="L613" s="119">
        <v>0</v>
      </c>
      <c r="M613" s="57"/>
      <c r="N613" s="119">
        <v>0</v>
      </c>
      <c r="O613" s="57"/>
      <c r="P613" s="119">
        <v>0</v>
      </c>
      <c r="Q613" s="57"/>
      <c r="R613" s="119">
        <v>0</v>
      </c>
      <c r="S613" s="57"/>
      <c r="T613" s="119">
        <v>0</v>
      </c>
      <c r="U613" s="57"/>
      <c r="V613" s="119">
        <v>0</v>
      </c>
      <c r="W613" s="57"/>
      <c r="X613" s="119">
        <v>0</v>
      </c>
      <c r="Y613" s="57"/>
      <c r="Z613" s="119">
        <v>0</v>
      </c>
      <c r="AA613" s="57"/>
      <c r="AB613" s="119">
        <v>27246.839720490003</v>
      </c>
      <c r="AC613" s="57">
        <v>4.2257175693917312E-3</v>
      </c>
      <c r="AD613" s="119">
        <v>0</v>
      </c>
      <c r="AE613" s="57"/>
      <c r="AF613" s="119">
        <v>0</v>
      </c>
      <c r="AG613" s="57"/>
      <c r="AH613" s="119">
        <v>127307.30370357052</v>
      </c>
      <c r="AI613" s="57">
        <v>1.0129985658255203E-3</v>
      </c>
    </row>
    <row r="614" spans="1:35" x14ac:dyDescent="0.3">
      <c r="A614" s="114" t="s">
        <v>96</v>
      </c>
      <c r="B614" s="119">
        <v>0</v>
      </c>
      <c r="C614" s="57"/>
      <c r="D614" s="119">
        <v>33345.233161065</v>
      </c>
      <c r="E614" s="57">
        <v>2.438725450590409E-2</v>
      </c>
      <c r="F614" s="119">
        <v>66715.230822015496</v>
      </c>
      <c r="G614" s="57">
        <v>6.1491308155465114E-3</v>
      </c>
      <c r="H614" s="119">
        <v>0</v>
      </c>
      <c r="I614" s="57"/>
      <c r="J614" s="119">
        <v>0</v>
      </c>
      <c r="K614" s="57"/>
      <c r="L614" s="119">
        <v>0</v>
      </c>
      <c r="M614" s="57"/>
      <c r="N614" s="119">
        <v>0</v>
      </c>
      <c r="O614" s="57"/>
      <c r="P614" s="119">
        <v>0</v>
      </c>
      <c r="Q614" s="57"/>
      <c r="R614" s="119">
        <v>0</v>
      </c>
      <c r="S614" s="57"/>
      <c r="T614" s="119">
        <v>0</v>
      </c>
      <c r="U614" s="57"/>
      <c r="V614" s="119">
        <v>0</v>
      </c>
      <c r="W614" s="57"/>
      <c r="X614" s="119">
        <v>0</v>
      </c>
      <c r="Y614" s="57"/>
      <c r="Z614" s="119">
        <v>0</v>
      </c>
      <c r="AA614" s="57"/>
      <c r="AB614" s="119">
        <v>27246.839720490003</v>
      </c>
      <c r="AC614" s="57">
        <v>4.2257175693917312E-3</v>
      </c>
      <c r="AD614" s="119">
        <v>0</v>
      </c>
      <c r="AE614" s="57"/>
      <c r="AF614" s="119">
        <v>0</v>
      </c>
      <c r="AG614" s="57"/>
      <c r="AH614" s="119">
        <v>127307.30370357052</v>
      </c>
      <c r="AI614" s="57">
        <v>1.0129985658255203E-3</v>
      </c>
    </row>
    <row r="615" spans="1:35" x14ac:dyDescent="0.3">
      <c r="A615" s="112" t="s">
        <v>1144</v>
      </c>
      <c r="B615" s="119">
        <v>0</v>
      </c>
      <c r="C615" s="57"/>
      <c r="D615" s="119">
        <v>49.777624968999994</v>
      </c>
      <c r="E615" s="57">
        <v>3.6405191799225002E-5</v>
      </c>
      <c r="F615" s="119">
        <v>0.1689494047</v>
      </c>
      <c r="G615" s="57">
        <v>1.5572036218844683E-8</v>
      </c>
      <c r="H615" s="119">
        <v>21729.502894678801</v>
      </c>
      <c r="I615" s="57">
        <v>5.9851778110711577E-3</v>
      </c>
      <c r="J615" s="119">
        <v>0</v>
      </c>
      <c r="K615" s="57"/>
      <c r="L615" s="119">
        <v>0</v>
      </c>
      <c r="M615" s="57"/>
      <c r="N615" s="119">
        <v>0</v>
      </c>
      <c r="O615" s="57"/>
      <c r="P615" s="119">
        <v>0</v>
      </c>
      <c r="Q615" s="57"/>
      <c r="R615" s="119">
        <v>0</v>
      </c>
      <c r="S615" s="57"/>
      <c r="T615" s="119">
        <v>0</v>
      </c>
      <c r="U615" s="57"/>
      <c r="V615" s="119">
        <v>27654.321013942699</v>
      </c>
      <c r="W615" s="57">
        <v>1.687424819620615E-3</v>
      </c>
      <c r="X615" s="119">
        <v>21443.432540571601</v>
      </c>
      <c r="Y615" s="57">
        <v>5.7353680009687652E-3</v>
      </c>
      <c r="Z615" s="119">
        <v>0</v>
      </c>
      <c r="AA615" s="57"/>
      <c r="AB615" s="119">
        <v>0</v>
      </c>
      <c r="AC615" s="57"/>
      <c r="AD615" s="119">
        <v>0</v>
      </c>
      <c r="AE615" s="57"/>
      <c r="AF615" s="119">
        <v>0</v>
      </c>
      <c r="AG615" s="57"/>
      <c r="AH615" s="119">
        <v>70877.203023566792</v>
      </c>
      <c r="AI615" s="57">
        <v>5.6397789383535362E-4</v>
      </c>
    </row>
    <row r="616" spans="1:35" x14ac:dyDescent="0.3">
      <c r="A616" s="114" t="s">
        <v>96</v>
      </c>
      <c r="B616" s="119">
        <v>0</v>
      </c>
      <c r="C616" s="57"/>
      <c r="D616" s="119">
        <v>49.777624968999994</v>
      </c>
      <c r="E616" s="57">
        <v>3.6405191799225002E-5</v>
      </c>
      <c r="F616" s="119">
        <v>0.1689494047</v>
      </c>
      <c r="G616" s="57">
        <v>1.5572036218844683E-8</v>
      </c>
      <c r="H616" s="119">
        <v>21729.502894678801</v>
      </c>
      <c r="I616" s="57">
        <v>5.9851778110711577E-3</v>
      </c>
      <c r="J616" s="119">
        <v>0</v>
      </c>
      <c r="K616" s="57"/>
      <c r="L616" s="119">
        <v>0</v>
      </c>
      <c r="M616" s="57"/>
      <c r="N616" s="119">
        <v>0</v>
      </c>
      <c r="O616" s="57"/>
      <c r="P616" s="119">
        <v>0</v>
      </c>
      <c r="Q616" s="57"/>
      <c r="R616" s="119">
        <v>0</v>
      </c>
      <c r="S616" s="57"/>
      <c r="T616" s="119">
        <v>0</v>
      </c>
      <c r="U616" s="57"/>
      <c r="V616" s="119">
        <v>27654.321013942699</v>
      </c>
      <c r="W616" s="57">
        <v>1.687424819620615E-3</v>
      </c>
      <c r="X616" s="119">
        <v>21443.432540571601</v>
      </c>
      <c r="Y616" s="57">
        <v>5.7353680009687652E-3</v>
      </c>
      <c r="Z616" s="119">
        <v>0</v>
      </c>
      <c r="AA616" s="57"/>
      <c r="AB616" s="119">
        <v>0</v>
      </c>
      <c r="AC616" s="57"/>
      <c r="AD616" s="119">
        <v>0</v>
      </c>
      <c r="AE616" s="57"/>
      <c r="AF616" s="119">
        <v>0</v>
      </c>
      <c r="AG616" s="57"/>
      <c r="AH616" s="119">
        <v>70877.203023566792</v>
      </c>
      <c r="AI616" s="57">
        <v>5.6397789383535362E-4</v>
      </c>
    </row>
    <row r="617" spans="1:35" x14ac:dyDescent="0.3">
      <c r="A617" s="112" t="s">
        <v>289</v>
      </c>
      <c r="B617" s="119">
        <v>0</v>
      </c>
      <c r="C617" s="57"/>
      <c r="D617" s="119">
        <v>0</v>
      </c>
      <c r="E617" s="57"/>
      <c r="F617" s="119">
        <v>0</v>
      </c>
      <c r="G617" s="57"/>
      <c r="H617" s="119">
        <v>0</v>
      </c>
      <c r="I617" s="57"/>
      <c r="J617" s="119">
        <v>0</v>
      </c>
      <c r="K617" s="57"/>
      <c r="L617" s="119">
        <v>0</v>
      </c>
      <c r="M617" s="57"/>
      <c r="N617" s="119">
        <v>0</v>
      </c>
      <c r="O617" s="57"/>
      <c r="P617" s="119">
        <v>0</v>
      </c>
      <c r="Q617" s="57"/>
      <c r="R617" s="119">
        <v>0</v>
      </c>
      <c r="S617" s="57"/>
      <c r="T617" s="119">
        <v>0</v>
      </c>
      <c r="U617" s="57"/>
      <c r="V617" s="119">
        <v>239.54555903850002</v>
      </c>
      <c r="W617" s="57">
        <v>1.4616707513725029E-5</v>
      </c>
      <c r="X617" s="119">
        <v>0</v>
      </c>
      <c r="Y617" s="57"/>
      <c r="Z617" s="119">
        <v>0</v>
      </c>
      <c r="AA617" s="57"/>
      <c r="AB617" s="119">
        <v>0</v>
      </c>
      <c r="AC617" s="57"/>
      <c r="AD617" s="119">
        <v>0</v>
      </c>
      <c r="AE617" s="57"/>
      <c r="AF617" s="119">
        <v>0</v>
      </c>
      <c r="AG617" s="57"/>
      <c r="AH617" s="119">
        <v>239.54555903850002</v>
      </c>
      <c r="AI617" s="57">
        <v>1.9060910151776886E-6</v>
      </c>
    </row>
    <row r="618" spans="1:35" x14ac:dyDescent="0.3">
      <c r="A618" s="114" t="s">
        <v>96</v>
      </c>
      <c r="B618" s="119">
        <v>0</v>
      </c>
      <c r="C618" s="57"/>
      <c r="D618" s="119">
        <v>0</v>
      </c>
      <c r="E618" s="57"/>
      <c r="F618" s="119">
        <v>0</v>
      </c>
      <c r="G618" s="57"/>
      <c r="H618" s="119">
        <v>0</v>
      </c>
      <c r="I618" s="57"/>
      <c r="J618" s="119">
        <v>0</v>
      </c>
      <c r="K618" s="57"/>
      <c r="L618" s="119">
        <v>0</v>
      </c>
      <c r="M618" s="57"/>
      <c r="N618" s="119">
        <v>0</v>
      </c>
      <c r="O618" s="57"/>
      <c r="P618" s="119">
        <v>0</v>
      </c>
      <c r="Q618" s="57"/>
      <c r="R618" s="119">
        <v>0</v>
      </c>
      <c r="S618" s="57"/>
      <c r="T618" s="119">
        <v>0</v>
      </c>
      <c r="U618" s="57"/>
      <c r="V618" s="119">
        <v>239.54555903850002</v>
      </c>
      <c r="W618" s="57">
        <v>1.4616707513725029E-5</v>
      </c>
      <c r="X618" s="119">
        <v>0</v>
      </c>
      <c r="Y618" s="57"/>
      <c r="Z618" s="119">
        <v>0</v>
      </c>
      <c r="AA618" s="57"/>
      <c r="AB618" s="119">
        <v>0</v>
      </c>
      <c r="AC618" s="57"/>
      <c r="AD618" s="119">
        <v>0</v>
      </c>
      <c r="AE618" s="57"/>
      <c r="AF618" s="119">
        <v>0</v>
      </c>
      <c r="AG618" s="57"/>
      <c r="AH618" s="119">
        <v>239.54555903850002</v>
      </c>
      <c r="AI618" s="57">
        <v>1.9060910151776886E-6</v>
      </c>
    </row>
    <row r="619" spans="1:35" x14ac:dyDescent="0.3">
      <c r="A619" s="112" t="s">
        <v>290</v>
      </c>
      <c r="B619" s="119">
        <v>0</v>
      </c>
      <c r="C619" s="57"/>
      <c r="D619" s="119">
        <v>2184.0977849608998</v>
      </c>
      <c r="E619" s="57">
        <v>1.5973542092311962E-3</v>
      </c>
      <c r="F619" s="119">
        <v>23190.6254727905</v>
      </c>
      <c r="G619" s="57">
        <v>2.1374757753139084E-3</v>
      </c>
      <c r="H619" s="119">
        <v>15919.7173772972</v>
      </c>
      <c r="I619" s="57">
        <v>4.384929543347087E-3</v>
      </c>
      <c r="J619" s="119">
        <v>0</v>
      </c>
      <c r="K619" s="57"/>
      <c r="L619" s="119">
        <v>0</v>
      </c>
      <c r="M619" s="57"/>
      <c r="N619" s="119">
        <v>0</v>
      </c>
      <c r="O619" s="57"/>
      <c r="P619" s="119">
        <v>0</v>
      </c>
      <c r="Q619" s="57"/>
      <c r="R619" s="119">
        <v>0</v>
      </c>
      <c r="S619" s="57"/>
      <c r="T619" s="119">
        <v>0</v>
      </c>
      <c r="U619" s="57"/>
      <c r="V619" s="119">
        <v>0</v>
      </c>
      <c r="W619" s="57"/>
      <c r="X619" s="119">
        <v>0</v>
      </c>
      <c r="Y619" s="57"/>
      <c r="Z619" s="119">
        <v>0</v>
      </c>
      <c r="AA619" s="57"/>
      <c r="AB619" s="119">
        <v>0</v>
      </c>
      <c r="AC619" s="57"/>
      <c r="AD619" s="119">
        <v>0</v>
      </c>
      <c r="AE619" s="57"/>
      <c r="AF619" s="119">
        <v>0</v>
      </c>
      <c r="AG619" s="57"/>
      <c r="AH619" s="119">
        <v>41294.440635048595</v>
      </c>
      <c r="AI619" s="57">
        <v>3.2858451889982256E-4</v>
      </c>
    </row>
    <row r="620" spans="1:35" x14ac:dyDescent="0.3">
      <c r="A620" s="114" t="s">
        <v>96</v>
      </c>
      <c r="B620" s="119">
        <v>0</v>
      </c>
      <c r="C620" s="57"/>
      <c r="D620" s="119">
        <v>2184.0977849608998</v>
      </c>
      <c r="E620" s="57">
        <v>1.5973542092311962E-3</v>
      </c>
      <c r="F620" s="119">
        <v>23190.6254727905</v>
      </c>
      <c r="G620" s="57">
        <v>2.1374757753139084E-3</v>
      </c>
      <c r="H620" s="119">
        <v>15919.7173772972</v>
      </c>
      <c r="I620" s="57">
        <v>4.384929543347087E-3</v>
      </c>
      <c r="J620" s="119">
        <v>0</v>
      </c>
      <c r="K620" s="57"/>
      <c r="L620" s="119">
        <v>0</v>
      </c>
      <c r="M620" s="57"/>
      <c r="N620" s="119">
        <v>0</v>
      </c>
      <c r="O620" s="57"/>
      <c r="P620" s="119">
        <v>0</v>
      </c>
      <c r="Q620" s="57"/>
      <c r="R620" s="119">
        <v>0</v>
      </c>
      <c r="S620" s="57"/>
      <c r="T620" s="119">
        <v>0</v>
      </c>
      <c r="U620" s="57"/>
      <c r="V620" s="119">
        <v>0</v>
      </c>
      <c r="W620" s="57"/>
      <c r="X620" s="119">
        <v>0</v>
      </c>
      <c r="Y620" s="57"/>
      <c r="Z620" s="119">
        <v>0</v>
      </c>
      <c r="AA620" s="57"/>
      <c r="AB620" s="119">
        <v>0</v>
      </c>
      <c r="AC620" s="57"/>
      <c r="AD620" s="119">
        <v>0</v>
      </c>
      <c r="AE620" s="57"/>
      <c r="AF620" s="119">
        <v>0</v>
      </c>
      <c r="AG620" s="57"/>
      <c r="AH620" s="119">
        <v>41294.440635048595</v>
      </c>
      <c r="AI620" s="57">
        <v>3.2858451889982256E-4</v>
      </c>
    </row>
    <row r="621" spans="1:35" x14ac:dyDescent="0.3">
      <c r="A621" s="112" t="s">
        <v>291</v>
      </c>
      <c r="B621" s="119">
        <v>0</v>
      </c>
      <c r="C621" s="57"/>
      <c r="D621" s="119">
        <v>0</v>
      </c>
      <c r="E621" s="57"/>
      <c r="F621" s="119">
        <v>0</v>
      </c>
      <c r="G621" s="57"/>
      <c r="H621" s="119">
        <v>0</v>
      </c>
      <c r="I621" s="57"/>
      <c r="J621" s="119">
        <v>0</v>
      </c>
      <c r="K621" s="57"/>
      <c r="L621" s="119">
        <v>0</v>
      </c>
      <c r="M621" s="57"/>
      <c r="N621" s="119">
        <v>0</v>
      </c>
      <c r="O621" s="57"/>
      <c r="P621" s="119">
        <v>0</v>
      </c>
      <c r="Q621" s="57"/>
      <c r="R621" s="119">
        <v>0</v>
      </c>
      <c r="S621" s="57"/>
      <c r="T621" s="119">
        <v>0.17919112449999999</v>
      </c>
      <c r="U621" s="57">
        <v>3.6705982879181393E-8</v>
      </c>
      <c r="V621" s="119">
        <v>7.6484015999999993E-3</v>
      </c>
      <c r="W621" s="57">
        <v>4.6669389148115584E-10</v>
      </c>
      <c r="X621" s="119">
        <v>0</v>
      </c>
      <c r="Y621" s="57"/>
      <c r="Z621" s="119">
        <v>0</v>
      </c>
      <c r="AA621" s="57"/>
      <c r="AB621" s="119">
        <v>0</v>
      </c>
      <c r="AC621" s="57"/>
      <c r="AD621" s="119">
        <v>0</v>
      </c>
      <c r="AE621" s="57"/>
      <c r="AF621" s="119">
        <v>0</v>
      </c>
      <c r="AG621" s="57"/>
      <c r="AH621" s="119">
        <v>0.18683952610000001</v>
      </c>
      <c r="AI621" s="57">
        <v>1.4867031699887583E-9</v>
      </c>
    </row>
    <row r="622" spans="1:35" x14ac:dyDescent="0.3">
      <c r="A622" s="114" t="s">
        <v>96</v>
      </c>
      <c r="B622" s="119">
        <v>0</v>
      </c>
      <c r="C622" s="57"/>
      <c r="D622" s="119">
        <v>0</v>
      </c>
      <c r="E622" s="57"/>
      <c r="F622" s="119">
        <v>0</v>
      </c>
      <c r="G622" s="57"/>
      <c r="H622" s="119">
        <v>0</v>
      </c>
      <c r="I622" s="57"/>
      <c r="J622" s="119">
        <v>0</v>
      </c>
      <c r="K622" s="57"/>
      <c r="L622" s="119">
        <v>0</v>
      </c>
      <c r="M622" s="57"/>
      <c r="N622" s="119">
        <v>0</v>
      </c>
      <c r="O622" s="57"/>
      <c r="P622" s="119">
        <v>0</v>
      </c>
      <c r="Q622" s="57"/>
      <c r="R622" s="119">
        <v>0</v>
      </c>
      <c r="S622" s="57"/>
      <c r="T622" s="119">
        <v>0.17919112449999999</v>
      </c>
      <c r="U622" s="57">
        <v>3.6705982879181393E-8</v>
      </c>
      <c r="V622" s="119">
        <v>7.6484015999999993E-3</v>
      </c>
      <c r="W622" s="57">
        <v>4.6669389148115584E-10</v>
      </c>
      <c r="X622" s="119">
        <v>0</v>
      </c>
      <c r="Y622" s="57"/>
      <c r="Z622" s="119">
        <v>0</v>
      </c>
      <c r="AA622" s="57"/>
      <c r="AB622" s="119">
        <v>0</v>
      </c>
      <c r="AC622" s="57"/>
      <c r="AD622" s="119">
        <v>0</v>
      </c>
      <c r="AE622" s="57"/>
      <c r="AF622" s="119">
        <v>0</v>
      </c>
      <c r="AG622" s="57"/>
      <c r="AH622" s="119">
        <v>0.18683952610000001</v>
      </c>
      <c r="AI622" s="57">
        <v>1.4867031699887583E-9</v>
      </c>
    </row>
    <row r="623" spans="1:35" x14ac:dyDescent="0.3">
      <c r="A623" s="112" t="s">
        <v>1037</v>
      </c>
      <c r="B623" s="119">
        <v>0</v>
      </c>
      <c r="C623" s="57"/>
      <c r="D623" s="119">
        <v>1328.1623583387</v>
      </c>
      <c r="E623" s="57">
        <v>9.7136023315583144E-4</v>
      </c>
      <c r="F623" s="119">
        <v>23717.193034104803</v>
      </c>
      <c r="G623" s="57">
        <v>2.1860094126535316E-3</v>
      </c>
      <c r="H623" s="119">
        <v>16696.903258972001</v>
      </c>
      <c r="I623" s="57">
        <v>4.5989977489854636E-3</v>
      </c>
      <c r="J623" s="119">
        <v>0</v>
      </c>
      <c r="K623" s="57"/>
      <c r="L623" s="119">
        <v>0</v>
      </c>
      <c r="M623" s="57"/>
      <c r="N623" s="119">
        <v>0</v>
      </c>
      <c r="O623" s="57"/>
      <c r="P623" s="119">
        <v>0</v>
      </c>
      <c r="Q623" s="57"/>
      <c r="R623" s="119">
        <v>0</v>
      </c>
      <c r="S623" s="57"/>
      <c r="T623" s="119">
        <v>3164.4409960137</v>
      </c>
      <c r="U623" s="57">
        <v>6.4821244548782654E-4</v>
      </c>
      <c r="V623" s="119">
        <v>35599.966245010502</v>
      </c>
      <c r="W623" s="57">
        <v>2.1722560676575536E-3</v>
      </c>
      <c r="X623" s="119">
        <v>20568.869498002801</v>
      </c>
      <c r="Y623" s="57">
        <v>5.5014529838795624E-3</v>
      </c>
      <c r="Z623" s="119">
        <v>0</v>
      </c>
      <c r="AA623" s="57"/>
      <c r="AB623" s="119">
        <v>0</v>
      </c>
      <c r="AC623" s="57"/>
      <c r="AD623" s="119">
        <v>0</v>
      </c>
      <c r="AE623" s="57"/>
      <c r="AF623" s="119">
        <v>0</v>
      </c>
      <c r="AG623" s="57"/>
      <c r="AH623" s="119">
        <v>101075.53539044248</v>
      </c>
      <c r="AI623" s="57">
        <v>8.0426942847657869E-4</v>
      </c>
    </row>
    <row r="624" spans="1:35" x14ac:dyDescent="0.3">
      <c r="A624" s="114" t="s">
        <v>96</v>
      </c>
      <c r="B624" s="119">
        <v>0</v>
      </c>
      <c r="C624" s="57"/>
      <c r="D624" s="119">
        <v>1328.1623583387</v>
      </c>
      <c r="E624" s="57">
        <v>9.7136023315583144E-4</v>
      </c>
      <c r="F624" s="119">
        <v>23717.193034104803</v>
      </c>
      <c r="G624" s="57">
        <v>2.1860094126535316E-3</v>
      </c>
      <c r="H624" s="119">
        <v>16696.903258972001</v>
      </c>
      <c r="I624" s="57">
        <v>4.5989977489854636E-3</v>
      </c>
      <c r="J624" s="119">
        <v>0</v>
      </c>
      <c r="K624" s="57"/>
      <c r="L624" s="119">
        <v>0</v>
      </c>
      <c r="M624" s="57"/>
      <c r="N624" s="119">
        <v>0</v>
      </c>
      <c r="O624" s="57"/>
      <c r="P624" s="119">
        <v>0</v>
      </c>
      <c r="Q624" s="57"/>
      <c r="R624" s="119">
        <v>0</v>
      </c>
      <c r="S624" s="57"/>
      <c r="T624" s="119">
        <v>3164.4409960137</v>
      </c>
      <c r="U624" s="57">
        <v>6.4821244548782654E-4</v>
      </c>
      <c r="V624" s="119">
        <v>35599.966245010502</v>
      </c>
      <c r="W624" s="57">
        <v>2.1722560676575536E-3</v>
      </c>
      <c r="X624" s="119">
        <v>20568.869498002801</v>
      </c>
      <c r="Y624" s="57">
        <v>5.5014529838795624E-3</v>
      </c>
      <c r="Z624" s="119">
        <v>0</v>
      </c>
      <c r="AA624" s="57"/>
      <c r="AB624" s="119">
        <v>0</v>
      </c>
      <c r="AC624" s="57"/>
      <c r="AD624" s="119">
        <v>0</v>
      </c>
      <c r="AE624" s="57"/>
      <c r="AF624" s="119">
        <v>0</v>
      </c>
      <c r="AG624" s="57"/>
      <c r="AH624" s="119">
        <v>101075.53539044248</v>
      </c>
      <c r="AI624" s="57">
        <v>8.0426942847657869E-4</v>
      </c>
    </row>
    <row r="625" spans="1:35" x14ac:dyDescent="0.3">
      <c r="A625" s="112" t="s">
        <v>387</v>
      </c>
      <c r="B625" s="119">
        <v>0</v>
      </c>
      <c r="C625" s="57"/>
      <c r="D625" s="119">
        <v>0</v>
      </c>
      <c r="E625" s="57"/>
      <c r="F625" s="119">
        <v>0</v>
      </c>
      <c r="G625" s="57"/>
      <c r="H625" s="119">
        <v>0</v>
      </c>
      <c r="I625" s="57"/>
      <c r="J625" s="119">
        <v>0</v>
      </c>
      <c r="K625" s="57"/>
      <c r="L625" s="119">
        <v>0</v>
      </c>
      <c r="M625" s="57"/>
      <c r="N625" s="119">
        <v>0</v>
      </c>
      <c r="O625" s="57"/>
      <c r="P625" s="119">
        <v>0</v>
      </c>
      <c r="Q625" s="57"/>
      <c r="R625" s="119">
        <v>0</v>
      </c>
      <c r="S625" s="57"/>
      <c r="T625" s="119">
        <v>0</v>
      </c>
      <c r="U625" s="57"/>
      <c r="V625" s="119">
        <v>0</v>
      </c>
      <c r="W625" s="57"/>
      <c r="X625" s="119">
        <v>0</v>
      </c>
      <c r="Y625" s="57"/>
      <c r="Z625" s="119">
        <v>0</v>
      </c>
      <c r="AA625" s="57"/>
      <c r="AB625" s="119">
        <v>0</v>
      </c>
      <c r="AC625" s="57"/>
      <c r="AD625" s="119">
        <v>31051.869758000001</v>
      </c>
      <c r="AE625" s="57">
        <v>1.1881074642314349E-3</v>
      </c>
      <c r="AF625" s="119">
        <v>0</v>
      </c>
      <c r="AG625" s="57"/>
      <c r="AH625" s="119">
        <v>31051.869758000001</v>
      </c>
      <c r="AI625" s="57">
        <v>2.4708322787432216E-4</v>
      </c>
    </row>
    <row r="626" spans="1:35" x14ac:dyDescent="0.3">
      <c r="A626" s="114" t="s">
        <v>96</v>
      </c>
      <c r="B626" s="119">
        <v>0</v>
      </c>
      <c r="C626" s="57"/>
      <c r="D626" s="119">
        <v>0</v>
      </c>
      <c r="E626" s="57"/>
      <c r="F626" s="119">
        <v>0</v>
      </c>
      <c r="G626" s="57"/>
      <c r="H626" s="119">
        <v>0</v>
      </c>
      <c r="I626" s="57"/>
      <c r="J626" s="119">
        <v>0</v>
      </c>
      <c r="K626" s="57"/>
      <c r="L626" s="119">
        <v>0</v>
      </c>
      <c r="M626" s="57"/>
      <c r="N626" s="119">
        <v>0</v>
      </c>
      <c r="O626" s="57"/>
      <c r="P626" s="119">
        <v>0</v>
      </c>
      <c r="Q626" s="57"/>
      <c r="R626" s="119">
        <v>0</v>
      </c>
      <c r="S626" s="57"/>
      <c r="T626" s="119">
        <v>0</v>
      </c>
      <c r="U626" s="57"/>
      <c r="V626" s="119">
        <v>0</v>
      </c>
      <c r="W626" s="57"/>
      <c r="X626" s="119">
        <v>0</v>
      </c>
      <c r="Y626" s="57"/>
      <c r="Z626" s="119">
        <v>0</v>
      </c>
      <c r="AA626" s="57"/>
      <c r="AB626" s="119">
        <v>0</v>
      </c>
      <c r="AC626" s="57"/>
      <c r="AD626" s="119">
        <v>31051.869758000001</v>
      </c>
      <c r="AE626" s="57">
        <v>1.1881074642314349E-3</v>
      </c>
      <c r="AF626" s="119">
        <v>0</v>
      </c>
      <c r="AG626" s="57"/>
      <c r="AH626" s="119">
        <v>31051.869758000001</v>
      </c>
      <c r="AI626" s="57">
        <v>2.4708322787432216E-4</v>
      </c>
    </row>
    <row r="627" spans="1:35" x14ac:dyDescent="0.3">
      <c r="A627" s="112" t="s">
        <v>292</v>
      </c>
      <c r="B627" s="119">
        <v>0</v>
      </c>
      <c r="C627" s="57"/>
      <c r="D627" s="119">
        <v>0</v>
      </c>
      <c r="E627" s="57"/>
      <c r="F627" s="119">
        <v>0</v>
      </c>
      <c r="G627" s="57"/>
      <c r="H627" s="119">
        <v>0</v>
      </c>
      <c r="I627" s="57"/>
      <c r="J627" s="119">
        <v>0</v>
      </c>
      <c r="K627" s="57"/>
      <c r="L627" s="119">
        <v>0</v>
      </c>
      <c r="M627" s="57"/>
      <c r="N627" s="119">
        <v>271848.52636569401</v>
      </c>
      <c r="O627" s="57">
        <v>8.7372837505902655E-3</v>
      </c>
      <c r="P627" s="119">
        <v>54369.702207335999</v>
      </c>
      <c r="Q627" s="57">
        <v>1.3398988912304826E-2</v>
      </c>
      <c r="R627" s="119">
        <v>0</v>
      </c>
      <c r="S627" s="57"/>
      <c r="T627" s="119">
        <v>0</v>
      </c>
      <c r="U627" s="57"/>
      <c r="V627" s="119">
        <v>0</v>
      </c>
      <c r="W627" s="57"/>
      <c r="X627" s="119">
        <v>0</v>
      </c>
      <c r="Y627" s="57"/>
      <c r="Z627" s="119">
        <v>0</v>
      </c>
      <c r="AA627" s="57"/>
      <c r="AB627" s="119">
        <v>0</v>
      </c>
      <c r="AC627" s="57"/>
      <c r="AD627" s="119">
        <v>0</v>
      </c>
      <c r="AE627" s="57"/>
      <c r="AF627" s="119">
        <v>0</v>
      </c>
      <c r="AG627" s="57"/>
      <c r="AH627" s="119">
        <v>326218.22857302998</v>
      </c>
      <c r="AI627" s="57">
        <v>2.5957552165277141E-3</v>
      </c>
    </row>
    <row r="628" spans="1:35" x14ac:dyDescent="0.3">
      <c r="A628" s="114" t="s">
        <v>240</v>
      </c>
      <c r="B628" s="119">
        <v>0</v>
      </c>
      <c r="C628" s="57"/>
      <c r="D628" s="119">
        <v>0</v>
      </c>
      <c r="E628" s="57"/>
      <c r="F628" s="119">
        <v>0</v>
      </c>
      <c r="G628" s="57"/>
      <c r="H628" s="119">
        <v>0</v>
      </c>
      <c r="I628" s="57"/>
      <c r="J628" s="119">
        <v>0</v>
      </c>
      <c r="K628" s="57"/>
      <c r="L628" s="119">
        <v>0</v>
      </c>
      <c r="M628" s="57"/>
      <c r="N628" s="119">
        <v>271848.52636569401</v>
      </c>
      <c r="O628" s="57">
        <v>8.7372837505902655E-3</v>
      </c>
      <c r="P628" s="119">
        <v>54369.702207335999</v>
      </c>
      <c r="Q628" s="57">
        <v>1.3398988912304826E-2</v>
      </c>
      <c r="R628" s="119">
        <v>0</v>
      </c>
      <c r="S628" s="57"/>
      <c r="T628" s="119">
        <v>0</v>
      </c>
      <c r="U628" s="57"/>
      <c r="V628" s="119">
        <v>0</v>
      </c>
      <c r="W628" s="57"/>
      <c r="X628" s="119">
        <v>0</v>
      </c>
      <c r="Y628" s="57"/>
      <c r="Z628" s="119">
        <v>0</v>
      </c>
      <c r="AA628" s="57"/>
      <c r="AB628" s="119">
        <v>0</v>
      </c>
      <c r="AC628" s="57"/>
      <c r="AD628" s="119">
        <v>0</v>
      </c>
      <c r="AE628" s="57"/>
      <c r="AF628" s="119">
        <v>0</v>
      </c>
      <c r="AG628" s="57"/>
      <c r="AH628" s="119">
        <v>326218.22857302998</v>
      </c>
      <c r="AI628" s="57">
        <v>2.5957552165277141E-3</v>
      </c>
    </row>
    <row r="629" spans="1:35" x14ac:dyDescent="0.3">
      <c r="A629" s="112" t="s">
        <v>336</v>
      </c>
      <c r="B629" s="119">
        <v>0</v>
      </c>
      <c r="C629" s="57"/>
      <c r="D629" s="119">
        <v>0</v>
      </c>
      <c r="E629" s="57"/>
      <c r="F629" s="119">
        <v>96520.642898375299</v>
      </c>
      <c r="G629" s="57">
        <v>8.8962902813925944E-3</v>
      </c>
      <c r="H629" s="119">
        <v>13161.9078943563</v>
      </c>
      <c r="I629" s="57">
        <v>3.625318050877025E-3</v>
      </c>
      <c r="J629" s="119">
        <v>0</v>
      </c>
      <c r="K629" s="57"/>
      <c r="L629" s="119">
        <v>0</v>
      </c>
      <c r="M629" s="57"/>
      <c r="N629" s="119">
        <v>0</v>
      </c>
      <c r="O629" s="57"/>
      <c r="P629" s="119">
        <v>0</v>
      </c>
      <c r="Q629" s="57"/>
      <c r="R629" s="119">
        <v>0</v>
      </c>
      <c r="S629" s="57"/>
      <c r="T629" s="119">
        <v>0</v>
      </c>
      <c r="U629" s="57"/>
      <c r="V629" s="119">
        <v>329047.64947621396</v>
      </c>
      <c r="W629" s="57">
        <v>2.0077989630772217E-2</v>
      </c>
      <c r="X629" s="119">
        <v>0</v>
      </c>
      <c r="Y629" s="57"/>
      <c r="Z629" s="119">
        <v>0</v>
      </c>
      <c r="AA629" s="57"/>
      <c r="AB629" s="119">
        <v>0</v>
      </c>
      <c r="AC629" s="57"/>
      <c r="AD629" s="119">
        <v>0</v>
      </c>
      <c r="AE629" s="57"/>
      <c r="AF629" s="119">
        <v>0</v>
      </c>
      <c r="AG629" s="57"/>
      <c r="AH629" s="119">
        <v>438730.2002689456</v>
      </c>
      <c r="AI629" s="57">
        <v>3.4910256578179373E-3</v>
      </c>
    </row>
    <row r="630" spans="1:35" x14ac:dyDescent="0.3">
      <c r="A630" s="114" t="s">
        <v>240</v>
      </c>
      <c r="B630" s="119">
        <v>0</v>
      </c>
      <c r="C630" s="57"/>
      <c r="D630" s="119">
        <v>0</v>
      </c>
      <c r="E630" s="57"/>
      <c r="F630" s="119">
        <v>96520.642898375299</v>
      </c>
      <c r="G630" s="57">
        <v>8.8962902813925944E-3</v>
      </c>
      <c r="H630" s="119">
        <v>13161.9078943563</v>
      </c>
      <c r="I630" s="57">
        <v>3.625318050877025E-3</v>
      </c>
      <c r="J630" s="119">
        <v>0</v>
      </c>
      <c r="K630" s="57"/>
      <c r="L630" s="119">
        <v>0</v>
      </c>
      <c r="M630" s="57"/>
      <c r="N630" s="119">
        <v>0</v>
      </c>
      <c r="O630" s="57"/>
      <c r="P630" s="119">
        <v>0</v>
      </c>
      <c r="Q630" s="57"/>
      <c r="R630" s="119">
        <v>0</v>
      </c>
      <c r="S630" s="57"/>
      <c r="T630" s="119">
        <v>0</v>
      </c>
      <c r="U630" s="57"/>
      <c r="V630" s="119">
        <v>329047.64947621396</v>
      </c>
      <c r="W630" s="57">
        <v>2.0077989630772217E-2</v>
      </c>
      <c r="X630" s="119">
        <v>0</v>
      </c>
      <c r="Y630" s="57"/>
      <c r="Z630" s="119">
        <v>0</v>
      </c>
      <c r="AA630" s="57"/>
      <c r="AB630" s="119">
        <v>0</v>
      </c>
      <c r="AC630" s="57"/>
      <c r="AD630" s="119">
        <v>0</v>
      </c>
      <c r="AE630" s="57"/>
      <c r="AF630" s="119">
        <v>0</v>
      </c>
      <c r="AG630" s="57"/>
      <c r="AH630" s="119">
        <v>438730.2002689456</v>
      </c>
      <c r="AI630" s="57">
        <v>3.4910256578179373E-3</v>
      </c>
    </row>
    <row r="631" spans="1:35" x14ac:dyDescent="0.3">
      <c r="A631" s="112" t="s">
        <v>346</v>
      </c>
      <c r="B631" s="119">
        <v>0</v>
      </c>
      <c r="C631" s="57"/>
      <c r="D631" s="119">
        <v>0</v>
      </c>
      <c r="E631" s="57"/>
      <c r="F631" s="119">
        <v>0</v>
      </c>
      <c r="G631" s="57"/>
      <c r="H631" s="119">
        <v>0</v>
      </c>
      <c r="I631" s="57"/>
      <c r="J631" s="119">
        <v>0</v>
      </c>
      <c r="K631" s="57"/>
      <c r="L631" s="119">
        <v>0</v>
      </c>
      <c r="M631" s="57"/>
      <c r="N631" s="119">
        <v>0</v>
      </c>
      <c r="O631" s="57"/>
      <c r="P631" s="119">
        <v>0</v>
      </c>
      <c r="Q631" s="57"/>
      <c r="R631" s="119">
        <v>0</v>
      </c>
      <c r="S631" s="57"/>
      <c r="T631" s="119">
        <v>0</v>
      </c>
      <c r="U631" s="57"/>
      <c r="V631" s="119">
        <v>211511.64705089899</v>
      </c>
      <c r="W631" s="57">
        <v>1.2906120627318104E-2</v>
      </c>
      <c r="X631" s="119">
        <v>0</v>
      </c>
      <c r="Y631" s="57"/>
      <c r="Z631" s="119">
        <v>0</v>
      </c>
      <c r="AA631" s="57"/>
      <c r="AB631" s="119">
        <v>0</v>
      </c>
      <c r="AC631" s="57"/>
      <c r="AD631" s="119">
        <v>0</v>
      </c>
      <c r="AE631" s="57"/>
      <c r="AF631" s="119">
        <v>0</v>
      </c>
      <c r="AG631" s="57"/>
      <c r="AH631" s="119">
        <v>211511.64705089899</v>
      </c>
      <c r="AI631" s="57">
        <v>1.6830220174708255E-3</v>
      </c>
    </row>
    <row r="632" spans="1:35" x14ac:dyDescent="0.3">
      <c r="A632" s="114" t="s">
        <v>240</v>
      </c>
      <c r="B632" s="119">
        <v>0</v>
      </c>
      <c r="C632" s="57"/>
      <c r="D632" s="119">
        <v>0</v>
      </c>
      <c r="E632" s="57"/>
      <c r="F632" s="119">
        <v>0</v>
      </c>
      <c r="G632" s="57"/>
      <c r="H632" s="119">
        <v>0</v>
      </c>
      <c r="I632" s="57"/>
      <c r="J632" s="119">
        <v>0</v>
      </c>
      <c r="K632" s="57"/>
      <c r="L632" s="119">
        <v>0</v>
      </c>
      <c r="M632" s="57"/>
      <c r="N632" s="119">
        <v>0</v>
      </c>
      <c r="O632" s="57"/>
      <c r="P632" s="119">
        <v>0</v>
      </c>
      <c r="Q632" s="57"/>
      <c r="R632" s="119">
        <v>0</v>
      </c>
      <c r="S632" s="57"/>
      <c r="T632" s="119">
        <v>0</v>
      </c>
      <c r="U632" s="57"/>
      <c r="V632" s="119">
        <v>211511.64705089899</v>
      </c>
      <c r="W632" s="57">
        <v>1.2906120627318104E-2</v>
      </c>
      <c r="X632" s="119">
        <v>0</v>
      </c>
      <c r="Y632" s="57"/>
      <c r="Z632" s="119">
        <v>0</v>
      </c>
      <c r="AA632" s="57"/>
      <c r="AB632" s="119">
        <v>0</v>
      </c>
      <c r="AC632" s="57"/>
      <c r="AD632" s="119">
        <v>0</v>
      </c>
      <c r="AE632" s="57"/>
      <c r="AF632" s="119">
        <v>0</v>
      </c>
      <c r="AG632" s="57"/>
      <c r="AH632" s="119">
        <v>211511.64705089899</v>
      </c>
      <c r="AI632" s="57">
        <v>1.6830220174708255E-3</v>
      </c>
    </row>
    <row r="633" spans="1:35" x14ac:dyDescent="0.3">
      <c r="A633" s="112" t="s">
        <v>293</v>
      </c>
      <c r="B633" s="119">
        <v>0</v>
      </c>
      <c r="C633" s="57"/>
      <c r="D633" s="119">
        <v>0</v>
      </c>
      <c r="E633" s="57"/>
      <c r="F633" s="119">
        <v>0</v>
      </c>
      <c r="G633" s="57"/>
      <c r="H633" s="119">
        <v>4955.66309</v>
      </c>
      <c r="I633" s="57">
        <v>1.3649886474244059E-3</v>
      </c>
      <c r="J633" s="119">
        <v>0</v>
      </c>
      <c r="K633" s="57"/>
      <c r="L633" s="119">
        <v>0</v>
      </c>
      <c r="M633" s="57"/>
      <c r="N633" s="119">
        <v>0</v>
      </c>
      <c r="O633" s="57"/>
      <c r="P633" s="119">
        <v>0</v>
      </c>
      <c r="Q633" s="57"/>
      <c r="R633" s="119">
        <v>0</v>
      </c>
      <c r="S633" s="57"/>
      <c r="T633" s="119">
        <v>39.645304719999999</v>
      </c>
      <c r="U633" s="57">
        <v>8.1210488541370214E-6</v>
      </c>
      <c r="V633" s="119">
        <v>0</v>
      </c>
      <c r="W633" s="57"/>
      <c r="X633" s="119">
        <v>0</v>
      </c>
      <c r="Y633" s="57"/>
      <c r="Z633" s="119">
        <v>0</v>
      </c>
      <c r="AA633" s="57"/>
      <c r="AB633" s="119">
        <v>6194.5788624999996</v>
      </c>
      <c r="AC633" s="57">
        <v>9.6071841735699613E-4</v>
      </c>
      <c r="AD633" s="119">
        <v>0</v>
      </c>
      <c r="AE633" s="57"/>
      <c r="AF633" s="119">
        <v>0</v>
      </c>
      <c r="AG633" s="57"/>
      <c r="AH633" s="119">
        <v>11189.88725722</v>
      </c>
      <c r="AI633" s="57">
        <v>8.9039194245343279E-5</v>
      </c>
    </row>
    <row r="634" spans="1:35" x14ac:dyDescent="0.3">
      <c r="A634" s="114" t="s">
        <v>96</v>
      </c>
      <c r="B634" s="119">
        <v>0</v>
      </c>
      <c r="C634" s="57"/>
      <c r="D634" s="119">
        <v>0</v>
      </c>
      <c r="E634" s="57"/>
      <c r="F634" s="119">
        <v>0</v>
      </c>
      <c r="G634" s="57"/>
      <c r="H634" s="119">
        <v>4955.66309</v>
      </c>
      <c r="I634" s="57">
        <v>1.3649886474244059E-3</v>
      </c>
      <c r="J634" s="119">
        <v>0</v>
      </c>
      <c r="K634" s="57"/>
      <c r="L634" s="119">
        <v>0</v>
      </c>
      <c r="M634" s="57"/>
      <c r="N634" s="119">
        <v>0</v>
      </c>
      <c r="O634" s="57"/>
      <c r="P634" s="119">
        <v>0</v>
      </c>
      <c r="Q634" s="57"/>
      <c r="R634" s="119">
        <v>0</v>
      </c>
      <c r="S634" s="57"/>
      <c r="T634" s="119">
        <v>39.645304719999999</v>
      </c>
      <c r="U634" s="57">
        <v>8.1210488541370214E-6</v>
      </c>
      <c r="V634" s="119">
        <v>0</v>
      </c>
      <c r="W634" s="57"/>
      <c r="X634" s="119">
        <v>0</v>
      </c>
      <c r="Y634" s="57"/>
      <c r="Z634" s="119">
        <v>0</v>
      </c>
      <c r="AA634" s="57"/>
      <c r="AB634" s="119">
        <v>6194.5788624999996</v>
      </c>
      <c r="AC634" s="57">
        <v>9.6071841735699613E-4</v>
      </c>
      <c r="AD634" s="119">
        <v>0</v>
      </c>
      <c r="AE634" s="57"/>
      <c r="AF634" s="119">
        <v>0</v>
      </c>
      <c r="AG634" s="57"/>
      <c r="AH634" s="119">
        <v>11189.88725722</v>
      </c>
      <c r="AI634" s="57">
        <v>8.9039194245343279E-5</v>
      </c>
    </row>
    <row r="635" spans="1:35" x14ac:dyDescent="0.3">
      <c r="A635" s="112" t="s">
        <v>294</v>
      </c>
      <c r="B635" s="119">
        <v>0</v>
      </c>
      <c r="C635" s="57"/>
      <c r="D635" s="119">
        <v>0</v>
      </c>
      <c r="E635" s="57"/>
      <c r="F635" s="119">
        <v>0</v>
      </c>
      <c r="G635" s="57"/>
      <c r="H635" s="119">
        <v>0</v>
      </c>
      <c r="I635" s="57"/>
      <c r="J635" s="119">
        <v>0</v>
      </c>
      <c r="K635" s="57"/>
      <c r="L635" s="119">
        <v>0</v>
      </c>
      <c r="M635" s="57"/>
      <c r="N635" s="119">
        <v>0</v>
      </c>
      <c r="O635" s="57"/>
      <c r="P635" s="119">
        <v>0</v>
      </c>
      <c r="Q635" s="57"/>
      <c r="R635" s="119">
        <v>0</v>
      </c>
      <c r="S635" s="57"/>
      <c r="T635" s="119">
        <v>0</v>
      </c>
      <c r="U635" s="57"/>
      <c r="V635" s="119">
        <v>58623.531606968594</v>
      </c>
      <c r="W635" s="57">
        <v>3.5771191850104615E-3</v>
      </c>
      <c r="X635" s="119">
        <v>58623.531606968594</v>
      </c>
      <c r="Y635" s="57">
        <v>1.5679743746540412E-2</v>
      </c>
      <c r="Z635" s="119">
        <v>0</v>
      </c>
      <c r="AA635" s="57"/>
      <c r="AB635" s="119">
        <v>0</v>
      </c>
      <c r="AC635" s="57"/>
      <c r="AD635" s="119">
        <v>0</v>
      </c>
      <c r="AE635" s="57"/>
      <c r="AF635" s="119">
        <v>0</v>
      </c>
      <c r="AG635" s="57"/>
      <c r="AH635" s="119">
        <v>117247.06321393719</v>
      </c>
      <c r="AI635" s="57">
        <v>9.3294809824521791E-4</v>
      </c>
    </row>
    <row r="636" spans="1:35" x14ac:dyDescent="0.3">
      <c r="A636" s="114" t="s">
        <v>240</v>
      </c>
      <c r="B636" s="119">
        <v>0</v>
      </c>
      <c r="C636" s="57"/>
      <c r="D636" s="119">
        <v>0</v>
      </c>
      <c r="E636" s="57"/>
      <c r="F636" s="119">
        <v>0</v>
      </c>
      <c r="G636" s="57"/>
      <c r="H636" s="119">
        <v>0</v>
      </c>
      <c r="I636" s="57"/>
      <c r="J636" s="119">
        <v>0</v>
      </c>
      <c r="K636" s="57"/>
      <c r="L636" s="119">
        <v>0</v>
      </c>
      <c r="M636" s="57"/>
      <c r="N636" s="119">
        <v>0</v>
      </c>
      <c r="O636" s="57"/>
      <c r="P636" s="119">
        <v>0</v>
      </c>
      <c r="Q636" s="57"/>
      <c r="R636" s="119">
        <v>0</v>
      </c>
      <c r="S636" s="57"/>
      <c r="T636" s="119">
        <v>0</v>
      </c>
      <c r="U636" s="57"/>
      <c r="V636" s="119">
        <v>58623.531606968594</v>
      </c>
      <c r="W636" s="57">
        <v>3.5771191850104615E-3</v>
      </c>
      <c r="X636" s="119">
        <v>58623.531606968594</v>
      </c>
      <c r="Y636" s="57">
        <v>1.5679743746540412E-2</v>
      </c>
      <c r="Z636" s="119">
        <v>0</v>
      </c>
      <c r="AA636" s="57"/>
      <c r="AB636" s="119">
        <v>0</v>
      </c>
      <c r="AC636" s="57"/>
      <c r="AD636" s="119">
        <v>0</v>
      </c>
      <c r="AE636" s="57"/>
      <c r="AF636" s="119">
        <v>0</v>
      </c>
      <c r="AG636" s="57"/>
      <c r="AH636" s="119">
        <v>117247.06321393719</v>
      </c>
      <c r="AI636" s="57">
        <v>9.3294809824521791E-4</v>
      </c>
    </row>
    <row r="637" spans="1:35" x14ac:dyDescent="0.3">
      <c r="A637" s="112" t="s">
        <v>310</v>
      </c>
      <c r="B637" s="119">
        <v>0</v>
      </c>
      <c r="C637" s="57"/>
      <c r="D637" s="119">
        <v>0</v>
      </c>
      <c r="E637" s="57"/>
      <c r="F637" s="119">
        <v>0</v>
      </c>
      <c r="G637" s="57"/>
      <c r="H637" s="119">
        <v>0</v>
      </c>
      <c r="I637" s="57"/>
      <c r="J637" s="119">
        <v>0</v>
      </c>
      <c r="K637" s="57"/>
      <c r="L637" s="119">
        <v>0</v>
      </c>
      <c r="M637" s="57"/>
      <c r="N637" s="119">
        <v>44596.233854305203</v>
      </c>
      <c r="O637" s="57">
        <v>1.4333347861101972E-3</v>
      </c>
      <c r="P637" s="119">
        <v>0</v>
      </c>
      <c r="Q637" s="57"/>
      <c r="R637" s="119">
        <v>0</v>
      </c>
      <c r="S637" s="57"/>
      <c r="T637" s="119">
        <v>0</v>
      </c>
      <c r="U637" s="57"/>
      <c r="V637" s="119">
        <v>129607.80336342999</v>
      </c>
      <c r="W637" s="57">
        <v>7.9084720287182081E-3</v>
      </c>
      <c r="X637" s="119">
        <v>20904.484949928203</v>
      </c>
      <c r="Y637" s="57">
        <v>5.5912183756824697E-3</v>
      </c>
      <c r="Z637" s="119">
        <v>0</v>
      </c>
      <c r="AA637" s="57"/>
      <c r="AB637" s="119">
        <v>0</v>
      </c>
      <c r="AC637" s="57"/>
      <c r="AD637" s="119">
        <v>0</v>
      </c>
      <c r="AE637" s="57"/>
      <c r="AF637" s="119">
        <v>0</v>
      </c>
      <c r="AG637" s="57"/>
      <c r="AH637" s="119">
        <v>195108.52216766338</v>
      </c>
      <c r="AI637" s="57">
        <v>1.5525005037918852E-3</v>
      </c>
    </row>
    <row r="638" spans="1:35" x14ac:dyDescent="0.3">
      <c r="A638" s="114" t="s">
        <v>240</v>
      </c>
      <c r="B638" s="119">
        <v>0</v>
      </c>
      <c r="C638" s="57"/>
      <c r="D638" s="119">
        <v>0</v>
      </c>
      <c r="E638" s="57"/>
      <c r="F638" s="119">
        <v>0</v>
      </c>
      <c r="G638" s="57"/>
      <c r="H638" s="119">
        <v>0</v>
      </c>
      <c r="I638" s="57"/>
      <c r="J638" s="119">
        <v>0</v>
      </c>
      <c r="K638" s="57"/>
      <c r="L638" s="119">
        <v>0</v>
      </c>
      <c r="M638" s="57"/>
      <c r="N638" s="119">
        <v>44596.233854305203</v>
      </c>
      <c r="O638" s="57">
        <v>1.4333347861101972E-3</v>
      </c>
      <c r="P638" s="119">
        <v>0</v>
      </c>
      <c r="Q638" s="57"/>
      <c r="R638" s="119">
        <v>0</v>
      </c>
      <c r="S638" s="57"/>
      <c r="T638" s="119">
        <v>0</v>
      </c>
      <c r="U638" s="57"/>
      <c r="V638" s="119">
        <v>129607.80336342999</v>
      </c>
      <c r="W638" s="57">
        <v>7.9084720287182081E-3</v>
      </c>
      <c r="X638" s="119">
        <v>20904.484949928203</v>
      </c>
      <c r="Y638" s="57">
        <v>5.5912183756824697E-3</v>
      </c>
      <c r="Z638" s="119">
        <v>0</v>
      </c>
      <c r="AA638" s="57"/>
      <c r="AB638" s="119">
        <v>0</v>
      </c>
      <c r="AC638" s="57"/>
      <c r="AD638" s="119">
        <v>0</v>
      </c>
      <c r="AE638" s="57"/>
      <c r="AF638" s="119">
        <v>0</v>
      </c>
      <c r="AG638" s="57"/>
      <c r="AH638" s="119">
        <v>195108.52216766338</v>
      </c>
      <c r="AI638" s="57">
        <v>1.5525005037918852E-3</v>
      </c>
    </row>
    <row r="639" spans="1:35" x14ac:dyDescent="0.3">
      <c r="A639" s="112" t="s">
        <v>311</v>
      </c>
      <c r="B639" s="119">
        <v>0</v>
      </c>
      <c r="C639" s="57"/>
      <c r="D639" s="119">
        <v>0</v>
      </c>
      <c r="E639" s="57"/>
      <c r="F639" s="119">
        <v>0</v>
      </c>
      <c r="G639" s="57"/>
      <c r="H639" s="119">
        <v>0</v>
      </c>
      <c r="I639" s="57"/>
      <c r="J639" s="119">
        <v>0</v>
      </c>
      <c r="K639" s="57"/>
      <c r="L639" s="119">
        <v>0</v>
      </c>
      <c r="M639" s="57"/>
      <c r="N639" s="119">
        <v>29611.429501627699</v>
      </c>
      <c r="O639" s="57">
        <v>9.5171919919949421E-4</v>
      </c>
      <c r="P639" s="119">
        <v>0</v>
      </c>
      <c r="Q639" s="57"/>
      <c r="R639" s="119">
        <v>0</v>
      </c>
      <c r="S639" s="57"/>
      <c r="T639" s="119">
        <v>0</v>
      </c>
      <c r="U639" s="57"/>
      <c r="V639" s="119">
        <v>86058.217496630401</v>
      </c>
      <c r="W639" s="57">
        <v>5.251142201716256E-3</v>
      </c>
      <c r="X639" s="119">
        <v>13880.357206703198</v>
      </c>
      <c r="Y639" s="57">
        <v>3.7125099451647612E-3</v>
      </c>
      <c r="Z639" s="119">
        <v>0</v>
      </c>
      <c r="AA639" s="57"/>
      <c r="AB639" s="119">
        <v>0</v>
      </c>
      <c r="AC639" s="57"/>
      <c r="AD639" s="119">
        <v>0</v>
      </c>
      <c r="AE639" s="57"/>
      <c r="AF639" s="119">
        <v>0</v>
      </c>
      <c r="AG639" s="57"/>
      <c r="AH639" s="119">
        <v>129550.0042049613</v>
      </c>
      <c r="AI639" s="57">
        <v>1.0308439865154043E-3</v>
      </c>
    </row>
    <row r="640" spans="1:35" x14ac:dyDescent="0.3">
      <c r="A640" s="114" t="s">
        <v>240</v>
      </c>
      <c r="B640" s="119">
        <v>0</v>
      </c>
      <c r="C640" s="57"/>
      <c r="D640" s="119">
        <v>0</v>
      </c>
      <c r="E640" s="57"/>
      <c r="F640" s="119">
        <v>0</v>
      </c>
      <c r="G640" s="57"/>
      <c r="H640" s="119">
        <v>0</v>
      </c>
      <c r="I640" s="57"/>
      <c r="J640" s="119">
        <v>0</v>
      </c>
      <c r="K640" s="57"/>
      <c r="L640" s="119">
        <v>0</v>
      </c>
      <c r="M640" s="57"/>
      <c r="N640" s="119">
        <v>29611.429501627699</v>
      </c>
      <c r="O640" s="57">
        <v>9.5171919919949421E-4</v>
      </c>
      <c r="P640" s="119">
        <v>0</v>
      </c>
      <c r="Q640" s="57"/>
      <c r="R640" s="119">
        <v>0</v>
      </c>
      <c r="S640" s="57"/>
      <c r="T640" s="119">
        <v>0</v>
      </c>
      <c r="U640" s="57"/>
      <c r="V640" s="119">
        <v>86058.217496630401</v>
      </c>
      <c r="W640" s="57">
        <v>5.251142201716256E-3</v>
      </c>
      <c r="X640" s="119">
        <v>13880.357206703198</v>
      </c>
      <c r="Y640" s="57">
        <v>3.7125099451647612E-3</v>
      </c>
      <c r="Z640" s="119">
        <v>0</v>
      </c>
      <c r="AA640" s="57"/>
      <c r="AB640" s="119">
        <v>0</v>
      </c>
      <c r="AC640" s="57"/>
      <c r="AD640" s="119">
        <v>0</v>
      </c>
      <c r="AE640" s="57"/>
      <c r="AF640" s="119">
        <v>0</v>
      </c>
      <c r="AG640" s="57"/>
      <c r="AH640" s="119">
        <v>129550.0042049613</v>
      </c>
      <c r="AI640" s="57">
        <v>1.0308439865154043E-3</v>
      </c>
    </row>
    <row r="641" spans="1:35" x14ac:dyDescent="0.3">
      <c r="A641" s="112" t="s">
        <v>379</v>
      </c>
      <c r="B641" s="119">
        <v>0</v>
      </c>
      <c r="C641" s="57"/>
      <c r="D641" s="119">
        <v>0</v>
      </c>
      <c r="E641" s="57"/>
      <c r="F641" s="119">
        <v>0</v>
      </c>
      <c r="G641" s="57"/>
      <c r="H641" s="119">
        <v>7.1424904769999999</v>
      </c>
      <c r="I641" s="57">
        <v>1.9673287385325322E-6</v>
      </c>
      <c r="J641" s="119">
        <v>0</v>
      </c>
      <c r="K641" s="57"/>
      <c r="L641" s="119">
        <v>0</v>
      </c>
      <c r="M641" s="57"/>
      <c r="N641" s="119">
        <v>0</v>
      </c>
      <c r="O641" s="57"/>
      <c r="P641" s="119">
        <v>0</v>
      </c>
      <c r="Q641" s="57"/>
      <c r="R641" s="119">
        <v>0</v>
      </c>
      <c r="S641" s="57"/>
      <c r="T641" s="119">
        <v>0</v>
      </c>
      <c r="U641" s="57"/>
      <c r="V641" s="119">
        <v>0</v>
      </c>
      <c r="W641" s="57"/>
      <c r="X641" s="119">
        <v>0</v>
      </c>
      <c r="Y641" s="57"/>
      <c r="Z641" s="119">
        <v>0</v>
      </c>
      <c r="AA641" s="57"/>
      <c r="AB641" s="119">
        <v>0</v>
      </c>
      <c r="AC641" s="57"/>
      <c r="AD641" s="119">
        <v>0</v>
      </c>
      <c r="AE641" s="57"/>
      <c r="AF641" s="119">
        <v>0</v>
      </c>
      <c r="AG641" s="57"/>
      <c r="AH641" s="119">
        <v>7.1424904769999999</v>
      </c>
      <c r="AI641" s="57">
        <v>5.6833601836942462E-8</v>
      </c>
    </row>
    <row r="642" spans="1:35" x14ac:dyDescent="0.3">
      <c r="A642" s="114" t="s">
        <v>240</v>
      </c>
      <c r="B642" s="119">
        <v>0</v>
      </c>
      <c r="C642" s="57"/>
      <c r="D642" s="119">
        <v>0</v>
      </c>
      <c r="E642" s="57"/>
      <c r="F642" s="119">
        <v>0</v>
      </c>
      <c r="G642" s="57"/>
      <c r="H642" s="119">
        <v>7.1424904769999999</v>
      </c>
      <c r="I642" s="57">
        <v>1.9673287385325322E-6</v>
      </c>
      <c r="J642" s="119">
        <v>0</v>
      </c>
      <c r="K642" s="57"/>
      <c r="L642" s="119">
        <v>0</v>
      </c>
      <c r="M642" s="57"/>
      <c r="N642" s="119">
        <v>0</v>
      </c>
      <c r="O642" s="57"/>
      <c r="P642" s="119">
        <v>0</v>
      </c>
      <c r="Q642" s="57"/>
      <c r="R642" s="119">
        <v>0</v>
      </c>
      <c r="S642" s="57"/>
      <c r="T642" s="119">
        <v>0</v>
      </c>
      <c r="U642" s="57"/>
      <c r="V642" s="119">
        <v>0</v>
      </c>
      <c r="W642" s="57"/>
      <c r="X642" s="119">
        <v>0</v>
      </c>
      <c r="Y642" s="57"/>
      <c r="Z642" s="119">
        <v>0</v>
      </c>
      <c r="AA642" s="57"/>
      <c r="AB642" s="119">
        <v>0</v>
      </c>
      <c r="AC642" s="57"/>
      <c r="AD642" s="119">
        <v>0</v>
      </c>
      <c r="AE642" s="57"/>
      <c r="AF642" s="119">
        <v>0</v>
      </c>
      <c r="AG642" s="57"/>
      <c r="AH642" s="119">
        <v>7.1424904769999999</v>
      </c>
      <c r="AI642" s="57">
        <v>5.6833601836942462E-8</v>
      </c>
    </row>
    <row r="643" spans="1:35" x14ac:dyDescent="0.3">
      <c r="A643" s="112" t="s">
        <v>313</v>
      </c>
      <c r="B643" s="119">
        <v>0</v>
      </c>
      <c r="C643" s="57"/>
      <c r="D643" s="119">
        <v>0</v>
      </c>
      <c r="E643" s="57"/>
      <c r="F643" s="119">
        <v>0</v>
      </c>
      <c r="G643" s="57"/>
      <c r="H643" s="119">
        <v>0</v>
      </c>
      <c r="I643" s="57"/>
      <c r="J643" s="119">
        <v>0</v>
      </c>
      <c r="K643" s="57"/>
      <c r="L643" s="119">
        <v>0</v>
      </c>
      <c r="M643" s="57"/>
      <c r="N643" s="119">
        <v>0</v>
      </c>
      <c r="O643" s="57"/>
      <c r="P643" s="119">
        <v>0</v>
      </c>
      <c r="Q643" s="57"/>
      <c r="R643" s="119">
        <v>0</v>
      </c>
      <c r="S643" s="57"/>
      <c r="T643" s="119">
        <v>0</v>
      </c>
      <c r="U643" s="57"/>
      <c r="V643" s="119">
        <v>0</v>
      </c>
      <c r="W643" s="57"/>
      <c r="X643" s="119">
        <v>0</v>
      </c>
      <c r="Y643" s="57"/>
      <c r="Z643" s="119">
        <v>0</v>
      </c>
      <c r="AA643" s="57"/>
      <c r="AB643" s="119">
        <v>0</v>
      </c>
      <c r="AC643" s="57"/>
      <c r="AD643" s="119">
        <v>187595.88416135698</v>
      </c>
      <c r="AE643" s="57">
        <v>7.1777986951584915E-3</v>
      </c>
      <c r="AF643" s="119">
        <v>0</v>
      </c>
      <c r="AG643" s="57"/>
      <c r="AH643" s="119">
        <v>187595.88416135698</v>
      </c>
      <c r="AI643" s="57">
        <v>1.4927215963407077E-3</v>
      </c>
    </row>
    <row r="644" spans="1:35" x14ac:dyDescent="0.3">
      <c r="A644" s="114" t="s">
        <v>240</v>
      </c>
      <c r="B644" s="119">
        <v>0</v>
      </c>
      <c r="C644" s="57"/>
      <c r="D644" s="119">
        <v>0</v>
      </c>
      <c r="E644" s="57"/>
      <c r="F644" s="119">
        <v>0</v>
      </c>
      <c r="G644" s="57"/>
      <c r="H644" s="119">
        <v>0</v>
      </c>
      <c r="I644" s="57"/>
      <c r="J644" s="119">
        <v>0</v>
      </c>
      <c r="K644" s="57"/>
      <c r="L644" s="119">
        <v>0</v>
      </c>
      <c r="M644" s="57"/>
      <c r="N644" s="119">
        <v>0</v>
      </c>
      <c r="O644" s="57"/>
      <c r="P644" s="119">
        <v>0</v>
      </c>
      <c r="Q644" s="57"/>
      <c r="R644" s="119">
        <v>0</v>
      </c>
      <c r="S644" s="57"/>
      <c r="T644" s="119">
        <v>0</v>
      </c>
      <c r="U644" s="57"/>
      <c r="V644" s="119">
        <v>0</v>
      </c>
      <c r="W644" s="57"/>
      <c r="X644" s="119">
        <v>0</v>
      </c>
      <c r="Y644" s="57"/>
      <c r="Z644" s="119">
        <v>0</v>
      </c>
      <c r="AA644" s="57"/>
      <c r="AB644" s="119">
        <v>0</v>
      </c>
      <c r="AC644" s="57"/>
      <c r="AD644" s="119">
        <v>187595.88416135698</v>
      </c>
      <c r="AE644" s="57">
        <v>7.1777986951584915E-3</v>
      </c>
      <c r="AF644" s="119">
        <v>0</v>
      </c>
      <c r="AG644" s="57"/>
      <c r="AH644" s="119">
        <v>187595.88416135698</v>
      </c>
      <c r="AI644" s="57">
        <v>1.4927215963407077E-3</v>
      </c>
    </row>
    <row r="645" spans="1:35" x14ac:dyDescent="0.3">
      <c r="A645" s="112" t="s">
        <v>341</v>
      </c>
      <c r="B645" s="119">
        <v>0</v>
      </c>
      <c r="C645" s="57"/>
      <c r="D645" s="119">
        <v>0</v>
      </c>
      <c r="E645" s="57"/>
      <c r="F645" s="119">
        <v>0</v>
      </c>
      <c r="G645" s="57"/>
      <c r="H645" s="119">
        <v>0</v>
      </c>
      <c r="I645" s="57"/>
      <c r="J645" s="119">
        <v>0</v>
      </c>
      <c r="K645" s="57"/>
      <c r="L645" s="119">
        <v>0</v>
      </c>
      <c r="M645" s="57"/>
      <c r="N645" s="119">
        <v>0</v>
      </c>
      <c r="O645" s="57"/>
      <c r="P645" s="119">
        <v>0</v>
      </c>
      <c r="Q645" s="57"/>
      <c r="R645" s="119">
        <v>0</v>
      </c>
      <c r="S645" s="57"/>
      <c r="T645" s="119">
        <v>0</v>
      </c>
      <c r="U645" s="57"/>
      <c r="V645" s="119">
        <v>166620.97107612903</v>
      </c>
      <c r="W645" s="57">
        <v>1.0166959511368723E-2</v>
      </c>
      <c r="X645" s="119">
        <v>0</v>
      </c>
      <c r="Y645" s="57"/>
      <c r="Z645" s="119">
        <v>0</v>
      </c>
      <c r="AA645" s="57"/>
      <c r="AB645" s="119">
        <v>0</v>
      </c>
      <c r="AC645" s="57"/>
      <c r="AD645" s="119">
        <v>0</v>
      </c>
      <c r="AE645" s="57"/>
      <c r="AF645" s="119">
        <v>0</v>
      </c>
      <c r="AG645" s="57"/>
      <c r="AH645" s="119">
        <v>166620.97107612903</v>
      </c>
      <c r="AI645" s="57">
        <v>1.3258218486001943E-3</v>
      </c>
    </row>
    <row r="646" spans="1:35" x14ac:dyDescent="0.3">
      <c r="A646" s="114" t="s">
        <v>240</v>
      </c>
      <c r="B646" s="119">
        <v>0</v>
      </c>
      <c r="C646" s="57"/>
      <c r="D646" s="119">
        <v>0</v>
      </c>
      <c r="E646" s="57"/>
      <c r="F646" s="119">
        <v>0</v>
      </c>
      <c r="G646" s="57"/>
      <c r="H646" s="119">
        <v>0</v>
      </c>
      <c r="I646" s="57"/>
      <c r="J646" s="119">
        <v>0</v>
      </c>
      <c r="K646" s="57"/>
      <c r="L646" s="119">
        <v>0</v>
      </c>
      <c r="M646" s="57"/>
      <c r="N646" s="119">
        <v>0</v>
      </c>
      <c r="O646" s="57"/>
      <c r="P646" s="119">
        <v>0</v>
      </c>
      <c r="Q646" s="57"/>
      <c r="R646" s="119">
        <v>0</v>
      </c>
      <c r="S646" s="57"/>
      <c r="T646" s="119">
        <v>0</v>
      </c>
      <c r="U646" s="57"/>
      <c r="V646" s="119">
        <v>166620.97107612903</v>
      </c>
      <c r="W646" s="57">
        <v>1.0166959511368723E-2</v>
      </c>
      <c r="X646" s="119">
        <v>0</v>
      </c>
      <c r="Y646" s="57"/>
      <c r="Z646" s="119">
        <v>0</v>
      </c>
      <c r="AA646" s="57"/>
      <c r="AB646" s="119">
        <v>0</v>
      </c>
      <c r="AC646" s="57"/>
      <c r="AD646" s="119">
        <v>0</v>
      </c>
      <c r="AE646" s="57"/>
      <c r="AF646" s="119">
        <v>0</v>
      </c>
      <c r="AG646" s="57"/>
      <c r="AH646" s="119">
        <v>166620.97107612903</v>
      </c>
      <c r="AI646" s="57">
        <v>1.3258218486001943E-3</v>
      </c>
    </row>
    <row r="647" spans="1:35" x14ac:dyDescent="0.3">
      <c r="A647" s="112" t="s">
        <v>1145</v>
      </c>
      <c r="B647" s="119">
        <v>0</v>
      </c>
      <c r="C647" s="57"/>
      <c r="D647" s="119">
        <v>0</v>
      </c>
      <c r="E647" s="57"/>
      <c r="F647" s="119">
        <v>62106.664081900701</v>
      </c>
      <c r="G647" s="57">
        <v>5.7243600486920091E-3</v>
      </c>
      <c r="H647" s="119">
        <v>0</v>
      </c>
      <c r="I647" s="57"/>
      <c r="J647" s="119">
        <v>0</v>
      </c>
      <c r="K647" s="57"/>
      <c r="L647" s="119">
        <v>0</v>
      </c>
      <c r="M647" s="57"/>
      <c r="N647" s="119">
        <v>0</v>
      </c>
      <c r="O647" s="57"/>
      <c r="P647" s="119">
        <v>0</v>
      </c>
      <c r="Q647" s="57"/>
      <c r="R647" s="119">
        <v>0</v>
      </c>
      <c r="S647" s="57"/>
      <c r="T647" s="119">
        <v>0</v>
      </c>
      <c r="U647" s="57"/>
      <c r="V647" s="119">
        <v>0</v>
      </c>
      <c r="W647" s="57"/>
      <c r="X647" s="119">
        <v>0</v>
      </c>
      <c r="Y647" s="57"/>
      <c r="Z647" s="119">
        <v>0</v>
      </c>
      <c r="AA647" s="57"/>
      <c r="AB647" s="119">
        <v>0</v>
      </c>
      <c r="AC647" s="57"/>
      <c r="AD647" s="119">
        <v>0</v>
      </c>
      <c r="AE647" s="57"/>
      <c r="AF647" s="119">
        <v>0</v>
      </c>
      <c r="AG647" s="57"/>
      <c r="AH647" s="119">
        <v>62106.664081900701</v>
      </c>
      <c r="AI647" s="57">
        <v>4.9418972684917733E-4</v>
      </c>
    </row>
    <row r="648" spans="1:35" x14ac:dyDescent="0.3">
      <c r="A648" s="114" t="s">
        <v>240</v>
      </c>
      <c r="B648" s="119">
        <v>0</v>
      </c>
      <c r="C648" s="57"/>
      <c r="D648" s="119">
        <v>0</v>
      </c>
      <c r="E648" s="57"/>
      <c r="F648" s="119">
        <v>62106.664081900701</v>
      </c>
      <c r="G648" s="57">
        <v>5.7243600486920091E-3</v>
      </c>
      <c r="H648" s="119">
        <v>0</v>
      </c>
      <c r="I648" s="57"/>
      <c r="J648" s="119">
        <v>0</v>
      </c>
      <c r="K648" s="57"/>
      <c r="L648" s="119">
        <v>0</v>
      </c>
      <c r="M648" s="57"/>
      <c r="N648" s="119">
        <v>0</v>
      </c>
      <c r="O648" s="57"/>
      <c r="P648" s="119">
        <v>0</v>
      </c>
      <c r="Q648" s="57"/>
      <c r="R648" s="119">
        <v>0</v>
      </c>
      <c r="S648" s="57"/>
      <c r="T648" s="119">
        <v>0</v>
      </c>
      <c r="U648" s="57"/>
      <c r="V648" s="119">
        <v>0</v>
      </c>
      <c r="W648" s="57"/>
      <c r="X648" s="119">
        <v>0</v>
      </c>
      <c r="Y648" s="57"/>
      <c r="Z648" s="119">
        <v>0</v>
      </c>
      <c r="AA648" s="57"/>
      <c r="AB648" s="119">
        <v>0</v>
      </c>
      <c r="AC648" s="57"/>
      <c r="AD648" s="119">
        <v>0</v>
      </c>
      <c r="AE648" s="57"/>
      <c r="AF648" s="119">
        <v>0</v>
      </c>
      <c r="AG648" s="57"/>
      <c r="AH648" s="119">
        <v>62106.664081900701</v>
      </c>
      <c r="AI648" s="57">
        <v>4.9418972684917733E-4</v>
      </c>
    </row>
    <row r="649" spans="1:35" x14ac:dyDescent="0.3">
      <c r="A649" s="112" t="s">
        <v>1146</v>
      </c>
      <c r="B649" s="119">
        <v>0</v>
      </c>
      <c r="C649" s="57"/>
      <c r="D649" s="119">
        <v>0</v>
      </c>
      <c r="E649" s="57"/>
      <c r="F649" s="119">
        <v>0</v>
      </c>
      <c r="G649" s="57"/>
      <c r="H649" s="119">
        <v>0</v>
      </c>
      <c r="I649" s="57"/>
      <c r="J649" s="119">
        <v>0</v>
      </c>
      <c r="K649" s="57"/>
      <c r="L649" s="119">
        <v>0</v>
      </c>
      <c r="M649" s="57"/>
      <c r="N649" s="119">
        <v>2278.4482879171001</v>
      </c>
      <c r="O649" s="57">
        <v>7.3229932377115564E-5</v>
      </c>
      <c r="P649" s="119">
        <v>0</v>
      </c>
      <c r="Q649" s="57"/>
      <c r="R649" s="119">
        <v>0</v>
      </c>
      <c r="S649" s="57"/>
      <c r="T649" s="119">
        <v>0</v>
      </c>
      <c r="U649" s="57"/>
      <c r="V649" s="119">
        <v>1665.0192854556999</v>
      </c>
      <c r="W649" s="57">
        <v>1.0159695716298346E-4</v>
      </c>
      <c r="X649" s="119">
        <v>701.06286342550004</v>
      </c>
      <c r="Y649" s="57">
        <v>1.8750978911378E-4</v>
      </c>
      <c r="Z649" s="119">
        <v>0</v>
      </c>
      <c r="AA649" s="57"/>
      <c r="AB649" s="119">
        <v>0</v>
      </c>
      <c r="AC649" s="57"/>
      <c r="AD649" s="119">
        <v>1226.9132139629</v>
      </c>
      <c r="AE649" s="57">
        <v>4.694418593257005E-5</v>
      </c>
      <c r="AF649" s="119">
        <v>817.94210409990001</v>
      </c>
      <c r="AG649" s="57">
        <v>2.267397869108003E-4</v>
      </c>
      <c r="AH649" s="119">
        <v>6689.3857548610995</v>
      </c>
      <c r="AI649" s="57">
        <v>5.3228196488289214E-5</v>
      </c>
    </row>
    <row r="650" spans="1:35" x14ac:dyDescent="0.3">
      <c r="A650" s="114" t="s">
        <v>240</v>
      </c>
      <c r="B650" s="119">
        <v>0</v>
      </c>
      <c r="C650" s="57"/>
      <c r="D650" s="119">
        <v>0</v>
      </c>
      <c r="E650" s="57"/>
      <c r="F650" s="119">
        <v>0</v>
      </c>
      <c r="G650" s="57"/>
      <c r="H650" s="119">
        <v>0</v>
      </c>
      <c r="I650" s="57"/>
      <c r="J650" s="119">
        <v>0</v>
      </c>
      <c r="K650" s="57"/>
      <c r="L650" s="119">
        <v>0</v>
      </c>
      <c r="M650" s="57"/>
      <c r="N650" s="119">
        <v>2278.4482879171001</v>
      </c>
      <c r="O650" s="57">
        <v>7.3229932377115564E-5</v>
      </c>
      <c r="P650" s="119">
        <v>0</v>
      </c>
      <c r="Q650" s="57"/>
      <c r="R650" s="119">
        <v>0</v>
      </c>
      <c r="S650" s="57"/>
      <c r="T650" s="119">
        <v>0</v>
      </c>
      <c r="U650" s="57"/>
      <c r="V650" s="119">
        <v>1665.0192854556999</v>
      </c>
      <c r="W650" s="57">
        <v>1.0159695716298346E-4</v>
      </c>
      <c r="X650" s="119">
        <v>701.06286342550004</v>
      </c>
      <c r="Y650" s="57">
        <v>1.8750978911378E-4</v>
      </c>
      <c r="Z650" s="119">
        <v>0</v>
      </c>
      <c r="AA650" s="57"/>
      <c r="AB650" s="119">
        <v>0</v>
      </c>
      <c r="AC650" s="57"/>
      <c r="AD650" s="119">
        <v>1226.9132139629</v>
      </c>
      <c r="AE650" s="57">
        <v>4.694418593257005E-5</v>
      </c>
      <c r="AF650" s="119">
        <v>817.94210409990001</v>
      </c>
      <c r="AG650" s="57">
        <v>2.267397869108003E-4</v>
      </c>
      <c r="AH650" s="119">
        <v>6689.3857548610995</v>
      </c>
      <c r="AI650" s="57">
        <v>5.3228196488289214E-5</v>
      </c>
    </row>
    <row r="651" spans="1:35" x14ac:dyDescent="0.3">
      <c r="A651" s="112" t="s">
        <v>295</v>
      </c>
      <c r="B651" s="119">
        <v>0</v>
      </c>
      <c r="C651" s="57"/>
      <c r="D651" s="119">
        <v>0</v>
      </c>
      <c r="E651" s="57"/>
      <c r="F651" s="119">
        <v>0</v>
      </c>
      <c r="G651" s="57"/>
      <c r="H651" s="119">
        <v>0</v>
      </c>
      <c r="I651" s="57"/>
      <c r="J651" s="119">
        <v>0</v>
      </c>
      <c r="K651" s="57"/>
      <c r="L651" s="119">
        <v>0</v>
      </c>
      <c r="M651" s="57"/>
      <c r="N651" s="119">
        <v>0</v>
      </c>
      <c r="O651" s="57"/>
      <c r="P651" s="119">
        <v>0</v>
      </c>
      <c r="Q651" s="57"/>
      <c r="R651" s="119">
        <v>0</v>
      </c>
      <c r="S651" s="57"/>
      <c r="T651" s="119">
        <v>0</v>
      </c>
      <c r="U651" s="57"/>
      <c r="V651" s="119">
        <v>144203.95722918701</v>
      </c>
      <c r="W651" s="57">
        <v>8.799107249581592E-3</v>
      </c>
      <c r="X651" s="119">
        <v>36050.990137567198</v>
      </c>
      <c r="Y651" s="57">
        <v>9.6423786092565515E-3</v>
      </c>
      <c r="Z651" s="119">
        <v>0</v>
      </c>
      <c r="AA651" s="57"/>
      <c r="AB651" s="119">
        <v>0</v>
      </c>
      <c r="AC651" s="57"/>
      <c r="AD651" s="119">
        <v>0</v>
      </c>
      <c r="AE651" s="57"/>
      <c r="AF651" s="119">
        <v>0</v>
      </c>
      <c r="AG651" s="57"/>
      <c r="AH651" s="119">
        <v>180254.9473667542</v>
      </c>
      <c r="AI651" s="57">
        <v>1.4343089347854554E-3</v>
      </c>
    </row>
    <row r="652" spans="1:35" x14ac:dyDescent="0.3">
      <c r="A652" s="114" t="s">
        <v>240</v>
      </c>
      <c r="B652" s="119">
        <v>0</v>
      </c>
      <c r="C652" s="57"/>
      <c r="D652" s="119">
        <v>0</v>
      </c>
      <c r="E652" s="57"/>
      <c r="F652" s="119">
        <v>0</v>
      </c>
      <c r="G652" s="57"/>
      <c r="H652" s="119">
        <v>0</v>
      </c>
      <c r="I652" s="57"/>
      <c r="J652" s="119">
        <v>0</v>
      </c>
      <c r="K652" s="57"/>
      <c r="L652" s="119">
        <v>0</v>
      </c>
      <c r="M652" s="57"/>
      <c r="N652" s="119">
        <v>0</v>
      </c>
      <c r="O652" s="57"/>
      <c r="P652" s="119">
        <v>0</v>
      </c>
      <c r="Q652" s="57"/>
      <c r="R652" s="119">
        <v>0</v>
      </c>
      <c r="S652" s="57"/>
      <c r="T652" s="119">
        <v>0</v>
      </c>
      <c r="U652" s="57"/>
      <c r="V652" s="119">
        <v>144203.95722918701</v>
      </c>
      <c r="W652" s="57">
        <v>8.799107249581592E-3</v>
      </c>
      <c r="X652" s="119">
        <v>36050.990137567198</v>
      </c>
      <c r="Y652" s="57">
        <v>9.6423786092565515E-3</v>
      </c>
      <c r="Z652" s="119">
        <v>0</v>
      </c>
      <c r="AA652" s="57"/>
      <c r="AB652" s="119">
        <v>0</v>
      </c>
      <c r="AC652" s="57"/>
      <c r="AD652" s="119">
        <v>0</v>
      </c>
      <c r="AE652" s="57"/>
      <c r="AF652" s="119">
        <v>0</v>
      </c>
      <c r="AG652" s="57"/>
      <c r="AH652" s="119">
        <v>180254.9473667542</v>
      </c>
      <c r="AI652" s="57">
        <v>1.4343089347854554E-3</v>
      </c>
    </row>
    <row r="653" spans="1:35" x14ac:dyDescent="0.3">
      <c r="A653" s="112" t="s">
        <v>296</v>
      </c>
      <c r="B653" s="119">
        <v>0</v>
      </c>
      <c r="C653" s="57"/>
      <c r="D653" s="119">
        <v>0</v>
      </c>
      <c r="E653" s="57"/>
      <c r="F653" s="119">
        <v>0</v>
      </c>
      <c r="G653" s="57"/>
      <c r="H653" s="119">
        <v>0</v>
      </c>
      <c r="I653" s="57"/>
      <c r="J653" s="119">
        <v>0</v>
      </c>
      <c r="K653" s="57"/>
      <c r="L653" s="119">
        <v>0</v>
      </c>
      <c r="M653" s="57"/>
      <c r="N653" s="119">
        <v>0</v>
      </c>
      <c r="O653" s="57"/>
      <c r="P653" s="119">
        <v>0</v>
      </c>
      <c r="Q653" s="57"/>
      <c r="R653" s="119">
        <v>0</v>
      </c>
      <c r="S653" s="57"/>
      <c r="T653" s="119">
        <v>0</v>
      </c>
      <c r="U653" s="57"/>
      <c r="V653" s="119">
        <v>52442.432651766394</v>
      </c>
      <c r="W653" s="57">
        <v>3.1999578804794053E-3</v>
      </c>
      <c r="X653" s="119">
        <v>17480.809617682098</v>
      </c>
      <c r="Y653" s="57">
        <v>4.675505002409863E-3</v>
      </c>
      <c r="Z653" s="119">
        <v>0</v>
      </c>
      <c r="AA653" s="57"/>
      <c r="AB653" s="119">
        <v>0</v>
      </c>
      <c r="AC653" s="57"/>
      <c r="AD653" s="119">
        <v>0</v>
      </c>
      <c r="AE653" s="57"/>
      <c r="AF653" s="119">
        <v>0</v>
      </c>
      <c r="AG653" s="57"/>
      <c r="AH653" s="119">
        <v>69923.242269448485</v>
      </c>
      <c r="AI653" s="57">
        <v>5.5638712058305221E-4</v>
      </c>
    </row>
    <row r="654" spans="1:35" x14ac:dyDescent="0.3">
      <c r="A654" s="114" t="s">
        <v>240</v>
      </c>
      <c r="B654" s="119">
        <v>0</v>
      </c>
      <c r="C654" s="57"/>
      <c r="D654" s="119">
        <v>0</v>
      </c>
      <c r="E654" s="57"/>
      <c r="F654" s="119">
        <v>0</v>
      </c>
      <c r="G654" s="57"/>
      <c r="H654" s="119">
        <v>0</v>
      </c>
      <c r="I654" s="57"/>
      <c r="J654" s="119">
        <v>0</v>
      </c>
      <c r="K654" s="57"/>
      <c r="L654" s="119">
        <v>0</v>
      </c>
      <c r="M654" s="57"/>
      <c r="N654" s="119">
        <v>0</v>
      </c>
      <c r="O654" s="57"/>
      <c r="P654" s="119">
        <v>0</v>
      </c>
      <c r="Q654" s="57"/>
      <c r="R654" s="119">
        <v>0</v>
      </c>
      <c r="S654" s="57"/>
      <c r="T654" s="119">
        <v>0</v>
      </c>
      <c r="U654" s="57"/>
      <c r="V654" s="119">
        <v>52442.432651766394</v>
      </c>
      <c r="W654" s="57">
        <v>3.1999578804794053E-3</v>
      </c>
      <c r="X654" s="119">
        <v>17480.809617682098</v>
      </c>
      <c r="Y654" s="57">
        <v>4.675505002409863E-3</v>
      </c>
      <c r="Z654" s="119">
        <v>0</v>
      </c>
      <c r="AA654" s="57"/>
      <c r="AB654" s="119">
        <v>0</v>
      </c>
      <c r="AC654" s="57"/>
      <c r="AD654" s="119">
        <v>0</v>
      </c>
      <c r="AE654" s="57"/>
      <c r="AF654" s="119">
        <v>0</v>
      </c>
      <c r="AG654" s="57"/>
      <c r="AH654" s="119">
        <v>69923.242269448485</v>
      </c>
      <c r="AI654" s="57">
        <v>5.5638712058305221E-4</v>
      </c>
    </row>
    <row r="655" spans="1:35" x14ac:dyDescent="0.3">
      <c r="A655" s="112" t="s">
        <v>297</v>
      </c>
      <c r="B655" s="119">
        <v>0</v>
      </c>
      <c r="C655" s="57"/>
      <c r="D655" s="119">
        <v>0</v>
      </c>
      <c r="E655" s="57"/>
      <c r="F655" s="119">
        <v>0</v>
      </c>
      <c r="G655" s="57"/>
      <c r="H655" s="119">
        <v>0</v>
      </c>
      <c r="I655" s="57"/>
      <c r="J655" s="119">
        <v>0</v>
      </c>
      <c r="K655" s="57"/>
      <c r="L655" s="119">
        <v>0</v>
      </c>
      <c r="M655" s="57"/>
      <c r="N655" s="119">
        <v>148070.94205777202</v>
      </c>
      <c r="O655" s="57">
        <v>4.7590393564819694E-3</v>
      </c>
      <c r="P655" s="119">
        <v>24678.488531779501</v>
      </c>
      <c r="Q655" s="57">
        <v>6.0818209551484186E-3</v>
      </c>
      <c r="R655" s="119">
        <v>0</v>
      </c>
      <c r="S655" s="57"/>
      <c r="T655" s="119">
        <v>0</v>
      </c>
      <c r="U655" s="57"/>
      <c r="V655" s="119">
        <v>0</v>
      </c>
      <c r="W655" s="57"/>
      <c r="X655" s="119">
        <v>0</v>
      </c>
      <c r="Y655" s="57"/>
      <c r="Z655" s="119">
        <v>0</v>
      </c>
      <c r="AA655" s="57"/>
      <c r="AB655" s="119">
        <v>0</v>
      </c>
      <c r="AC655" s="57"/>
      <c r="AD655" s="119">
        <v>0</v>
      </c>
      <c r="AE655" s="57"/>
      <c r="AF655" s="119">
        <v>0</v>
      </c>
      <c r="AG655" s="57"/>
      <c r="AH655" s="119">
        <v>172749.43058955151</v>
      </c>
      <c r="AI655" s="57">
        <v>1.3745866917569708E-3</v>
      </c>
    </row>
    <row r="656" spans="1:35" x14ac:dyDescent="0.3">
      <c r="A656" s="114" t="s">
        <v>240</v>
      </c>
      <c r="B656" s="119">
        <v>0</v>
      </c>
      <c r="C656" s="57"/>
      <c r="D656" s="119">
        <v>0</v>
      </c>
      <c r="E656" s="57"/>
      <c r="F656" s="119">
        <v>0</v>
      </c>
      <c r="G656" s="57"/>
      <c r="H656" s="119">
        <v>0</v>
      </c>
      <c r="I656" s="57"/>
      <c r="J656" s="119">
        <v>0</v>
      </c>
      <c r="K656" s="57"/>
      <c r="L656" s="119">
        <v>0</v>
      </c>
      <c r="M656" s="57"/>
      <c r="N656" s="119">
        <v>148070.94205777202</v>
      </c>
      <c r="O656" s="57">
        <v>4.7590393564819694E-3</v>
      </c>
      <c r="P656" s="119">
        <v>24678.488531779501</v>
      </c>
      <c r="Q656" s="57">
        <v>6.0818209551484186E-3</v>
      </c>
      <c r="R656" s="119">
        <v>0</v>
      </c>
      <c r="S656" s="57"/>
      <c r="T656" s="119">
        <v>0</v>
      </c>
      <c r="U656" s="57"/>
      <c r="V656" s="119">
        <v>0</v>
      </c>
      <c r="W656" s="57"/>
      <c r="X656" s="119">
        <v>0</v>
      </c>
      <c r="Y656" s="57"/>
      <c r="Z656" s="119">
        <v>0</v>
      </c>
      <c r="AA656" s="57"/>
      <c r="AB656" s="119">
        <v>0</v>
      </c>
      <c r="AC656" s="57"/>
      <c r="AD656" s="119">
        <v>0</v>
      </c>
      <c r="AE656" s="57"/>
      <c r="AF656" s="119">
        <v>0</v>
      </c>
      <c r="AG656" s="57"/>
      <c r="AH656" s="119">
        <v>172749.43058955151</v>
      </c>
      <c r="AI656" s="57">
        <v>1.3745866917569708E-3</v>
      </c>
    </row>
    <row r="657" spans="1:35" x14ac:dyDescent="0.3">
      <c r="A657" s="112" t="s">
        <v>1147</v>
      </c>
      <c r="B657" s="119">
        <v>0</v>
      </c>
      <c r="C657" s="57"/>
      <c r="D657" s="119">
        <v>0</v>
      </c>
      <c r="E657" s="57"/>
      <c r="F657" s="119">
        <v>0</v>
      </c>
      <c r="G657" s="57"/>
      <c r="H657" s="119">
        <v>0</v>
      </c>
      <c r="I657" s="57"/>
      <c r="J657" s="119">
        <v>0</v>
      </c>
      <c r="K657" s="57"/>
      <c r="L657" s="119">
        <v>0</v>
      </c>
      <c r="M657" s="57"/>
      <c r="N657" s="119">
        <v>12057.5993750786</v>
      </c>
      <c r="O657" s="57">
        <v>3.875344424316745E-4</v>
      </c>
      <c r="P657" s="119">
        <v>4722.7760858009005</v>
      </c>
      <c r="Q657" s="57">
        <v>1.1638913188751351E-3</v>
      </c>
      <c r="R657" s="119">
        <v>0</v>
      </c>
      <c r="S657" s="57"/>
      <c r="T657" s="119">
        <v>0</v>
      </c>
      <c r="U657" s="57"/>
      <c r="V657" s="119">
        <v>1846.8976199133001</v>
      </c>
      <c r="W657" s="57">
        <v>1.1269489789927123E-4</v>
      </c>
      <c r="X657" s="119">
        <v>1319.2049887165001</v>
      </c>
      <c r="Y657" s="57">
        <v>3.5284118177850702E-4</v>
      </c>
      <c r="Z657" s="119">
        <v>0</v>
      </c>
      <c r="AA657" s="57"/>
      <c r="AB657" s="119">
        <v>0</v>
      </c>
      <c r="AC657" s="57"/>
      <c r="AD657" s="119">
        <v>0</v>
      </c>
      <c r="AE657" s="57"/>
      <c r="AF657" s="119">
        <v>0</v>
      </c>
      <c r="AG657" s="57"/>
      <c r="AH657" s="119">
        <v>19946.4780695093</v>
      </c>
      <c r="AI657" s="57">
        <v>1.5871637439381583E-4</v>
      </c>
    </row>
    <row r="658" spans="1:35" x14ac:dyDescent="0.3">
      <c r="A658" s="114" t="s">
        <v>240</v>
      </c>
      <c r="B658" s="119">
        <v>0</v>
      </c>
      <c r="C658" s="57"/>
      <c r="D658" s="119">
        <v>0</v>
      </c>
      <c r="E658" s="57"/>
      <c r="F658" s="119">
        <v>0</v>
      </c>
      <c r="G658" s="57"/>
      <c r="H658" s="119">
        <v>0</v>
      </c>
      <c r="I658" s="57"/>
      <c r="J658" s="119">
        <v>0</v>
      </c>
      <c r="K658" s="57"/>
      <c r="L658" s="119">
        <v>0</v>
      </c>
      <c r="M658" s="57"/>
      <c r="N658" s="119">
        <v>12057.5993750786</v>
      </c>
      <c r="O658" s="57">
        <v>3.875344424316745E-4</v>
      </c>
      <c r="P658" s="119">
        <v>4722.7760858009005</v>
      </c>
      <c r="Q658" s="57">
        <v>1.1638913188751351E-3</v>
      </c>
      <c r="R658" s="119">
        <v>0</v>
      </c>
      <c r="S658" s="57"/>
      <c r="T658" s="119">
        <v>0</v>
      </c>
      <c r="U658" s="57"/>
      <c r="V658" s="119">
        <v>1846.8976199133001</v>
      </c>
      <c r="W658" s="57">
        <v>1.1269489789927123E-4</v>
      </c>
      <c r="X658" s="119">
        <v>1319.2049887165001</v>
      </c>
      <c r="Y658" s="57">
        <v>3.5284118177850702E-4</v>
      </c>
      <c r="Z658" s="119">
        <v>0</v>
      </c>
      <c r="AA658" s="57"/>
      <c r="AB658" s="119">
        <v>0</v>
      </c>
      <c r="AC658" s="57"/>
      <c r="AD658" s="119">
        <v>0</v>
      </c>
      <c r="AE658" s="57"/>
      <c r="AF658" s="119">
        <v>0</v>
      </c>
      <c r="AG658" s="57"/>
      <c r="AH658" s="119">
        <v>19946.4780695093</v>
      </c>
      <c r="AI658" s="57">
        <v>1.5871637439381583E-4</v>
      </c>
    </row>
    <row r="659" spans="1:35" x14ac:dyDescent="0.3">
      <c r="A659" s="112" t="s">
        <v>298</v>
      </c>
      <c r="B659" s="119">
        <v>0</v>
      </c>
      <c r="C659" s="57"/>
      <c r="D659" s="119">
        <v>0</v>
      </c>
      <c r="E659" s="57"/>
      <c r="F659" s="119">
        <v>0</v>
      </c>
      <c r="G659" s="57"/>
      <c r="H659" s="119">
        <v>0</v>
      </c>
      <c r="I659" s="57"/>
      <c r="J659" s="119">
        <v>0</v>
      </c>
      <c r="K659" s="57"/>
      <c r="L659" s="119">
        <v>0</v>
      </c>
      <c r="M659" s="57"/>
      <c r="N659" s="119">
        <v>8219.1494998009002</v>
      </c>
      <c r="O659" s="57">
        <v>2.6416564521552241E-4</v>
      </c>
      <c r="P659" s="119">
        <v>2055.0292236171999</v>
      </c>
      <c r="Q659" s="57">
        <v>5.0644591866081561E-4</v>
      </c>
      <c r="R659" s="119">
        <v>0</v>
      </c>
      <c r="S659" s="57"/>
      <c r="T659" s="119">
        <v>0</v>
      </c>
      <c r="U659" s="57"/>
      <c r="V659" s="119">
        <v>8219.1494998009002</v>
      </c>
      <c r="W659" s="57">
        <v>5.0152006462729124E-4</v>
      </c>
      <c r="X659" s="119">
        <v>2055.0292236171999</v>
      </c>
      <c r="Y659" s="57">
        <v>5.4964842162697868E-4</v>
      </c>
      <c r="Z659" s="119">
        <v>0</v>
      </c>
      <c r="AA659" s="57"/>
      <c r="AB659" s="119">
        <v>0</v>
      </c>
      <c r="AC659" s="57"/>
      <c r="AD659" s="119">
        <v>0</v>
      </c>
      <c r="AE659" s="57"/>
      <c r="AF659" s="119">
        <v>0</v>
      </c>
      <c r="AG659" s="57"/>
      <c r="AH659" s="119">
        <v>20548.357446836199</v>
      </c>
      <c r="AI659" s="57">
        <v>1.6350559644388591E-4</v>
      </c>
    </row>
    <row r="660" spans="1:35" x14ac:dyDescent="0.3">
      <c r="A660" s="114" t="s">
        <v>240</v>
      </c>
      <c r="B660" s="119">
        <v>0</v>
      </c>
      <c r="C660" s="57"/>
      <c r="D660" s="119">
        <v>0</v>
      </c>
      <c r="E660" s="57"/>
      <c r="F660" s="119">
        <v>0</v>
      </c>
      <c r="G660" s="57"/>
      <c r="H660" s="119">
        <v>0</v>
      </c>
      <c r="I660" s="57"/>
      <c r="J660" s="119">
        <v>0</v>
      </c>
      <c r="K660" s="57"/>
      <c r="L660" s="119">
        <v>0</v>
      </c>
      <c r="M660" s="57"/>
      <c r="N660" s="119">
        <v>8219.1494998009002</v>
      </c>
      <c r="O660" s="57">
        <v>2.6416564521552241E-4</v>
      </c>
      <c r="P660" s="119">
        <v>2055.0292236171999</v>
      </c>
      <c r="Q660" s="57">
        <v>5.0644591866081561E-4</v>
      </c>
      <c r="R660" s="119">
        <v>0</v>
      </c>
      <c r="S660" s="57"/>
      <c r="T660" s="119">
        <v>0</v>
      </c>
      <c r="U660" s="57"/>
      <c r="V660" s="119">
        <v>8219.1494998009002</v>
      </c>
      <c r="W660" s="57">
        <v>5.0152006462729124E-4</v>
      </c>
      <c r="X660" s="119">
        <v>2055.0292236171999</v>
      </c>
      <c r="Y660" s="57">
        <v>5.4964842162697868E-4</v>
      </c>
      <c r="Z660" s="119">
        <v>0</v>
      </c>
      <c r="AA660" s="57"/>
      <c r="AB660" s="119">
        <v>0</v>
      </c>
      <c r="AC660" s="57"/>
      <c r="AD660" s="119">
        <v>0</v>
      </c>
      <c r="AE660" s="57"/>
      <c r="AF660" s="119">
        <v>0</v>
      </c>
      <c r="AG660" s="57"/>
      <c r="AH660" s="119">
        <v>20548.357446836199</v>
      </c>
      <c r="AI660" s="57">
        <v>1.6350559644388591E-4</v>
      </c>
    </row>
    <row r="661" spans="1:35" x14ac:dyDescent="0.3">
      <c r="A661" s="112" t="s">
        <v>325</v>
      </c>
      <c r="B661" s="119">
        <v>0</v>
      </c>
      <c r="C661" s="57"/>
      <c r="D661" s="119">
        <v>0</v>
      </c>
      <c r="E661" s="57"/>
      <c r="F661" s="119">
        <v>41810.012605231801</v>
      </c>
      <c r="G661" s="57">
        <v>3.8536213356602754E-3</v>
      </c>
      <c r="H661" s="119">
        <v>19996.105331480499</v>
      </c>
      <c r="I661" s="57">
        <v>5.5077305043700047E-3</v>
      </c>
      <c r="J661" s="119">
        <v>0</v>
      </c>
      <c r="K661" s="57"/>
      <c r="L661" s="119">
        <v>0</v>
      </c>
      <c r="M661" s="57"/>
      <c r="N661" s="119">
        <v>0</v>
      </c>
      <c r="O661" s="57"/>
      <c r="P661" s="119">
        <v>0</v>
      </c>
      <c r="Q661" s="57"/>
      <c r="R661" s="119">
        <v>0</v>
      </c>
      <c r="S661" s="57"/>
      <c r="T661" s="119">
        <v>0</v>
      </c>
      <c r="U661" s="57"/>
      <c r="V661" s="119">
        <v>0</v>
      </c>
      <c r="W661" s="57"/>
      <c r="X661" s="119">
        <v>0</v>
      </c>
      <c r="Y661" s="57"/>
      <c r="Z661" s="119">
        <v>0</v>
      </c>
      <c r="AA661" s="57"/>
      <c r="AB661" s="119">
        <v>0</v>
      </c>
      <c r="AC661" s="57"/>
      <c r="AD661" s="119">
        <v>0</v>
      </c>
      <c r="AE661" s="57"/>
      <c r="AF661" s="119">
        <v>0</v>
      </c>
      <c r="AG661" s="57"/>
      <c r="AH661" s="119">
        <v>61806.117936712297</v>
      </c>
      <c r="AI661" s="57">
        <v>4.9179824729393392E-4</v>
      </c>
    </row>
    <row r="662" spans="1:35" x14ac:dyDescent="0.3">
      <c r="A662" s="114" t="s">
        <v>240</v>
      </c>
      <c r="B662" s="119">
        <v>0</v>
      </c>
      <c r="C662" s="57"/>
      <c r="D662" s="119">
        <v>0</v>
      </c>
      <c r="E662" s="57"/>
      <c r="F662" s="119">
        <v>41810.012605231801</v>
      </c>
      <c r="G662" s="57">
        <v>3.8536213356602754E-3</v>
      </c>
      <c r="H662" s="119">
        <v>19996.105331480499</v>
      </c>
      <c r="I662" s="57">
        <v>5.5077305043700047E-3</v>
      </c>
      <c r="J662" s="119">
        <v>0</v>
      </c>
      <c r="K662" s="57"/>
      <c r="L662" s="119">
        <v>0</v>
      </c>
      <c r="M662" s="57"/>
      <c r="N662" s="119">
        <v>0</v>
      </c>
      <c r="O662" s="57"/>
      <c r="P662" s="119">
        <v>0</v>
      </c>
      <c r="Q662" s="57"/>
      <c r="R662" s="119">
        <v>0</v>
      </c>
      <c r="S662" s="57"/>
      <c r="T662" s="119">
        <v>0</v>
      </c>
      <c r="U662" s="57"/>
      <c r="V662" s="119">
        <v>0</v>
      </c>
      <c r="W662" s="57"/>
      <c r="X662" s="119">
        <v>0</v>
      </c>
      <c r="Y662" s="57"/>
      <c r="Z662" s="119">
        <v>0</v>
      </c>
      <c r="AA662" s="57"/>
      <c r="AB662" s="119">
        <v>0</v>
      </c>
      <c r="AC662" s="57"/>
      <c r="AD662" s="119">
        <v>0</v>
      </c>
      <c r="AE662" s="57"/>
      <c r="AF662" s="119">
        <v>0</v>
      </c>
      <c r="AG662" s="57"/>
      <c r="AH662" s="119">
        <v>61806.117936712297</v>
      </c>
      <c r="AI662" s="57">
        <v>4.9179824729393392E-4</v>
      </c>
    </row>
    <row r="663" spans="1:35" x14ac:dyDescent="0.3">
      <c r="A663" s="112" t="s">
        <v>299</v>
      </c>
      <c r="B663" s="119">
        <v>0</v>
      </c>
      <c r="C663" s="57"/>
      <c r="D663" s="119">
        <v>73.969169008600005</v>
      </c>
      <c r="E663" s="57">
        <v>5.4097835858267767E-5</v>
      </c>
      <c r="F663" s="119">
        <v>615.81091963189999</v>
      </c>
      <c r="G663" s="57">
        <v>5.6759181611179718E-5</v>
      </c>
      <c r="H663" s="119">
        <v>370.56451651890006</v>
      </c>
      <c r="I663" s="57">
        <v>1.0206835069302749E-4</v>
      </c>
      <c r="J663" s="119">
        <v>0</v>
      </c>
      <c r="K663" s="57"/>
      <c r="L663" s="119">
        <v>0.70045757860000002</v>
      </c>
      <c r="M663" s="57">
        <v>9.2883785469345046E-8</v>
      </c>
      <c r="N663" s="119">
        <v>0.45573037</v>
      </c>
      <c r="O663" s="57">
        <v>1.4647294983291767E-8</v>
      </c>
      <c r="P663" s="119">
        <v>0</v>
      </c>
      <c r="Q663" s="57"/>
      <c r="R663" s="119">
        <v>0</v>
      </c>
      <c r="S663" s="57"/>
      <c r="T663" s="119">
        <v>160.7211656193</v>
      </c>
      <c r="U663" s="57">
        <v>3.2922547754557472E-5</v>
      </c>
      <c r="V663" s="119">
        <v>0</v>
      </c>
      <c r="W663" s="57"/>
      <c r="X663" s="119">
        <v>0</v>
      </c>
      <c r="Y663" s="57"/>
      <c r="Z663" s="119">
        <v>0</v>
      </c>
      <c r="AA663" s="57"/>
      <c r="AB663" s="119">
        <v>0</v>
      </c>
      <c r="AC663" s="57"/>
      <c r="AD663" s="119">
        <v>0</v>
      </c>
      <c r="AE663" s="57"/>
      <c r="AF663" s="119">
        <v>0</v>
      </c>
      <c r="AG663" s="57"/>
      <c r="AH663" s="119">
        <v>1222.2219587273</v>
      </c>
      <c r="AI663" s="57">
        <v>9.7253578961510012E-6</v>
      </c>
    </row>
    <row r="664" spans="1:35" x14ac:dyDescent="0.3">
      <c r="A664" s="114" t="s">
        <v>96</v>
      </c>
      <c r="B664" s="119">
        <v>0</v>
      </c>
      <c r="C664" s="57"/>
      <c r="D664" s="119">
        <v>73.969169008600005</v>
      </c>
      <c r="E664" s="57">
        <v>5.4097835858267767E-5</v>
      </c>
      <c r="F664" s="119">
        <v>615.81091963189999</v>
      </c>
      <c r="G664" s="57">
        <v>5.6759181611179718E-5</v>
      </c>
      <c r="H664" s="119">
        <v>370.56451651890006</v>
      </c>
      <c r="I664" s="57">
        <v>1.0206835069302749E-4</v>
      </c>
      <c r="J664" s="119">
        <v>0</v>
      </c>
      <c r="K664" s="57"/>
      <c r="L664" s="119">
        <v>0.70045757860000002</v>
      </c>
      <c r="M664" s="57">
        <v>9.2883785469345046E-8</v>
      </c>
      <c r="N664" s="119">
        <v>0.45573037</v>
      </c>
      <c r="O664" s="57">
        <v>1.4647294983291767E-8</v>
      </c>
      <c r="P664" s="119">
        <v>0</v>
      </c>
      <c r="Q664" s="57"/>
      <c r="R664" s="119">
        <v>0</v>
      </c>
      <c r="S664" s="57"/>
      <c r="T664" s="119">
        <v>160.7211656193</v>
      </c>
      <c r="U664" s="57">
        <v>3.2922547754557472E-5</v>
      </c>
      <c r="V664" s="119">
        <v>0</v>
      </c>
      <c r="W664" s="57"/>
      <c r="X664" s="119">
        <v>0</v>
      </c>
      <c r="Y664" s="57"/>
      <c r="Z664" s="119">
        <v>0</v>
      </c>
      <c r="AA664" s="57"/>
      <c r="AB664" s="119">
        <v>0</v>
      </c>
      <c r="AC664" s="57"/>
      <c r="AD664" s="119">
        <v>0</v>
      </c>
      <c r="AE664" s="57"/>
      <c r="AF664" s="119">
        <v>0</v>
      </c>
      <c r="AG664" s="57"/>
      <c r="AH664" s="119">
        <v>1222.2219587273</v>
      </c>
      <c r="AI664" s="57">
        <v>9.7253578961510012E-6</v>
      </c>
    </row>
    <row r="665" spans="1:35" x14ac:dyDescent="0.3">
      <c r="A665" s="112" t="s">
        <v>1038</v>
      </c>
      <c r="B665" s="119">
        <v>0</v>
      </c>
      <c r="C665" s="57"/>
      <c r="D665" s="119">
        <v>54321.546774999995</v>
      </c>
      <c r="E665" s="57">
        <v>3.9728418750513472E-2</v>
      </c>
      <c r="F665" s="119">
        <v>72870.367624999999</v>
      </c>
      <c r="G665" s="57">
        <v>6.7164486666997239E-3</v>
      </c>
      <c r="H665" s="119">
        <v>7949.4946500000005</v>
      </c>
      <c r="I665" s="57">
        <v>2.1896100991827213E-3</v>
      </c>
      <c r="J665" s="119">
        <v>0</v>
      </c>
      <c r="K665" s="57"/>
      <c r="L665" s="119">
        <v>0</v>
      </c>
      <c r="M665" s="57"/>
      <c r="N665" s="119">
        <v>0</v>
      </c>
      <c r="O665" s="57"/>
      <c r="P665" s="119">
        <v>0</v>
      </c>
      <c r="Q665" s="57"/>
      <c r="R665" s="119">
        <v>0</v>
      </c>
      <c r="S665" s="57"/>
      <c r="T665" s="119">
        <v>0</v>
      </c>
      <c r="U665" s="57"/>
      <c r="V665" s="119">
        <v>0</v>
      </c>
      <c r="W665" s="57"/>
      <c r="X665" s="119">
        <v>0</v>
      </c>
      <c r="Y665" s="57"/>
      <c r="Z665" s="119">
        <v>0</v>
      </c>
      <c r="AA665" s="57"/>
      <c r="AB665" s="119">
        <v>0</v>
      </c>
      <c r="AC665" s="57"/>
      <c r="AD665" s="119">
        <v>0</v>
      </c>
      <c r="AE665" s="57"/>
      <c r="AF665" s="119">
        <v>0</v>
      </c>
      <c r="AG665" s="57"/>
      <c r="AH665" s="119">
        <v>135141.40905000002</v>
      </c>
      <c r="AI665" s="57">
        <v>1.0753354251383026E-3</v>
      </c>
    </row>
    <row r="666" spans="1:35" x14ac:dyDescent="0.3">
      <c r="A666" s="114" t="s">
        <v>96</v>
      </c>
      <c r="B666" s="119">
        <v>0</v>
      </c>
      <c r="C666" s="57"/>
      <c r="D666" s="119">
        <v>54321.546774999995</v>
      </c>
      <c r="E666" s="57">
        <v>3.9728418750513472E-2</v>
      </c>
      <c r="F666" s="119">
        <v>72870.367624999999</v>
      </c>
      <c r="G666" s="57">
        <v>6.7164486666997239E-3</v>
      </c>
      <c r="H666" s="119">
        <v>7949.4946500000005</v>
      </c>
      <c r="I666" s="57">
        <v>2.1896100991827213E-3</v>
      </c>
      <c r="J666" s="119">
        <v>0</v>
      </c>
      <c r="K666" s="57"/>
      <c r="L666" s="119">
        <v>0</v>
      </c>
      <c r="M666" s="57"/>
      <c r="N666" s="119">
        <v>0</v>
      </c>
      <c r="O666" s="57"/>
      <c r="P666" s="119">
        <v>0</v>
      </c>
      <c r="Q666" s="57"/>
      <c r="R666" s="119">
        <v>0</v>
      </c>
      <c r="S666" s="57"/>
      <c r="T666" s="119">
        <v>0</v>
      </c>
      <c r="U666" s="57"/>
      <c r="V666" s="119">
        <v>0</v>
      </c>
      <c r="W666" s="57"/>
      <c r="X666" s="119">
        <v>0</v>
      </c>
      <c r="Y666" s="57"/>
      <c r="Z666" s="119">
        <v>0</v>
      </c>
      <c r="AA666" s="57"/>
      <c r="AB666" s="119">
        <v>0</v>
      </c>
      <c r="AC666" s="57"/>
      <c r="AD666" s="119">
        <v>0</v>
      </c>
      <c r="AE666" s="57"/>
      <c r="AF666" s="119">
        <v>0</v>
      </c>
      <c r="AG666" s="57"/>
      <c r="AH666" s="119">
        <v>135141.40905000002</v>
      </c>
      <c r="AI666" s="57">
        <v>1.0753354251383026E-3</v>
      </c>
    </row>
    <row r="667" spans="1:35" x14ac:dyDescent="0.3">
      <c r="A667" s="112" t="s">
        <v>300</v>
      </c>
      <c r="B667" s="119">
        <v>0</v>
      </c>
      <c r="C667" s="57"/>
      <c r="D667" s="119">
        <v>11705.213083021101</v>
      </c>
      <c r="E667" s="57">
        <v>8.5606841950286346E-3</v>
      </c>
      <c r="F667" s="119">
        <v>37366.230886264297</v>
      </c>
      <c r="G667" s="57">
        <v>3.4440387745421903E-3</v>
      </c>
      <c r="H667" s="119">
        <v>7814.1478573589993</v>
      </c>
      <c r="I667" s="57">
        <v>2.1523301566069093E-3</v>
      </c>
      <c r="J667" s="119">
        <v>0</v>
      </c>
      <c r="K667" s="57"/>
      <c r="L667" s="119">
        <v>113912.95243055819</v>
      </c>
      <c r="M667" s="57">
        <v>1.51053633496081E-2</v>
      </c>
      <c r="N667" s="119">
        <v>55623.184227507496</v>
      </c>
      <c r="O667" s="57">
        <v>1.7877438962215406E-3</v>
      </c>
      <c r="P667" s="119">
        <v>0</v>
      </c>
      <c r="Q667" s="57"/>
      <c r="R667" s="119">
        <v>0</v>
      </c>
      <c r="S667" s="57"/>
      <c r="T667" s="119">
        <v>136189.50809691081</v>
      </c>
      <c r="U667" s="57">
        <v>2.7897418281614406E-2</v>
      </c>
      <c r="V667" s="119">
        <v>111182.76347509919</v>
      </c>
      <c r="W667" s="57">
        <v>6.7842039769228334E-3</v>
      </c>
      <c r="X667" s="119">
        <v>0</v>
      </c>
      <c r="Y667" s="57"/>
      <c r="Z667" s="119">
        <v>0</v>
      </c>
      <c r="AA667" s="57"/>
      <c r="AB667" s="119">
        <v>220095.68890108503</v>
      </c>
      <c r="AC667" s="57">
        <v>3.4134682373356928E-2</v>
      </c>
      <c r="AD667" s="119">
        <v>0</v>
      </c>
      <c r="AE667" s="57"/>
      <c r="AF667" s="119">
        <v>0</v>
      </c>
      <c r="AG667" s="57"/>
      <c r="AH667" s="119">
        <v>693889.68895780493</v>
      </c>
      <c r="AI667" s="57">
        <v>5.5213584712473862E-3</v>
      </c>
    </row>
    <row r="668" spans="1:35" x14ac:dyDescent="0.3">
      <c r="A668" s="114" t="s">
        <v>96</v>
      </c>
      <c r="B668" s="119">
        <v>0</v>
      </c>
      <c r="C668" s="57"/>
      <c r="D668" s="119">
        <v>11705.213083021101</v>
      </c>
      <c r="E668" s="57">
        <v>8.5606841950286346E-3</v>
      </c>
      <c r="F668" s="119">
        <v>37366.230886264297</v>
      </c>
      <c r="G668" s="57">
        <v>3.4440387745421903E-3</v>
      </c>
      <c r="H668" s="119">
        <v>7814.1478573589993</v>
      </c>
      <c r="I668" s="57">
        <v>2.1523301566069093E-3</v>
      </c>
      <c r="J668" s="119">
        <v>0</v>
      </c>
      <c r="K668" s="57"/>
      <c r="L668" s="119">
        <v>113912.95243055819</v>
      </c>
      <c r="M668" s="57">
        <v>1.51053633496081E-2</v>
      </c>
      <c r="N668" s="119">
        <v>55623.184227507496</v>
      </c>
      <c r="O668" s="57">
        <v>1.7877438962215406E-3</v>
      </c>
      <c r="P668" s="119">
        <v>0</v>
      </c>
      <c r="Q668" s="57"/>
      <c r="R668" s="119">
        <v>0</v>
      </c>
      <c r="S668" s="57"/>
      <c r="T668" s="119">
        <v>136189.50809691081</v>
      </c>
      <c r="U668" s="57">
        <v>2.7897418281614406E-2</v>
      </c>
      <c r="V668" s="119">
        <v>111182.76347509919</v>
      </c>
      <c r="W668" s="57">
        <v>6.7842039769228334E-3</v>
      </c>
      <c r="X668" s="119">
        <v>0</v>
      </c>
      <c r="Y668" s="57"/>
      <c r="Z668" s="119">
        <v>0</v>
      </c>
      <c r="AA668" s="57"/>
      <c r="AB668" s="119">
        <v>220095.68890108503</v>
      </c>
      <c r="AC668" s="57">
        <v>3.4134682373356928E-2</v>
      </c>
      <c r="AD668" s="119">
        <v>0</v>
      </c>
      <c r="AE668" s="57"/>
      <c r="AF668" s="119">
        <v>0</v>
      </c>
      <c r="AG668" s="57"/>
      <c r="AH668" s="119">
        <v>693889.68895780493</v>
      </c>
      <c r="AI668" s="57">
        <v>5.5213584712473862E-3</v>
      </c>
    </row>
    <row r="669" spans="1:35" x14ac:dyDescent="0.3">
      <c r="A669" s="112" t="s">
        <v>301</v>
      </c>
      <c r="B669" s="119">
        <v>0</v>
      </c>
      <c r="C669" s="57"/>
      <c r="D669" s="119">
        <v>0</v>
      </c>
      <c r="E669" s="57"/>
      <c r="F669" s="119">
        <v>0</v>
      </c>
      <c r="G669" s="57"/>
      <c r="H669" s="119">
        <v>0</v>
      </c>
      <c r="I669" s="57"/>
      <c r="J669" s="119">
        <v>0</v>
      </c>
      <c r="K669" s="57"/>
      <c r="L669" s="119">
        <v>0</v>
      </c>
      <c r="M669" s="57"/>
      <c r="N669" s="119">
        <v>32553.558927694299</v>
      </c>
      <c r="O669" s="57">
        <v>1.0462800194112796E-3</v>
      </c>
      <c r="P669" s="119">
        <v>0</v>
      </c>
      <c r="Q669" s="57"/>
      <c r="R669" s="119">
        <v>0</v>
      </c>
      <c r="S669" s="57"/>
      <c r="T669" s="119">
        <v>0</v>
      </c>
      <c r="U669" s="57"/>
      <c r="V669" s="119">
        <v>0</v>
      </c>
      <c r="W669" s="57"/>
      <c r="X669" s="119">
        <v>0</v>
      </c>
      <c r="Y669" s="57"/>
      <c r="Z669" s="119">
        <v>0</v>
      </c>
      <c r="AA669" s="57"/>
      <c r="AB669" s="119">
        <v>0</v>
      </c>
      <c r="AC669" s="57"/>
      <c r="AD669" s="119">
        <v>0</v>
      </c>
      <c r="AE669" s="57"/>
      <c r="AF669" s="119">
        <v>0</v>
      </c>
      <c r="AG669" s="57"/>
      <c r="AH669" s="119">
        <v>32553.558927694299</v>
      </c>
      <c r="AI669" s="57">
        <v>2.5903233787007E-4</v>
      </c>
    </row>
    <row r="670" spans="1:35" x14ac:dyDescent="0.3">
      <c r="A670" s="114" t="s">
        <v>240</v>
      </c>
      <c r="B670" s="119">
        <v>0</v>
      </c>
      <c r="C670" s="57"/>
      <c r="D670" s="119">
        <v>0</v>
      </c>
      <c r="E670" s="57"/>
      <c r="F670" s="119">
        <v>0</v>
      </c>
      <c r="G670" s="57"/>
      <c r="H670" s="119">
        <v>0</v>
      </c>
      <c r="I670" s="57"/>
      <c r="J670" s="119">
        <v>0</v>
      </c>
      <c r="K670" s="57"/>
      <c r="L670" s="119">
        <v>0</v>
      </c>
      <c r="M670" s="57"/>
      <c r="N670" s="119">
        <v>32553.558927694299</v>
      </c>
      <c r="O670" s="57">
        <v>1.0462800194112796E-3</v>
      </c>
      <c r="P670" s="119">
        <v>0</v>
      </c>
      <c r="Q670" s="57"/>
      <c r="R670" s="119">
        <v>0</v>
      </c>
      <c r="S670" s="57"/>
      <c r="T670" s="119">
        <v>0</v>
      </c>
      <c r="U670" s="57"/>
      <c r="V670" s="119">
        <v>0</v>
      </c>
      <c r="W670" s="57"/>
      <c r="X670" s="119">
        <v>0</v>
      </c>
      <c r="Y670" s="57"/>
      <c r="Z670" s="119">
        <v>0</v>
      </c>
      <c r="AA670" s="57"/>
      <c r="AB670" s="119">
        <v>0</v>
      </c>
      <c r="AC670" s="57"/>
      <c r="AD670" s="119">
        <v>0</v>
      </c>
      <c r="AE670" s="57"/>
      <c r="AF670" s="119">
        <v>0</v>
      </c>
      <c r="AG670" s="57"/>
      <c r="AH670" s="119">
        <v>32553.558927694299</v>
      </c>
      <c r="AI670" s="57">
        <v>2.5903233787007E-4</v>
      </c>
    </row>
    <row r="671" spans="1:35" x14ac:dyDescent="0.3">
      <c r="A671" s="112" t="s">
        <v>302</v>
      </c>
      <c r="B671" s="119">
        <v>0</v>
      </c>
      <c r="C671" s="57"/>
      <c r="D671" s="119">
        <v>0</v>
      </c>
      <c r="E671" s="57"/>
      <c r="F671" s="119">
        <v>0</v>
      </c>
      <c r="G671" s="57"/>
      <c r="H671" s="119">
        <v>0</v>
      </c>
      <c r="I671" s="57"/>
      <c r="J671" s="119">
        <v>0</v>
      </c>
      <c r="K671" s="57"/>
      <c r="L671" s="119">
        <v>0</v>
      </c>
      <c r="M671" s="57"/>
      <c r="N671" s="119">
        <v>140250.16841218999</v>
      </c>
      <c r="O671" s="57">
        <v>4.5076776168981141E-3</v>
      </c>
      <c r="P671" s="119">
        <v>26297.209465515502</v>
      </c>
      <c r="Q671" s="57">
        <v>6.4807420998796092E-3</v>
      </c>
      <c r="R671" s="119">
        <v>0</v>
      </c>
      <c r="S671" s="57"/>
      <c r="T671" s="119">
        <v>0</v>
      </c>
      <c r="U671" s="57"/>
      <c r="V671" s="119">
        <v>0</v>
      </c>
      <c r="W671" s="57"/>
      <c r="X671" s="119">
        <v>0</v>
      </c>
      <c r="Y671" s="57"/>
      <c r="Z671" s="119">
        <v>0</v>
      </c>
      <c r="AA671" s="57"/>
      <c r="AB671" s="119">
        <v>31.591992688999998</v>
      </c>
      <c r="AC671" s="57">
        <v>4.8996081720849786E-6</v>
      </c>
      <c r="AD671" s="119">
        <v>193.9584449031</v>
      </c>
      <c r="AE671" s="57">
        <v>7.421243163005494E-6</v>
      </c>
      <c r="AF671" s="119">
        <v>31.591992688999998</v>
      </c>
      <c r="AG671" s="57">
        <v>8.7575412177541383E-6</v>
      </c>
      <c r="AH671" s="119">
        <v>166804.52030798662</v>
      </c>
      <c r="AI671" s="57">
        <v>1.3272823705280095E-3</v>
      </c>
    </row>
    <row r="672" spans="1:35" x14ac:dyDescent="0.3">
      <c r="A672" s="114" t="s">
        <v>96</v>
      </c>
      <c r="B672" s="119">
        <v>0</v>
      </c>
      <c r="C672" s="57"/>
      <c r="D672" s="119">
        <v>0</v>
      </c>
      <c r="E672" s="57"/>
      <c r="F672" s="119">
        <v>0</v>
      </c>
      <c r="G672" s="57"/>
      <c r="H672" s="119">
        <v>0</v>
      </c>
      <c r="I672" s="57"/>
      <c r="J672" s="119">
        <v>0</v>
      </c>
      <c r="K672" s="57"/>
      <c r="L672" s="119">
        <v>0</v>
      </c>
      <c r="M672" s="57"/>
      <c r="N672" s="119">
        <v>140250.16841218999</v>
      </c>
      <c r="O672" s="57">
        <v>4.5076776168981141E-3</v>
      </c>
      <c r="P672" s="119">
        <v>26297.209465515502</v>
      </c>
      <c r="Q672" s="57">
        <v>6.4807420998796092E-3</v>
      </c>
      <c r="R672" s="119">
        <v>0</v>
      </c>
      <c r="S672" s="57"/>
      <c r="T672" s="119">
        <v>0</v>
      </c>
      <c r="U672" s="57"/>
      <c r="V672" s="119">
        <v>0</v>
      </c>
      <c r="W672" s="57"/>
      <c r="X672" s="119">
        <v>0</v>
      </c>
      <c r="Y672" s="57"/>
      <c r="Z672" s="119">
        <v>0</v>
      </c>
      <c r="AA672" s="57"/>
      <c r="AB672" s="119">
        <v>31.591992688999998</v>
      </c>
      <c r="AC672" s="57">
        <v>4.8996081720849786E-6</v>
      </c>
      <c r="AD672" s="119">
        <v>193.9584449031</v>
      </c>
      <c r="AE672" s="57">
        <v>7.421243163005494E-6</v>
      </c>
      <c r="AF672" s="119">
        <v>31.591992688999998</v>
      </c>
      <c r="AG672" s="57">
        <v>8.7575412177541383E-6</v>
      </c>
      <c r="AH672" s="119">
        <v>166804.52030798662</v>
      </c>
      <c r="AI672" s="57">
        <v>1.3272823705280095E-3</v>
      </c>
    </row>
    <row r="673" spans="1:35" x14ac:dyDescent="0.3">
      <c r="A673" s="112" t="s">
        <v>337</v>
      </c>
      <c r="B673" s="119">
        <v>0</v>
      </c>
      <c r="C673" s="57"/>
      <c r="D673" s="119">
        <v>0</v>
      </c>
      <c r="E673" s="57"/>
      <c r="F673" s="119">
        <v>141537.586923553</v>
      </c>
      <c r="G673" s="57">
        <v>1.3045493908753885E-2</v>
      </c>
      <c r="H673" s="119">
        <v>35384.383215809998</v>
      </c>
      <c r="I673" s="57">
        <v>9.7462802673487121E-3</v>
      </c>
      <c r="J673" s="119">
        <v>0</v>
      </c>
      <c r="K673" s="57"/>
      <c r="L673" s="119">
        <v>0</v>
      </c>
      <c r="M673" s="57"/>
      <c r="N673" s="119">
        <v>0</v>
      </c>
      <c r="O673" s="57"/>
      <c r="P673" s="119">
        <v>0</v>
      </c>
      <c r="Q673" s="57"/>
      <c r="R673" s="119">
        <v>0</v>
      </c>
      <c r="S673" s="57"/>
      <c r="T673" s="119">
        <v>0</v>
      </c>
      <c r="U673" s="57"/>
      <c r="V673" s="119">
        <v>0</v>
      </c>
      <c r="W673" s="57"/>
      <c r="X673" s="119">
        <v>0</v>
      </c>
      <c r="Y673" s="57"/>
      <c r="Z673" s="119">
        <v>0</v>
      </c>
      <c r="AA673" s="57"/>
      <c r="AB673" s="119">
        <v>0</v>
      </c>
      <c r="AC673" s="57"/>
      <c r="AD673" s="119">
        <v>0</v>
      </c>
      <c r="AE673" s="57"/>
      <c r="AF673" s="119">
        <v>0</v>
      </c>
      <c r="AG673" s="57"/>
      <c r="AH673" s="119">
        <v>176921.97013936299</v>
      </c>
      <c r="AI673" s="57">
        <v>1.407788059289278E-3</v>
      </c>
    </row>
    <row r="674" spans="1:35" x14ac:dyDescent="0.3">
      <c r="A674" s="114" t="s">
        <v>240</v>
      </c>
      <c r="B674" s="119">
        <v>0</v>
      </c>
      <c r="C674" s="57"/>
      <c r="D674" s="119">
        <v>0</v>
      </c>
      <c r="E674" s="57"/>
      <c r="F674" s="119">
        <v>141537.586923553</v>
      </c>
      <c r="G674" s="57">
        <v>1.3045493908753885E-2</v>
      </c>
      <c r="H674" s="119">
        <v>35384.383215809998</v>
      </c>
      <c r="I674" s="57">
        <v>9.7462802673487121E-3</v>
      </c>
      <c r="J674" s="119">
        <v>0</v>
      </c>
      <c r="K674" s="57"/>
      <c r="L674" s="119">
        <v>0</v>
      </c>
      <c r="M674" s="57"/>
      <c r="N674" s="119">
        <v>0</v>
      </c>
      <c r="O674" s="57"/>
      <c r="P674" s="119">
        <v>0</v>
      </c>
      <c r="Q674" s="57"/>
      <c r="R674" s="119">
        <v>0</v>
      </c>
      <c r="S674" s="57"/>
      <c r="T674" s="119">
        <v>0</v>
      </c>
      <c r="U674" s="57"/>
      <c r="V674" s="119">
        <v>0</v>
      </c>
      <c r="W674" s="57"/>
      <c r="X674" s="119">
        <v>0</v>
      </c>
      <c r="Y674" s="57"/>
      <c r="Z674" s="119">
        <v>0</v>
      </c>
      <c r="AA674" s="57"/>
      <c r="AB674" s="119">
        <v>0</v>
      </c>
      <c r="AC674" s="57"/>
      <c r="AD674" s="119">
        <v>0</v>
      </c>
      <c r="AE674" s="57"/>
      <c r="AF674" s="119">
        <v>0</v>
      </c>
      <c r="AG674" s="57"/>
      <c r="AH674" s="119">
        <v>176921.97013936299</v>
      </c>
      <c r="AI674" s="57">
        <v>1.407788059289278E-3</v>
      </c>
    </row>
    <row r="675" spans="1:35" x14ac:dyDescent="0.3">
      <c r="A675" s="112" t="s">
        <v>381</v>
      </c>
      <c r="B675" s="119">
        <v>0</v>
      </c>
      <c r="C675" s="57"/>
      <c r="D675" s="119">
        <v>0</v>
      </c>
      <c r="E675" s="57"/>
      <c r="F675" s="119">
        <v>0</v>
      </c>
      <c r="G675" s="57"/>
      <c r="H675" s="119">
        <v>8143.1358124306998</v>
      </c>
      <c r="I675" s="57">
        <v>2.2429466524535309E-3</v>
      </c>
      <c r="J675" s="119">
        <v>0</v>
      </c>
      <c r="K675" s="57"/>
      <c r="L675" s="119">
        <v>0</v>
      </c>
      <c r="M675" s="57"/>
      <c r="N675" s="119">
        <v>0</v>
      </c>
      <c r="O675" s="57"/>
      <c r="P675" s="119">
        <v>0</v>
      </c>
      <c r="Q675" s="57"/>
      <c r="R675" s="119">
        <v>0</v>
      </c>
      <c r="S675" s="57"/>
      <c r="T675" s="119">
        <v>0</v>
      </c>
      <c r="U675" s="57"/>
      <c r="V675" s="119">
        <v>0</v>
      </c>
      <c r="W675" s="57"/>
      <c r="X675" s="119">
        <v>0</v>
      </c>
      <c r="Y675" s="57"/>
      <c r="Z675" s="119">
        <v>0</v>
      </c>
      <c r="AA675" s="57"/>
      <c r="AB675" s="119">
        <v>0</v>
      </c>
      <c r="AC675" s="57"/>
      <c r="AD675" s="119">
        <v>0</v>
      </c>
      <c r="AE675" s="57"/>
      <c r="AF675" s="119">
        <v>0</v>
      </c>
      <c r="AG675" s="57"/>
      <c r="AH675" s="119">
        <v>8143.1358124306998</v>
      </c>
      <c r="AI675" s="57">
        <v>6.479584956509749E-5</v>
      </c>
    </row>
    <row r="676" spans="1:35" x14ac:dyDescent="0.3">
      <c r="A676" s="114" t="s">
        <v>240</v>
      </c>
      <c r="B676" s="119">
        <v>0</v>
      </c>
      <c r="C676" s="57"/>
      <c r="D676" s="119">
        <v>0</v>
      </c>
      <c r="E676" s="57"/>
      <c r="F676" s="119">
        <v>0</v>
      </c>
      <c r="G676" s="57"/>
      <c r="H676" s="119">
        <v>8143.1358124306998</v>
      </c>
      <c r="I676" s="57">
        <v>2.2429466524535309E-3</v>
      </c>
      <c r="J676" s="119">
        <v>0</v>
      </c>
      <c r="K676" s="57"/>
      <c r="L676" s="119">
        <v>0</v>
      </c>
      <c r="M676" s="57"/>
      <c r="N676" s="119">
        <v>0</v>
      </c>
      <c r="O676" s="57"/>
      <c r="P676" s="119">
        <v>0</v>
      </c>
      <c r="Q676" s="57"/>
      <c r="R676" s="119">
        <v>0</v>
      </c>
      <c r="S676" s="57"/>
      <c r="T676" s="119">
        <v>0</v>
      </c>
      <c r="U676" s="57"/>
      <c r="V676" s="119">
        <v>0</v>
      </c>
      <c r="W676" s="57"/>
      <c r="X676" s="119">
        <v>0</v>
      </c>
      <c r="Y676" s="57"/>
      <c r="Z676" s="119">
        <v>0</v>
      </c>
      <c r="AA676" s="57"/>
      <c r="AB676" s="119">
        <v>0</v>
      </c>
      <c r="AC676" s="57"/>
      <c r="AD676" s="119">
        <v>0</v>
      </c>
      <c r="AE676" s="57"/>
      <c r="AF676" s="119">
        <v>0</v>
      </c>
      <c r="AG676" s="57"/>
      <c r="AH676" s="119">
        <v>8143.1358124306998</v>
      </c>
      <c r="AI676" s="57">
        <v>6.479584956509749E-5</v>
      </c>
    </row>
    <row r="677" spans="1:35" x14ac:dyDescent="0.3">
      <c r="A677" s="112" t="s">
        <v>357</v>
      </c>
      <c r="B677" s="119">
        <v>0</v>
      </c>
      <c r="C677" s="57"/>
      <c r="D677" s="119">
        <v>0</v>
      </c>
      <c r="E677" s="57"/>
      <c r="F677" s="119">
        <v>0</v>
      </c>
      <c r="G677" s="57"/>
      <c r="H677" s="119">
        <v>0</v>
      </c>
      <c r="I677" s="57"/>
      <c r="J677" s="119">
        <v>0</v>
      </c>
      <c r="K677" s="57"/>
      <c r="L677" s="119">
        <v>0</v>
      </c>
      <c r="M677" s="57"/>
      <c r="N677" s="119">
        <v>0</v>
      </c>
      <c r="O677" s="57"/>
      <c r="P677" s="119">
        <v>0</v>
      </c>
      <c r="Q677" s="57"/>
      <c r="R677" s="119">
        <v>0</v>
      </c>
      <c r="S677" s="57"/>
      <c r="T677" s="119">
        <v>0</v>
      </c>
      <c r="U677" s="57"/>
      <c r="V677" s="119">
        <v>0</v>
      </c>
      <c r="W677" s="57"/>
      <c r="X677" s="119">
        <v>0</v>
      </c>
      <c r="Y677" s="57"/>
      <c r="Z677" s="119">
        <v>0</v>
      </c>
      <c r="AA677" s="57"/>
      <c r="AB677" s="119">
        <v>0</v>
      </c>
      <c r="AC677" s="57"/>
      <c r="AD677" s="119">
        <v>115458.63424575</v>
      </c>
      <c r="AE677" s="57">
        <v>4.4176813256793105E-3</v>
      </c>
      <c r="AF677" s="119">
        <v>0</v>
      </c>
      <c r="AG677" s="57"/>
      <c r="AH677" s="119">
        <v>115458.63424575</v>
      </c>
      <c r="AI677" s="57">
        <v>9.187173673511535E-4</v>
      </c>
    </row>
    <row r="678" spans="1:35" x14ac:dyDescent="0.3">
      <c r="A678" s="114" t="s">
        <v>240</v>
      </c>
      <c r="B678" s="119">
        <v>0</v>
      </c>
      <c r="C678" s="57"/>
      <c r="D678" s="119">
        <v>0</v>
      </c>
      <c r="E678" s="57"/>
      <c r="F678" s="119">
        <v>0</v>
      </c>
      <c r="G678" s="57"/>
      <c r="H678" s="119">
        <v>0</v>
      </c>
      <c r="I678" s="57"/>
      <c r="J678" s="119">
        <v>0</v>
      </c>
      <c r="K678" s="57"/>
      <c r="L678" s="119">
        <v>0</v>
      </c>
      <c r="M678" s="57"/>
      <c r="N678" s="119">
        <v>0</v>
      </c>
      <c r="O678" s="57"/>
      <c r="P678" s="119">
        <v>0</v>
      </c>
      <c r="Q678" s="57"/>
      <c r="R678" s="119">
        <v>0</v>
      </c>
      <c r="S678" s="57"/>
      <c r="T678" s="119">
        <v>0</v>
      </c>
      <c r="U678" s="57"/>
      <c r="V678" s="119">
        <v>0</v>
      </c>
      <c r="W678" s="57"/>
      <c r="X678" s="119">
        <v>0</v>
      </c>
      <c r="Y678" s="57"/>
      <c r="Z678" s="119">
        <v>0</v>
      </c>
      <c r="AA678" s="57"/>
      <c r="AB678" s="119">
        <v>0</v>
      </c>
      <c r="AC678" s="57"/>
      <c r="AD678" s="119">
        <v>115458.63424575</v>
      </c>
      <c r="AE678" s="57">
        <v>4.4176813256793105E-3</v>
      </c>
      <c r="AF678" s="119">
        <v>0</v>
      </c>
      <c r="AG678" s="57"/>
      <c r="AH678" s="119">
        <v>115458.63424575</v>
      </c>
      <c r="AI678" s="57">
        <v>9.187173673511535E-4</v>
      </c>
    </row>
    <row r="679" spans="1:35" x14ac:dyDescent="0.3">
      <c r="A679" s="112" t="s">
        <v>303</v>
      </c>
      <c r="B679" s="119">
        <v>0</v>
      </c>
      <c r="C679" s="57"/>
      <c r="D679" s="119">
        <v>330.26616502590002</v>
      </c>
      <c r="E679" s="57">
        <v>2.4154232127487397E-4</v>
      </c>
      <c r="F679" s="119">
        <v>948.53168217559994</v>
      </c>
      <c r="G679" s="57">
        <v>8.7425994402217142E-5</v>
      </c>
      <c r="H679" s="119">
        <v>3069.4211066293001</v>
      </c>
      <c r="I679" s="57">
        <v>8.4544184877464123E-4</v>
      </c>
      <c r="J679" s="119">
        <v>0</v>
      </c>
      <c r="K679" s="57"/>
      <c r="L679" s="119">
        <v>38711.776631580004</v>
      </c>
      <c r="M679" s="57">
        <v>5.1333534901165274E-3</v>
      </c>
      <c r="N679" s="119">
        <v>0.52044212499999998</v>
      </c>
      <c r="O679" s="57">
        <v>1.6727147955064322E-8</v>
      </c>
      <c r="P679" s="119">
        <v>0.52044212499999998</v>
      </c>
      <c r="Q679" s="57">
        <v>1.2825890117585481E-7</v>
      </c>
      <c r="R679" s="119">
        <v>0</v>
      </c>
      <c r="S679" s="57"/>
      <c r="T679" s="119">
        <v>7223.9092123036999</v>
      </c>
      <c r="U679" s="57">
        <v>1.4797646290097386E-3</v>
      </c>
      <c r="V679" s="119">
        <v>33633.905980653799</v>
      </c>
      <c r="W679" s="57">
        <v>2.0522900455204446E-3</v>
      </c>
      <c r="X679" s="119">
        <v>20040.7236437391</v>
      </c>
      <c r="Y679" s="57">
        <v>5.3601924451734959E-3</v>
      </c>
      <c r="Z679" s="119">
        <v>0</v>
      </c>
      <c r="AA679" s="57"/>
      <c r="AB679" s="119">
        <v>0</v>
      </c>
      <c r="AC679" s="57"/>
      <c r="AD679" s="119">
        <v>0</v>
      </c>
      <c r="AE679" s="57"/>
      <c r="AF679" s="119">
        <v>0</v>
      </c>
      <c r="AG679" s="57"/>
      <c r="AH679" s="119">
        <v>103959.57530635742</v>
      </c>
      <c r="AI679" s="57">
        <v>8.2721805918050111E-4</v>
      </c>
    </row>
    <row r="680" spans="1:35" x14ac:dyDescent="0.3">
      <c r="A680" s="114" t="s">
        <v>96</v>
      </c>
      <c r="B680" s="119">
        <v>0</v>
      </c>
      <c r="C680" s="57"/>
      <c r="D680" s="119">
        <v>330.26616502590002</v>
      </c>
      <c r="E680" s="57">
        <v>2.4154232127487397E-4</v>
      </c>
      <c r="F680" s="119">
        <v>948.53168217559994</v>
      </c>
      <c r="G680" s="57">
        <v>8.7425994402217142E-5</v>
      </c>
      <c r="H680" s="119">
        <v>3069.4211066293001</v>
      </c>
      <c r="I680" s="57">
        <v>8.4544184877464123E-4</v>
      </c>
      <c r="J680" s="119">
        <v>0</v>
      </c>
      <c r="K680" s="57"/>
      <c r="L680" s="119">
        <v>38711.776631580004</v>
      </c>
      <c r="M680" s="57">
        <v>5.1333534901165274E-3</v>
      </c>
      <c r="N680" s="119">
        <v>0.52044212499999998</v>
      </c>
      <c r="O680" s="57">
        <v>1.6727147955064322E-8</v>
      </c>
      <c r="P680" s="119">
        <v>0.52044212499999998</v>
      </c>
      <c r="Q680" s="57">
        <v>1.2825890117585481E-7</v>
      </c>
      <c r="R680" s="119">
        <v>0</v>
      </c>
      <c r="S680" s="57"/>
      <c r="T680" s="119">
        <v>7223.9092123036999</v>
      </c>
      <c r="U680" s="57">
        <v>1.4797646290097386E-3</v>
      </c>
      <c r="V680" s="119">
        <v>33633.905980653799</v>
      </c>
      <c r="W680" s="57">
        <v>2.0522900455204446E-3</v>
      </c>
      <c r="X680" s="119">
        <v>20040.7236437391</v>
      </c>
      <c r="Y680" s="57">
        <v>5.3601924451734959E-3</v>
      </c>
      <c r="Z680" s="119">
        <v>0</v>
      </c>
      <c r="AA680" s="57"/>
      <c r="AB680" s="119">
        <v>0</v>
      </c>
      <c r="AC680" s="57"/>
      <c r="AD680" s="119">
        <v>0</v>
      </c>
      <c r="AE680" s="57"/>
      <c r="AF680" s="119">
        <v>0</v>
      </c>
      <c r="AG680" s="57"/>
      <c r="AH680" s="119">
        <v>103959.57530635742</v>
      </c>
      <c r="AI680" s="57">
        <v>8.2721805918050111E-4</v>
      </c>
    </row>
    <row r="681" spans="1:35" x14ac:dyDescent="0.3">
      <c r="A681" s="112" t="s">
        <v>304</v>
      </c>
      <c r="B681" s="119">
        <v>0</v>
      </c>
      <c r="C681" s="57"/>
      <c r="D681" s="119">
        <v>101.62947987619999</v>
      </c>
      <c r="E681" s="57">
        <v>7.4327385238903774E-5</v>
      </c>
      <c r="F681" s="119">
        <v>847.85992651970002</v>
      </c>
      <c r="G681" s="57">
        <v>7.8147096805199703E-5</v>
      </c>
      <c r="H681" s="119">
        <v>0</v>
      </c>
      <c r="I681" s="57"/>
      <c r="J681" s="119">
        <v>0</v>
      </c>
      <c r="K681" s="57"/>
      <c r="L681" s="119">
        <v>0</v>
      </c>
      <c r="M681" s="57"/>
      <c r="N681" s="119">
        <v>0</v>
      </c>
      <c r="O681" s="57"/>
      <c r="P681" s="119">
        <v>0</v>
      </c>
      <c r="Q681" s="57"/>
      <c r="R681" s="119">
        <v>0</v>
      </c>
      <c r="S681" s="57"/>
      <c r="T681" s="119">
        <v>5.2907343836000003</v>
      </c>
      <c r="U681" s="57">
        <v>1.0837679948970793E-6</v>
      </c>
      <c r="V681" s="119">
        <v>0</v>
      </c>
      <c r="W681" s="57"/>
      <c r="X681" s="119">
        <v>0</v>
      </c>
      <c r="Y681" s="57"/>
      <c r="Z681" s="119">
        <v>0</v>
      </c>
      <c r="AA681" s="57"/>
      <c r="AB681" s="119">
        <v>0</v>
      </c>
      <c r="AC681" s="57"/>
      <c r="AD681" s="119">
        <v>0</v>
      </c>
      <c r="AE681" s="57"/>
      <c r="AF681" s="119">
        <v>0</v>
      </c>
      <c r="AG681" s="57"/>
      <c r="AH681" s="119">
        <v>954.7801407794999</v>
      </c>
      <c r="AI681" s="57">
        <v>7.5972932043269374E-6</v>
      </c>
    </row>
    <row r="682" spans="1:35" x14ac:dyDescent="0.3">
      <c r="A682" s="114" t="s">
        <v>96</v>
      </c>
      <c r="B682" s="119">
        <v>0</v>
      </c>
      <c r="C682" s="57"/>
      <c r="D682" s="119">
        <v>101.62947987619999</v>
      </c>
      <c r="E682" s="57">
        <v>7.4327385238903774E-5</v>
      </c>
      <c r="F682" s="119">
        <v>847.85992651970002</v>
      </c>
      <c r="G682" s="57">
        <v>7.8147096805199703E-5</v>
      </c>
      <c r="H682" s="119">
        <v>0</v>
      </c>
      <c r="I682" s="57"/>
      <c r="J682" s="119">
        <v>0</v>
      </c>
      <c r="K682" s="57"/>
      <c r="L682" s="119">
        <v>0</v>
      </c>
      <c r="M682" s="57"/>
      <c r="N682" s="119">
        <v>0</v>
      </c>
      <c r="O682" s="57"/>
      <c r="P682" s="119">
        <v>0</v>
      </c>
      <c r="Q682" s="57"/>
      <c r="R682" s="119">
        <v>0</v>
      </c>
      <c r="S682" s="57"/>
      <c r="T682" s="119">
        <v>5.2907343836000003</v>
      </c>
      <c r="U682" s="57">
        <v>1.0837679948970793E-6</v>
      </c>
      <c r="V682" s="119">
        <v>0</v>
      </c>
      <c r="W682" s="57"/>
      <c r="X682" s="119">
        <v>0</v>
      </c>
      <c r="Y682" s="57"/>
      <c r="Z682" s="119">
        <v>0</v>
      </c>
      <c r="AA682" s="57"/>
      <c r="AB682" s="119">
        <v>0</v>
      </c>
      <c r="AC682" s="57"/>
      <c r="AD682" s="119">
        <v>0</v>
      </c>
      <c r="AE682" s="57"/>
      <c r="AF682" s="119">
        <v>0</v>
      </c>
      <c r="AG682" s="57"/>
      <c r="AH682" s="119">
        <v>954.7801407794999</v>
      </c>
      <c r="AI682" s="57">
        <v>7.5972932043269374E-6</v>
      </c>
    </row>
    <row r="683" spans="1:35" x14ac:dyDescent="0.3">
      <c r="A683" s="112" t="s">
        <v>1148</v>
      </c>
      <c r="B683" s="119">
        <v>0</v>
      </c>
      <c r="C683" s="57"/>
      <c r="D683" s="119">
        <v>0</v>
      </c>
      <c r="E683" s="57"/>
      <c r="F683" s="119">
        <v>0</v>
      </c>
      <c r="G683" s="57"/>
      <c r="H683" s="119">
        <v>0</v>
      </c>
      <c r="I683" s="57"/>
      <c r="J683" s="119">
        <v>0</v>
      </c>
      <c r="K683" s="57"/>
      <c r="L683" s="119">
        <v>0</v>
      </c>
      <c r="M683" s="57"/>
      <c r="N683" s="119">
        <v>48938.467879479002</v>
      </c>
      <c r="O683" s="57">
        <v>1.572895339542717E-3</v>
      </c>
      <c r="P683" s="119">
        <v>7759.4783840498994</v>
      </c>
      <c r="Q683" s="57">
        <v>1.912262907688415E-3</v>
      </c>
      <c r="R683" s="119">
        <v>0</v>
      </c>
      <c r="S683" s="57"/>
      <c r="T683" s="119">
        <v>0.149563152</v>
      </c>
      <c r="U683" s="57">
        <v>3.0636910795592467E-8</v>
      </c>
      <c r="V683" s="119">
        <v>80631.69169564161</v>
      </c>
      <c r="W683" s="57">
        <v>4.9200238091770413E-3</v>
      </c>
      <c r="X683" s="119">
        <v>38897.449259973895</v>
      </c>
      <c r="Y683" s="57">
        <v>1.0403706840444759E-2</v>
      </c>
      <c r="Z683" s="119">
        <v>0</v>
      </c>
      <c r="AA683" s="57"/>
      <c r="AB683" s="119">
        <v>0</v>
      </c>
      <c r="AC683" s="57"/>
      <c r="AD683" s="119">
        <v>104.7531113209</v>
      </c>
      <c r="AE683" s="57">
        <v>4.0080663235991832E-6</v>
      </c>
      <c r="AF683" s="119">
        <v>0</v>
      </c>
      <c r="AG683" s="57"/>
      <c r="AH683" s="119">
        <v>176331.98989361731</v>
      </c>
      <c r="AI683" s="57">
        <v>1.4030935199704862E-3</v>
      </c>
    </row>
    <row r="684" spans="1:35" x14ac:dyDescent="0.3">
      <c r="A684" s="114" t="s">
        <v>96</v>
      </c>
      <c r="B684" s="119">
        <v>0</v>
      </c>
      <c r="C684" s="57"/>
      <c r="D684" s="119">
        <v>0</v>
      </c>
      <c r="E684" s="57"/>
      <c r="F684" s="119">
        <v>0</v>
      </c>
      <c r="G684" s="57"/>
      <c r="H684" s="119">
        <v>0</v>
      </c>
      <c r="I684" s="57"/>
      <c r="J684" s="119">
        <v>0</v>
      </c>
      <c r="K684" s="57"/>
      <c r="L684" s="119">
        <v>0</v>
      </c>
      <c r="M684" s="57"/>
      <c r="N684" s="119">
        <v>48938.467879479002</v>
      </c>
      <c r="O684" s="57">
        <v>1.572895339542717E-3</v>
      </c>
      <c r="P684" s="119">
        <v>7759.4783840498994</v>
      </c>
      <c r="Q684" s="57">
        <v>1.912262907688415E-3</v>
      </c>
      <c r="R684" s="119">
        <v>0</v>
      </c>
      <c r="S684" s="57"/>
      <c r="T684" s="119">
        <v>0.149563152</v>
      </c>
      <c r="U684" s="57">
        <v>3.0636910795592467E-8</v>
      </c>
      <c r="V684" s="119">
        <v>80631.69169564161</v>
      </c>
      <c r="W684" s="57">
        <v>4.9200238091770413E-3</v>
      </c>
      <c r="X684" s="119">
        <v>38897.449259973895</v>
      </c>
      <c r="Y684" s="57">
        <v>1.0403706840444759E-2</v>
      </c>
      <c r="Z684" s="119">
        <v>0</v>
      </c>
      <c r="AA684" s="57"/>
      <c r="AB684" s="119">
        <v>0</v>
      </c>
      <c r="AC684" s="57"/>
      <c r="AD684" s="119">
        <v>104.7531113209</v>
      </c>
      <c r="AE684" s="57">
        <v>4.0080663235991832E-6</v>
      </c>
      <c r="AF684" s="119">
        <v>0</v>
      </c>
      <c r="AG684" s="57"/>
      <c r="AH684" s="119">
        <v>176331.98989361731</v>
      </c>
      <c r="AI684" s="57">
        <v>1.4030935199704862E-3</v>
      </c>
    </row>
    <row r="685" spans="1:35" x14ac:dyDescent="0.3">
      <c r="A685" s="112" t="s">
        <v>354</v>
      </c>
      <c r="B685" s="119">
        <v>0</v>
      </c>
      <c r="C685" s="57"/>
      <c r="D685" s="119">
        <v>0.47962340679999999</v>
      </c>
      <c r="E685" s="57">
        <v>3.5077571754027567E-7</v>
      </c>
      <c r="F685" s="119">
        <v>3984.4842741378002</v>
      </c>
      <c r="G685" s="57">
        <v>3.6724919830564458E-4</v>
      </c>
      <c r="H685" s="119">
        <v>0.50084568139999996</v>
      </c>
      <c r="I685" s="57">
        <v>1.3795301593485461E-7</v>
      </c>
      <c r="J685" s="119">
        <v>0</v>
      </c>
      <c r="K685" s="57"/>
      <c r="L685" s="119">
        <v>0</v>
      </c>
      <c r="M685" s="57"/>
      <c r="N685" s="119">
        <v>61476.018790486298</v>
      </c>
      <c r="O685" s="57">
        <v>1.9758555516557748E-3</v>
      </c>
      <c r="P685" s="119">
        <v>9472.6768847311014</v>
      </c>
      <c r="Q685" s="57">
        <v>2.3344673116718409E-3</v>
      </c>
      <c r="R685" s="119">
        <v>0</v>
      </c>
      <c r="S685" s="57"/>
      <c r="T685" s="119">
        <v>0</v>
      </c>
      <c r="U685" s="57"/>
      <c r="V685" s="119">
        <v>0</v>
      </c>
      <c r="W685" s="57"/>
      <c r="X685" s="119">
        <v>0</v>
      </c>
      <c r="Y685" s="57"/>
      <c r="Z685" s="119">
        <v>0</v>
      </c>
      <c r="AA685" s="57"/>
      <c r="AB685" s="119">
        <v>0</v>
      </c>
      <c r="AC685" s="57"/>
      <c r="AD685" s="119">
        <v>0</v>
      </c>
      <c r="AE685" s="57"/>
      <c r="AF685" s="119">
        <v>0</v>
      </c>
      <c r="AG685" s="57"/>
      <c r="AH685" s="119">
        <v>74934.160418443396</v>
      </c>
      <c r="AI685" s="57">
        <v>5.9625956113226275E-4</v>
      </c>
    </row>
    <row r="686" spans="1:35" x14ac:dyDescent="0.3">
      <c r="A686" s="114" t="s">
        <v>96</v>
      </c>
      <c r="B686" s="119">
        <v>0</v>
      </c>
      <c r="C686" s="57"/>
      <c r="D686" s="119">
        <v>0.47962340679999999</v>
      </c>
      <c r="E686" s="57">
        <v>3.5077571754027567E-7</v>
      </c>
      <c r="F686" s="119">
        <v>3984.4842741378002</v>
      </c>
      <c r="G686" s="57">
        <v>3.6724919830564458E-4</v>
      </c>
      <c r="H686" s="119">
        <v>0.50084568139999996</v>
      </c>
      <c r="I686" s="57">
        <v>1.3795301593485461E-7</v>
      </c>
      <c r="J686" s="119">
        <v>0</v>
      </c>
      <c r="K686" s="57"/>
      <c r="L686" s="119">
        <v>0</v>
      </c>
      <c r="M686" s="57"/>
      <c r="N686" s="119">
        <v>61476.018790486298</v>
      </c>
      <c r="O686" s="57">
        <v>1.9758555516557748E-3</v>
      </c>
      <c r="P686" s="119">
        <v>9472.6768847311014</v>
      </c>
      <c r="Q686" s="57">
        <v>2.3344673116718409E-3</v>
      </c>
      <c r="R686" s="119">
        <v>0</v>
      </c>
      <c r="S686" s="57"/>
      <c r="T686" s="119">
        <v>0</v>
      </c>
      <c r="U686" s="57"/>
      <c r="V686" s="119">
        <v>0</v>
      </c>
      <c r="W686" s="57"/>
      <c r="X686" s="119">
        <v>0</v>
      </c>
      <c r="Y686" s="57"/>
      <c r="Z686" s="119">
        <v>0</v>
      </c>
      <c r="AA686" s="57"/>
      <c r="AB686" s="119">
        <v>0</v>
      </c>
      <c r="AC686" s="57"/>
      <c r="AD686" s="119">
        <v>0</v>
      </c>
      <c r="AE686" s="57"/>
      <c r="AF686" s="119">
        <v>0</v>
      </c>
      <c r="AG686" s="57"/>
      <c r="AH686" s="119">
        <v>74934.160418443396</v>
      </c>
      <c r="AI686" s="57">
        <v>5.9625956113226275E-4</v>
      </c>
    </row>
    <row r="687" spans="1:35" x14ac:dyDescent="0.3">
      <c r="A687" s="112" t="s">
        <v>1149</v>
      </c>
      <c r="B687" s="119">
        <v>0</v>
      </c>
      <c r="C687" s="57"/>
      <c r="D687" s="119">
        <v>0</v>
      </c>
      <c r="E687" s="57"/>
      <c r="F687" s="119">
        <v>0</v>
      </c>
      <c r="G687" s="57"/>
      <c r="H687" s="119">
        <v>0</v>
      </c>
      <c r="I687" s="57"/>
      <c r="J687" s="119">
        <v>0</v>
      </c>
      <c r="K687" s="57"/>
      <c r="L687" s="119">
        <v>0</v>
      </c>
      <c r="M687" s="57"/>
      <c r="N687" s="119">
        <v>0</v>
      </c>
      <c r="O687" s="57"/>
      <c r="P687" s="119">
        <v>0</v>
      </c>
      <c r="Q687" s="57"/>
      <c r="R687" s="119">
        <v>0</v>
      </c>
      <c r="S687" s="57"/>
      <c r="T687" s="119">
        <v>0</v>
      </c>
      <c r="U687" s="57"/>
      <c r="V687" s="119">
        <v>0</v>
      </c>
      <c r="W687" s="57"/>
      <c r="X687" s="119">
        <v>0</v>
      </c>
      <c r="Y687" s="57"/>
      <c r="Z687" s="119">
        <v>0</v>
      </c>
      <c r="AA687" s="57"/>
      <c r="AB687" s="119">
        <v>0</v>
      </c>
      <c r="AC687" s="57"/>
      <c r="AD687" s="119">
        <v>672244.55888981407</v>
      </c>
      <c r="AE687" s="57">
        <v>2.572143914136394E-2</v>
      </c>
      <c r="AF687" s="119">
        <v>164594.07328629799</v>
      </c>
      <c r="AG687" s="57">
        <v>4.562673191250434E-2</v>
      </c>
      <c r="AH687" s="119">
        <v>836838.63217611203</v>
      </c>
      <c r="AI687" s="57">
        <v>6.658819325839011E-3</v>
      </c>
    </row>
    <row r="688" spans="1:35" x14ac:dyDescent="0.3">
      <c r="A688" s="114" t="s">
        <v>240</v>
      </c>
      <c r="B688" s="119">
        <v>0</v>
      </c>
      <c r="C688" s="57"/>
      <c r="D688" s="119">
        <v>0</v>
      </c>
      <c r="E688" s="57"/>
      <c r="F688" s="119">
        <v>0</v>
      </c>
      <c r="G688" s="57"/>
      <c r="H688" s="119">
        <v>0</v>
      </c>
      <c r="I688" s="57"/>
      <c r="J688" s="119">
        <v>0</v>
      </c>
      <c r="K688" s="57"/>
      <c r="L688" s="119">
        <v>0</v>
      </c>
      <c r="M688" s="57"/>
      <c r="N688" s="119">
        <v>0</v>
      </c>
      <c r="O688" s="57"/>
      <c r="P688" s="119">
        <v>0</v>
      </c>
      <c r="Q688" s="57"/>
      <c r="R688" s="119">
        <v>0</v>
      </c>
      <c r="S688" s="57"/>
      <c r="T688" s="119">
        <v>0</v>
      </c>
      <c r="U688" s="57"/>
      <c r="V688" s="119">
        <v>0</v>
      </c>
      <c r="W688" s="57"/>
      <c r="X688" s="119">
        <v>0</v>
      </c>
      <c r="Y688" s="57"/>
      <c r="Z688" s="119">
        <v>0</v>
      </c>
      <c r="AA688" s="57"/>
      <c r="AB688" s="119">
        <v>0</v>
      </c>
      <c r="AC688" s="57"/>
      <c r="AD688" s="119">
        <v>672244.55888981407</v>
      </c>
      <c r="AE688" s="57">
        <v>2.572143914136394E-2</v>
      </c>
      <c r="AF688" s="119">
        <v>164594.07328629799</v>
      </c>
      <c r="AG688" s="57">
        <v>4.562673191250434E-2</v>
      </c>
      <c r="AH688" s="119">
        <v>836838.63217611203</v>
      </c>
      <c r="AI688" s="57">
        <v>6.658819325839011E-3</v>
      </c>
    </row>
    <row r="689" spans="1:35" x14ac:dyDescent="0.3">
      <c r="A689" s="112" t="s">
        <v>335</v>
      </c>
      <c r="B689" s="119">
        <v>0</v>
      </c>
      <c r="C689" s="57"/>
      <c r="D689" s="119">
        <v>0</v>
      </c>
      <c r="E689" s="57"/>
      <c r="F689" s="119">
        <v>22834.9939316208</v>
      </c>
      <c r="G689" s="57">
        <v>2.1046972801810511E-3</v>
      </c>
      <c r="H689" s="119">
        <v>11417.495061002901</v>
      </c>
      <c r="I689" s="57">
        <v>3.1448366963729942E-3</v>
      </c>
      <c r="J689" s="119">
        <v>0</v>
      </c>
      <c r="K689" s="57"/>
      <c r="L689" s="119">
        <v>0</v>
      </c>
      <c r="M689" s="57"/>
      <c r="N689" s="119">
        <v>0</v>
      </c>
      <c r="O689" s="57"/>
      <c r="P689" s="119">
        <v>0</v>
      </c>
      <c r="Q689" s="57"/>
      <c r="R689" s="119">
        <v>0</v>
      </c>
      <c r="S689" s="57"/>
      <c r="T689" s="119">
        <v>0</v>
      </c>
      <c r="U689" s="57"/>
      <c r="V689" s="119">
        <v>0</v>
      </c>
      <c r="W689" s="57"/>
      <c r="X689" s="119">
        <v>0</v>
      </c>
      <c r="Y689" s="57"/>
      <c r="Z689" s="119">
        <v>0</v>
      </c>
      <c r="AA689" s="57"/>
      <c r="AB689" s="119">
        <v>0</v>
      </c>
      <c r="AC689" s="57"/>
      <c r="AD689" s="119">
        <v>0</v>
      </c>
      <c r="AE689" s="57"/>
      <c r="AF689" s="119">
        <v>0</v>
      </c>
      <c r="AG689" s="57"/>
      <c r="AH689" s="119">
        <v>34252.488992623701</v>
      </c>
      <c r="AI689" s="57">
        <v>2.7255091590247136E-4</v>
      </c>
    </row>
    <row r="690" spans="1:35" x14ac:dyDescent="0.3">
      <c r="A690" s="114" t="s">
        <v>240</v>
      </c>
      <c r="B690" s="119">
        <v>0</v>
      </c>
      <c r="C690" s="57"/>
      <c r="D690" s="119">
        <v>0</v>
      </c>
      <c r="E690" s="57"/>
      <c r="F690" s="119">
        <v>22834.9939316208</v>
      </c>
      <c r="G690" s="57">
        <v>2.1046972801810511E-3</v>
      </c>
      <c r="H690" s="119">
        <v>11417.495061002901</v>
      </c>
      <c r="I690" s="57">
        <v>3.1448366963729942E-3</v>
      </c>
      <c r="J690" s="119">
        <v>0</v>
      </c>
      <c r="K690" s="57"/>
      <c r="L690" s="119">
        <v>0</v>
      </c>
      <c r="M690" s="57"/>
      <c r="N690" s="119">
        <v>0</v>
      </c>
      <c r="O690" s="57"/>
      <c r="P690" s="119">
        <v>0</v>
      </c>
      <c r="Q690" s="57"/>
      <c r="R690" s="119">
        <v>0</v>
      </c>
      <c r="S690" s="57"/>
      <c r="T690" s="119">
        <v>0</v>
      </c>
      <c r="U690" s="57"/>
      <c r="V690" s="119">
        <v>0</v>
      </c>
      <c r="W690" s="57"/>
      <c r="X690" s="119">
        <v>0</v>
      </c>
      <c r="Y690" s="57"/>
      <c r="Z690" s="119">
        <v>0</v>
      </c>
      <c r="AA690" s="57"/>
      <c r="AB690" s="119">
        <v>0</v>
      </c>
      <c r="AC690" s="57"/>
      <c r="AD690" s="119">
        <v>0</v>
      </c>
      <c r="AE690" s="57"/>
      <c r="AF690" s="119">
        <v>0</v>
      </c>
      <c r="AG690" s="57"/>
      <c r="AH690" s="119">
        <v>34252.488992623701</v>
      </c>
      <c r="AI690" s="57">
        <v>2.7255091590247136E-4</v>
      </c>
    </row>
    <row r="691" spans="1:35" x14ac:dyDescent="0.3">
      <c r="A691" s="112" t="s">
        <v>327</v>
      </c>
      <c r="B691" s="119">
        <v>0</v>
      </c>
      <c r="C691" s="57"/>
      <c r="D691" s="119">
        <v>63.384317009999997</v>
      </c>
      <c r="E691" s="57">
        <v>4.6356535074724486E-5</v>
      </c>
      <c r="F691" s="119">
        <v>0</v>
      </c>
      <c r="G691" s="57"/>
      <c r="H691" s="119">
        <v>1.5310221500000001</v>
      </c>
      <c r="I691" s="57">
        <v>4.2170498997850677E-7</v>
      </c>
      <c r="J691" s="119">
        <v>0</v>
      </c>
      <c r="K691" s="57"/>
      <c r="L691" s="119">
        <v>0</v>
      </c>
      <c r="M691" s="57"/>
      <c r="N691" s="119">
        <v>29148.421858500002</v>
      </c>
      <c r="O691" s="57">
        <v>9.3683801072743766E-4</v>
      </c>
      <c r="P691" s="119">
        <v>13909.639275</v>
      </c>
      <c r="Q691" s="57">
        <v>3.4279220752240483E-3</v>
      </c>
      <c r="R691" s="119">
        <v>0</v>
      </c>
      <c r="S691" s="57"/>
      <c r="T691" s="119">
        <v>0</v>
      </c>
      <c r="U691" s="57"/>
      <c r="V691" s="119">
        <v>0</v>
      </c>
      <c r="W691" s="57"/>
      <c r="X691" s="119">
        <v>0</v>
      </c>
      <c r="Y691" s="57"/>
      <c r="Z691" s="119">
        <v>0</v>
      </c>
      <c r="AA691" s="57"/>
      <c r="AB691" s="119">
        <v>0</v>
      </c>
      <c r="AC691" s="57"/>
      <c r="AD691" s="119">
        <v>0</v>
      </c>
      <c r="AE691" s="57"/>
      <c r="AF691" s="119">
        <v>0</v>
      </c>
      <c r="AG691" s="57"/>
      <c r="AH691" s="119">
        <v>43122.976472660004</v>
      </c>
      <c r="AI691" s="57">
        <v>3.4313438467479748E-4</v>
      </c>
    </row>
    <row r="692" spans="1:35" x14ac:dyDescent="0.3">
      <c r="A692" s="114" t="s">
        <v>96</v>
      </c>
      <c r="B692" s="119">
        <v>0</v>
      </c>
      <c r="C692" s="57"/>
      <c r="D692" s="119">
        <v>63.384317009999997</v>
      </c>
      <c r="E692" s="57">
        <v>4.6356535074724486E-5</v>
      </c>
      <c r="F692" s="119">
        <v>0</v>
      </c>
      <c r="G692" s="57"/>
      <c r="H692" s="119">
        <v>1.5310221500000001</v>
      </c>
      <c r="I692" s="57">
        <v>4.2170498997850677E-7</v>
      </c>
      <c r="J692" s="119">
        <v>0</v>
      </c>
      <c r="K692" s="57"/>
      <c r="L692" s="119">
        <v>0</v>
      </c>
      <c r="M692" s="57"/>
      <c r="N692" s="119">
        <v>29148.421858500002</v>
      </c>
      <c r="O692" s="57">
        <v>9.3683801072743766E-4</v>
      </c>
      <c r="P692" s="119">
        <v>13909.639275</v>
      </c>
      <c r="Q692" s="57">
        <v>3.4279220752240483E-3</v>
      </c>
      <c r="R692" s="119">
        <v>0</v>
      </c>
      <c r="S692" s="57"/>
      <c r="T692" s="119">
        <v>0</v>
      </c>
      <c r="U692" s="57"/>
      <c r="V692" s="119">
        <v>0</v>
      </c>
      <c r="W692" s="57"/>
      <c r="X692" s="119">
        <v>0</v>
      </c>
      <c r="Y692" s="57"/>
      <c r="Z692" s="119">
        <v>0</v>
      </c>
      <c r="AA692" s="57"/>
      <c r="AB692" s="119">
        <v>0</v>
      </c>
      <c r="AC692" s="57"/>
      <c r="AD692" s="119">
        <v>0</v>
      </c>
      <c r="AE692" s="57"/>
      <c r="AF692" s="119">
        <v>0</v>
      </c>
      <c r="AG692" s="57"/>
      <c r="AH692" s="119">
        <v>43122.976472660004</v>
      </c>
      <c r="AI692" s="57">
        <v>3.4313438467479748E-4</v>
      </c>
    </row>
    <row r="693" spans="1:35" x14ac:dyDescent="0.3">
      <c r="A693" s="112" t="s">
        <v>305</v>
      </c>
      <c r="B693" s="119">
        <v>0</v>
      </c>
      <c r="C693" s="57"/>
      <c r="D693" s="119">
        <v>0</v>
      </c>
      <c r="E693" s="57"/>
      <c r="F693" s="119">
        <v>0</v>
      </c>
      <c r="G693" s="57"/>
      <c r="H693" s="119">
        <v>0</v>
      </c>
      <c r="I693" s="57"/>
      <c r="J693" s="119">
        <v>0</v>
      </c>
      <c r="K693" s="57"/>
      <c r="L693" s="119">
        <v>0</v>
      </c>
      <c r="M693" s="57"/>
      <c r="N693" s="119">
        <v>0</v>
      </c>
      <c r="O693" s="57"/>
      <c r="P693" s="119">
        <v>0</v>
      </c>
      <c r="Q693" s="57"/>
      <c r="R693" s="119">
        <v>0</v>
      </c>
      <c r="S693" s="57"/>
      <c r="T693" s="119">
        <v>0</v>
      </c>
      <c r="U693" s="57"/>
      <c r="V693" s="119">
        <v>97608.877250327001</v>
      </c>
      <c r="W693" s="57">
        <v>5.9559459805381522E-3</v>
      </c>
      <c r="X693" s="119">
        <v>32536.2911670094</v>
      </c>
      <c r="Y693" s="57">
        <v>8.702319597219399E-3</v>
      </c>
      <c r="Z693" s="119">
        <v>0</v>
      </c>
      <c r="AA693" s="57"/>
      <c r="AB693" s="119">
        <v>0</v>
      </c>
      <c r="AC693" s="57"/>
      <c r="AD693" s="119">
        <v>0</v>
      </c>
      <c r="AE693" s="57"/>
      <c r="AF693" s="119">
        <v>0</v>
      </c>
      <c r="AG693" s="57"/>
      <c r="AH693" s="119">
        <v>130145.1684173364</v>
      </c>
      <c r="AI693" s="57">
        <v>1.0355797752410103E-3</v>
      </c>
    </row>
    <row r="694" spans="1:35" x14ac:dyDescent="0.3">
      <c r="A694" s="114" t="s">
        <v>240</v>
      </c>
      <c r="B694" s="119">
        <v>0</v>
      </c>
      <c r="C694" s="57"/>
      <c r="D694" s="119">
        <v>0</v>
      </c>
      <c r="E694" s="57"/>
      <c r="F694" s="119">
        <v>0</v>
      </c>
      <c r="G694" s="57"/>
      <c r="H694" s="119">
        <v>0</v>
      </c>
      <c r="I694" s="57"/>
      <c r="J694" s="119">
        <v>0</v>
      </c>
      <c r="K694" s="57"/>
      <c r="L694" s="119">
        <v>0</v>
      </c>
      <c r="M694" s="57"/>
      <c r="N694" s="119">
        <v>0</v>
      </c>
      <c r="O694" s="57"/>
      <c r="P694" s="119">
        <v>0</v>
      </c>
      <c r="Q694" s="57"/>
      <c r="R694" s="119">
        <v>0</v>
      </c>
      <c r="S694" s="57"/>
      <c r="T694" s="119">
        <v>0</v>
      </c>
      <c r="U694" s="57"/>
      <c r="V694" s="119">
        <v>97608.877250327001</v>
      </c>
      <c r="W694" s="57">
        <v>5.9559459805381522E-3</v>
      </c>
      <c r="X694" s="119">
        <v>32536.2911670094</v>
      </c>
      <c r="Y694" s="57">
        <v>8.702319597219399E-3</v>
      </c>
      <c r="Z694" s="119">
        <v>0</v>
      </c>
      <c r="AA694" s="57"/>
      <c r="AB694" s="119">
        <v>0</v>
      </c>
      <c r="AC694" s="57"/>
      <c r="AD694" s="119">
        <v>0</v>
      </c>
      <c r="AE694" s="57"/>
      <c r="AF694" s="119">
        <v>0</v>
      </c>
      <c r="AG694" s="57"/>
      <c r="AH694" s="119">
        <v>130145.1684173364</v>
      </c>
      <c r="AI694" s="57">
        <v>1.0355797752410103E-3</v>
      </c>
    </row>
    <row r="695" spans="1:35" x14ac:dyDescent="0.3">
      <c r="A695" s="112" t="s">
        <v>374</v>
      </c>
      <c r="B695" s="119">
        <v>0</v>
      </c>
      <c r="C695" s="57"/>
      <c r="D695" s="119">
        <v>3838.8628036499999</v>
      </c>
      <c r="E695" s="57">
        <v>2.8075774355410445E-3</v>
      </c>
      <c r="F695" s="119">
        <v>154692.63794839999</v>
      </c>
      <c r="G695" s="57">
        <v>1.4257992593691052E-2</v>
      </c>
      <c r="H695" s="119">
        <v>72331.969512609983</v>
      </c>
      <c r="I695" s="57">
        <v>1.9923129445541237E-2</v>
      </c>
      <c r="J695" s="119">
        <v>0</v>
      </c>
      <c r="K695" s="57"/>
      <c r="L695" s="119">
        <v>11195.382072</v>
      </c>
      <c r="M695" s="57">
        <v>1.484557378480193E-3</v>
      </c>
      <c r="N695" s="119">
        <v>449793.64056500001</v>
      </c>
      <c r="O695" s="57">
        <v>1.4456486924415998E-2</v>
      </c>
      <c r="P695" s="119">
        <v>78409.761613999988</v>
      </c>
      <c r="Q695" s="57">
        <v>1.932347399064278E-2</v>
      </c>
      <c r="R695" s="119">
        <v>0</v>
      </c>
      <c r="S695" s="57"/>
      <c r="T695" s="119">
        <v>68383.466851099991</v>
      </c>
      <c r="U695" s="57">
        <v>1.4007849833296542E-2</v>
      </c>
      <c r="V695" s="119">
        <v>122634.05490922001</v>
      </c>
      <c r="W695" s="57">
        <v>7.4829444512560161E-3</v>
      </c>
      <c r="X695" s="119">
        <v>65996.293651479995</v>
      </c>
      <c r="Y695" s="57">
        <v>1.7651699655597524E-2</v>
      </c>
      <c r="Z695" s="119">
        <v>0</v>
      </c>
      <c r="AA695" s="57"/>
      <c r="AB695" s="119">
        <v>0</v>
      </c>
      <c r="AC695" s="57"/>
      <c r="AD695" s="119">
        <v>0</v>
      </c>
      <c r="AE695" s="57"/>
      <c r="AF695" s="119">
        <v>0</v>
      </c>
      <c r="AG695" s="57"/>
      <c r="AH695" s="119">
        <v>1027276.0699274602</v>
      </c>
      <c r="AI695" s="57">
        <v>8.1741514843991468E-3</v>
      </c>
    </row>
    <row r="696" spans="1:35" x14ac:dyDescent="0.3">
      <c r="A696" s="114" t="s">
        <v>96</v>
      </c>
      <c r="B696" s="119">
        <v>0</v>
      </c>
      <c r="C696" s="57"/>
      <c r="D696" s="119">
        <v>3838.8628036499999</v>
      </c>
      <c r="E696" s="57">
        <v>2.8075774355410445E-3</v>
      </c>
      <c r="F696" s="119">
        <v>154692.63794839999</v>
      </c>
      <c r="G696" s="57">
        <v>1.4257992593691052E-2</v>
      </c>
      <c r="H696" s="119">
        <v>72331.969512609983</v>
      </c>
      <c r="I696" s="57">
        <v>1.9923129445541237E-2</v>
      </c>
      <c r="J696" s="119">
        <v>0</v>
      </c>
      <c r="K696" s="57"/>
      <c r="L696" s="119">
        <v>11195.382072</v>
      </c>
      <c r="M696" s="57">
        <v>1.484557378480193E-3</v>
      </c>
      <c r="N696" s="119">
        <v>449793.64056500001</v>
      </c>
      <c r="O696" s="57">
        <v>1.4456486924415998E-2</v>
      </c>
      <c r="P696" s="119">
        <v>78409.761613999988</v>
      </c>
      <c r="Q696" s="57">
        <v>1.932347399064278E-2</v>
      </c>
      <c r="R696" s="119">
        <v>0</v>
      </c>
      <c r="S696" s="57"/>
      <c r="T696" s="119">
        <v>68383.466851099991</v>
      </c>
      <c r="U696" s="57">
        <v>1.4007849833296542E-2</v>
      </c>
      <c r="V696" s="119">
        <v>122634.05490922001</v>
      </c>
      <c r="W696" s="57">
        <v>7.4829444512560161E-3</v>
      </c>
      <c r="X696" s="119">
        <v>65996.293651479995</v>
      </c>
      <c r="Y696" s="57">
        <v>1.7651699655597524E-2</v>
      </c>
      <c r="Z696" s="119">
        <v>0</v>
      </c>
      <c r="AA696" s="57"/>
      <c r="AB696" s="119">
        <v>0</v>
      </c>
      <c r="AC696" s="57"/>
      <c r="AD696" s="119">
        <v>0</v>
      </c>
      <c r="AE696" s="57"/>
      <c r="AF696" s="119">
        <v>0</v>
      </c>
      <c r="AG696" s="57"/>
      <c r="AH696" s="119">
        <v>1027276.0699274602</v>
      </c>
      <c r="AI696" s="57">
        <v>8.1741514843991468E-3</v>
      </c>
    </row>
    <row r="697" spans="1:35" x14ac:dyDescent="0.3">
      <c r="A697" s="112" t="s">
        <v>372</v>
      </c>
      <c r="B697" s="119">
        <v>0</v>
      </c>
      <c r="C697" s="57"/>
      <c r="D697" s="119">
        <v>0</v>
      </c>
      <c r="E697" s="57"/>
      <c r="F697" s="119">
        <v>0</v>
      </c>
      <c r="G697" s="57"/>
      <c r="H697" s="119">
        <v>0</v>
      </c>
      <c r="I697" s="57"/>
      <c r="J697" s="119">
        <v>0</v>
      </c>
      <c r="K697" s="57"/>
      <c r="L697" s="119">
        <v>0</v>
      </c>
      <c r="M697" s="57"/>
      <c r="N697" s="119">
        <v>0</v>
      </c>
      <c r="O697" s="57"/>
      <c r="P697" s="119">
        <v>0</v>
      </c>
      <c r="Q697" s="57"/>
      <c r="R697" s="119">
        <v>0</v>
      </c>
      <c r="S697" s="57"/>
      <c r="T697" s="119">
        <v>0</v>
      </c>
      <c r="U697" s="57"/>
      <c r="V697" s="119">
        <v>0</v>
      </c>
      <c r="W697" s="57"/>
      <c r="X697" s="119">
        <v>0</v>
      </c>
      <c r="Y697" s="57"/>
      <c r="Z697" s="119">
        <v>0</v>
      </c>
      <c r="AA697" s="57"/>
      <c r="AB697" s="119">
        <v>0</v>
      </c>
      <c r="AC697" s="57"/>
      <c r="AD697" s="119">
        <v>96536.773870792487</v>
      </c>
      <c r="AE697" s="57">
        <v>3.6936926021712804E-3</v>
      </c>
      <c r="AF697" s="119">
        <v>0</v>
      </c>
      <c r="AG697" s="57"/>
      <c r="AH697" s="119">
        <v>96536.773870792487</v>
      </c>
      <c r="AI697" s="57">
        <v>7.6815399144921693E-4</v>
      </c>
    </row>
    <row r="698" spans="1:35" x14ac:dyDescent="0.3">
      <c r="A698" s="114" t="s">
        <v>240</v>
      </c>
      <c r="B698" s="119">
        <v>0</v>
      </c>
      <c r="C698" s="57"/>
      <c r="D698" s="119">
        <v>0</v>
      </c>
      <c r="E698" s="57"/>
      <c r="F698" s="119">
        <v>0</v>
      </c>
      <c r="G698" s="57"/>
      <c r="H698" s="119">
        <v>0</v>
      </c>
      <c r="I698" s="57"/>
      <c r="J698" s="119">
        <v>0</v>
      </c>
      <c r="K698" s="57"/>
      <c r="L698" s="119">
        <v>0</v>
      </c>
      <c r="M698" s="57"/>
      <c r="N698" s="119">
        <v>0</v>
      </c>
      <c r="O698" s="57"/>
      <c r="P698" s="119">
        <v>0</v>
      </c>
      <c r="Q698" s="57"/>
      <c r="R698" s="119">
        <v>0</v>
      </c>
      <c r="S698" s="57"/>
      <c r="T698" s="119">
        <v>0</v>
      </c>
      <c r="U698" s="57"/>
      <c r="V698" s="119">
        <v>0</v>
      </c>
      <c r="W698" s="57"/>
      <c r="X698" s="119">
        <v>0</v>
      </c>
      <c r="Y698" s="57"/>
      <c r="Z698" s="119">
        <v>0</v>
      </c>
      <c r="AA698" s="57"/>
      <c r="AB698" s="119">
        <v>0</v>
      </c>
      <c r="AC698" s="57"/>
      <c r="AD698" s="119">
        <v>96536.773870792487</v>
      </c>
      <c r="AE698" s="57">
        <v>3.6936926021712804E-3</v>
      </c>
      <c r="AF698" s="119">
        <v>0</v>
      </c>
      <c r="AG698" s="57"/>
      <c r="AH698" s="119">
        <v>96536.773870792487</v>
      </c>
      <c r="AI698" s="57">
        <v>7.6815399144921693E-4</v>
      </c>
    </row>
    <row r="699" spans="1:35" x14ac:dyDescent="0.3">
      <c r="A699" s="112" t="s">
        <v>314</v>
      </c>
      <c r="B699" s="119">
        <v>0</v>
      </c>
      <c r="C699" s="57"/>
      <c r="D699" s="119">
        <v>0</v>
      </c>
      <c r="E699" s="57"/>
      <c r="F699" s="119">
        <v>0</v>
      </c>
      <c r="G699" s="57"/>
      <c r="H699" s="119">
        <v>0</v>
      </c>
      <c r="I699" s="57"/>
      <c r="J699" s="119">
        <v>0</v>
      </c>
      <c r="K699" s="57"/>
      <c r="L699" s="119">
        <v>0</v>
      </c>
      <c r="M699" s="57"/>
      <c r="N699" s="119">
        <v>0</v>
      </c>
      <c r="O699" s="57"/>
      <c r="P699" s="119">
        <v>0</v>
      </c>
      <c r="Q699" s="57"/>
      <c r="R699" s="119">
        <v>0</v>
      </c>
      <c r="S699" s="57"/>
      <c r="T699" s="119">
        <v>0</v>
      </c>
      <c r="U699" s="57"/>
      <c r="V699" s="119">
        <v>0</v>
      </c>
      <c r="W699" s="57"/>
      <c r="X699" s="119">
        <v>0</v>
      </c>
      <c r="Y699" s="57"/>
      <c r="Z699" s="119">
        <v>0</v>
      </c>
      <c r="AA699" s="57"/>
      <c r="AB699" s="119">
        <v>0</v>
      </c>
      <c r="AC699" s="57"/>
      <c r="AD699" s="119">
        <v>273794.70758201601</v>
      </c>
      <c r="AE699" s="57">
        <v>1.0475940363025923E-2</v>
      </c>
      <c r="AF699" s="119">
        <v>0</v>
      </c>
      <c r="AG699" s="57"/>
      <c r="AH699" s="119">
        <v>273794.70758201601</v>
      </c>
      <c r="AI699" s="57">
        <v>2.1786153507500697E-3</v>
      </c>
    </row>
    <row r="700" spans="1:35" x14ac:dyDescent="0.3">
      <c r="A700" s="114" t="s">
        <v>240</v>
      </c>
      <c r="B700" s="119">
        <v>0</v>
      </c>
      <c r="C700" s="57"/>
      <c r="D700" s="119">
        <v>0</v>
      </c>
      <c r="E700" s="57"/>
      <c r="F700" s="119">
        <v>0</v>
      </c>
      <c r="G700" s="57"/>
      <c r="H700" s="119">
        <v>0</v>
      </c>
      <c r="I700" s="57"/>
      <c r="J700" s="119">
        <v>0</v>
      </c>
      <c r="K700" s="57"/>
      <c r="L700" s="119">
        <v>0</v>
      </c>
      <c r="M700" s="57"/>
      <c r="N700" s="119">
        <v>0</v>
      </c>
      <c r="O700" s="57"/>
      <c r="P700" s="119">
        <v>0</v>
      </c>
      <c r="Q700" s="57"/>
      <c r="R700" s="119">
        <v>0</v>
      </c>
      <c r="S700" s="57"/>
      <c r="T700" s="119">
        <v>0</v>
      </c>
      <c r="U700" s="57"/>
      <c r="V700" s="119">
        <v>0</v>
      </c>
      <c r="W700" s="57"/>
      <c r="X700" s="119">
        <v>0</v>
      </c>
      <c r="Y700" s="57"/>
      <c r="Z700" s="119">
        <v>0</v>
      </c>
      <c r="AA700" s="57"/>
      <c r="AB700" s="119">
        <v>0</v>
      </c>
      <c r="AC700" s="57"/>
      <c r="AD700" s="119">
        <v>273794.70758201601</v>
      </c>
      <c r="AE700" s="57">
        <v>1.0475940363025923E-2</v>
      </c>
      <c r="AF700" s="119">
        <v>0</v>
      </c>
      <c r="AG700" s="57"/>
      <c r="AH700" s="119">
        <v>273794.70758201601</v>
      </c>
      <c r="AI700" s="57">
        <v>2.1786153507500697E-3</v>
      </c>
    </row>
    <row r="701" spans="1:35" x14ac:dyDescent="0.3">
      <c r="A701" s="112" t="s">
        <v>1150</v>
      </c>
      <c r="B701" s="119">
        <v>0</v>
      </c>
      <c r="C701" s="57"/>
      <c r="D701" s="119">
        <v>0</v>
      </c>
      <c r="E701" s="57"/>
      <c r="F701" s="119">
        <v>17506.8441416446</v>
      </c>
      <c r="G701" s="57">
        <v>1.6136026731519973E-3</v>
      </c>
      <c r="H701" s="119">
        <v>7502.9345614160002</v>
      </c>
      <c r="I701" s="57">
        <v>2.0666095157613014E-3</v>
      </c>
      <c r="J701" s="119">
        <v>0</v>
      </c>
      <c r="K701" s="57"/>
      <c r="L701" s="119">
        <v>0</v>
      </c>
      <c r="M701" s="57"/>
      <c r="N701" s="119">
        <v>0</v>
      </c>
      <c r="O701" s="57"/>
      <c r="P701" s="119">
        <v>0</v>
      </c>
      <c r="Q701" s="57"/>
      <c r="R701" s="119">
        <v>0</v>
      </c>
      <c r="S701" s="57"/>
      <c r="T701" s="119">
        <v>0</v>
      </c>
      <c r="U701" s="57"/>
      <c r="V701" s="119">
        <v>0</v>
      </c>
      <c r="W701" s="57"/>
      <c r="X701" s="119">
        <v>0</v>
      </c>
      <c r="Y701" s="57"/>
      <c r="Z701" s="119">
        <v>0</v>
      </c>
      <c r="AA701" s="57"/>
      <c r="AB701" s="119">
        <v>0</v>
      </c>
      <c r="AC701" s="57"/>
      <c r="AD701" s="119">
        <v>0</v>
      </c>
      <c r="AE701" s="57"/>
      <c r="AF701" s="119">
        <v>0</v>
      </c>
      <c r="AG701" s="57"/>
      <c r="AH701" s="119">
        <v>25009.778703060601</v>
      </c>
      <c r="AI701" s="57">
        <v>1.9900562827726811E-4</v>
      </c>
    </row>
    <row r="702" spans="1:35" x14ac:dyDescent="0.3">
      <c r="A702" s="114" t="s">
        <v>240</v>
      </c>
      <c r="B702" s="119">
        <v>0</v>
      </c>
      <c r="C702" s="57"/>
      <c r="D702" s="119">
        <v>0</v>
      </c>
      <c r="E702" s="57"/>
      <c r="F702" s="119">
        <v>17506.8441416446</v>
      </c>
      <c r="G702" s="57">
        <v>1.6136026731519973E-3</v>
      </c>
      <c r="H702" s="119">
        <v>7502.9345614160002</v>
      </c>
      <c r="I702" s="57">
        <v>2.0666095157613014E-3</v>
      </c>
      <c r="J702" s="119">
        <v>0</v>
      </c>
      <c r="K702" s="57"/>
      <c r="L702" s="119">
        <v>0</v>
      </c>
      <c r="M702" s="57"/>
      <c r="N702" s="119">
        <v>0</v>
      </c>
      <c r="O702" s="57"/>
      <c r="P702" s="119">
        <v>0</v>
      </c>
      <c r="Q702" s="57"/>
      <c r="R702" s="119">
        <v>0</v>
      </c>
      <c r="S702" s="57"/>
      <c r="T702" s="119">
        <v>0</v>
      </c>
      <c r="U702" s="57"/>
      <c r="V702" s="119">
        <v>0</v>
      </c>
      <c r="W702" s="57"/>
      <c r="X702" s="119">
        <v>0</v>
      </c>
      <c r="Y702" s="57"/>
      <c r="Z702" s="119">
        <v>0</v>
      </c>
      <c r="AA702" s="57"/>
      <c r="AB702" s="119">
        <v>0</v>
      </c>
      <c r="AC702" s="57"/>
      <c r="AD702" s="119">
        <v>0</v>
      </c>
      <c r="AE702" s="57"/>
      <c r="AF702" s="119">
        <v>0</v>
      </c>
      <c r="AG702" s="57"/>
      <c r="AH702" s="119">
        <v>25009.778703060601</v>
      </c>
      <c r="AI702" s="57">
        <v>1.9900562827726811E-4</v>
      </c>
    </row>
    <row r="703" spans="1:35" x14ac:dyDescent="0.3">
      <c r="A703" s="112" t="s">
        <v>1151</v>
      </c>
      <c r="B703" s="119">
        <v>0</v>
      </c>
      <c r="C703" s="57"/>
      <c r="D703" s="119">
        <v>0</v>
      </c>
      <c r="E703" s="57"/>
      <c r="F703" s="119">
        <v>0</v>
      </c>
      <c r="G703" s="57"/>
      <c r="H703" s="119">
        <v>0</v>
      </c>
      <c r="I703" s="57"/>
      <c r="J703" s="119">
        <v>0</v>
      </c>
      <c r="K703" s="57"/>
      <c r="L703" s="119">
        <v>0</v>
      </c>
      <c r="M703" s="57"/>
      <c r="N703" s="119">
        <v>0</v>
      </c>
      <c r="O703" s="57"/>
      <c r="P703" s="119">
        <v>0</v>
      </c>
      <c r="Q703" s="57"/>
      <c r="R703" s="119">
        <v>0</v>
      </c>
      <c r="S703" s="57"/>
      <c r="T703" s="119">
        <v>0</v>
      </c>
      <c r="U703" s="57"/>
      <c r="V703" s="119">
        <v>0</v>
      </c>
      <c r="W703" s="57"/>
      <c r="X703" s="119">
        <v>0</v>
      </c>
      <c r="Y703" s="57"/>
      <c r="Z703" s="119">
        <v>0</v>
      </c>
      <c r="AA703" s="57"/>
      <c r="AB703" s="119">
        <v>0</v>
      </c>
      <c r="AC703" s="57"/>
      <c r="AD703" s="119">
        <v>13401.532093622302</v>
      </c>
      <c r="AE703" s="57">
        <v>5.1276977639865386E-4</v>
      </c>
      <c r="AF703" s="119">
        <v>13401.5333342629</v>
      </c>
      <c r="AG703" s="57">
        <v>3.7150072080378289E-3</v>
      </c>
      <c r="AH703" s="119">
        <v>26803.065427885202</v>
      </c>
      <c r="AI703" s="57">
        <v>2.1327501288846945E-4</v>
      </c>
    </row>
    <row r="704" spans="1:35" x14ac:dyDescent="0.3">
      <c r="A704" s="114" t="s">
        <v>240</v>
      </c>
      <c r="B704" s="119">
        <v>0</v>
      </c>
      <c r="C704" s="57"/>
      <c r="D704" s="119">
        <v>0</v>
      </c>
      <c r="E704" s="57"/>
      <c r="F704" s="119">
        <v>0</v>
      </c>
      <c r="G704" s="57"/>
      <c r="H704" s="119">
        <v>0</v>
      </c>
      <c r="I704" s="57"/>
      <c r="J704" s="119">
        <v>0</v>
      </c>
      <c r="K704" s="57"/>
      <c r="L704" s="119">
        <v>0</v>
      </c>
      <c r="M704" s="57"/>
      <c r="N704" s="119">
        <v>0</v>
      </c>
      <c r="O704" s="57"/>
      <c r="P704" s="119">
        <v>0</v>
      </c>
      <c r="Q704" s="57"/>
      <c r="R704" s="119">
        <v>0</v>
      </c>
      <c r="S704" s="57"/>
      <c r="T704" s="119">
        <v>0</v>
      </c>
      <c r="U704" s="57"/>
      <c r="V704" s="119">
        <v>0</v>
      </c>
      <c r="W704" s="57"/>
      <c r="X704" s="119">
        <v>0</v>
      </c>
      <c r="Y704" s="57"/>
      <c r="Z704" s="119">
        <v>0</v>
      </c>
      <c r="AA704" s="57"/>
      <c r="AB704" s="119">
        <v>0</v>
      </c>
      <c r="AC704" s="57"/>
      <c r="AD704" s="119">
        <v>13401.532093622302</v>
      </c>
      <c r="AE704" s="57">
        <v>5.1276977639865386E-4</v>
      </c>
      <c r="AF704" s="119">
        <v>13401.5333342629</v>
      </c>
      <c r="AG704" s="57">
        <v>3.7150072080378289E-3</v>
      </c>
      <c r="AH704" s="119">
        <v>26803.065427885202</v>
      </c>
      <c r="AI704" s="57">
        <v>2.1327501288846945E-4</v>
      </c>
    </row>
    <row r="705" spans="1:35" x14ac:dyDescent="0.3">
      <c r="A705" s="112" t="s">
        <v>1152</v>
      </c>
      <c r="B705" s="119">
        <v>0</v>
      </c>
      <c r="C705" s="57"/>
      <c r="D705" s="119">
        <v>0</v>
      </c>
      <c r="E705" s="57"/>
      <c r="F705" s="119">
        <v>0</v>
      </c>
      <c r="G705" s="57"/>
      <c r="H705" s="119">
        <v>0</v>
      </c>
      <c r="I705" s="57"/>
      <c r="J705" s="119">
        <v>0</v>
      </c>
      <c r="K705" s="57"/>
      <c r="L705" s="119">
        <v>0</v>
      </c>
      <c r="M705" s="57"/>
      <c r="N705" s="119">
        <v>0</v>
      </c>
      <c r="O705" s="57"/>
      <c r="P705" s="119">
        <v>0</v>
      </c>
      <c r="Q705" s="57"/>
      <c r="R705" s="119">
        <v>0</v>
      </c>
      <c r="S705" s="57"/>
      <c r="T705" s="119">
        <v>0</v>
      </c>
      <c r="U705" s="57"/>
      <c r="V705" s="119">
        <v>0</v>
      </c>
      <c r="W705" s="57"/>
      <c r="X705" s="119">
        <v>0</v>
      </c>
      <c r="Y705" s="57"/>
      <c r="Z705" s="119">
        <v>0</v>
      </c>
      <c r="AA705" s="57"/>
      <c r="AB705" s="119">
        <v>0</v>
      </c>
      <c r="AC705" s="57"/>
      <c r="AD705" s="119">
        <v>162414.23779398599</v>
      </c>
      <c r="AE705" s="57">
        <v>6.2142978739880735E-3</v>
      </c>
      <c r="AF705" s="119">
        <v>0</v>
      </c>
      <c r="AG705" s="57"/>
      <c r="AH705" s="119">
        <v>162414.23779398599</v>
      </c>
      <c r="AI705" s="57">
        <v>1.2923483976853599E-3</v>
      </c>
    </row>
    <row r="706" spans="1:35" x14ac:dyDescent="0.3">
      <c r="A706" s="114" t="s">
        <v>240</v>
      </c>
      <c r="B706" s="119">
        <v>0</v>
      </c>
      <c r="C706" s="57"/>
      <c r="D706" s="119">
        <v>0</v>
      </c>
      <c r="E706" s="57"/>
      <c r="F706" s="119">
        <v>0</v>
      </c>
      <c r="G706" s="57"/>
      <c r="H706" s="119">
        <v>0</v>
      </c>
      <c r="I706" s="57"/>
      <c r="J706" s="119">
        <v>0</v>
      </c>
      <c r="K706" s="57"/>
      <c r="L706" s="119">
        <v>0</v>
      </c>
      <c r="M706" s="57"/>
      <c r="N706" s="119">
        <v>0</v>
      </c>
      <c r="O706" s="57"/>
      <c r="P706" s="119">
        <v>0</v>
      </c>
      <c r="Q706" s="57"/>
      <c r="R706" s="119">
        <v>0</v>
      </c>
      <c r="S706" s="57"/>
      <c r="T706" s="119">
        <v>0</v>
      </c>
      <c r="U706" s="57"/>
      <c r="V706" s="119">
        <v>0</v>
      </c>
      <c r="W706" s="57"/>
      <c r="X706" s="119">
        <v>0</v>
      </c>
      <c r="Y706" s="57"/>
      <c r="Z706" s="119">
        <v>0</v>
      </c>
      <c r="AA706" s="57"/>
      <c r="AB706" s="119">
        <v>0</v>
      </c>
      <c r="AC706" s="57"/>
      <c r="AD706" s="119">
        <v>162414.23779398599</v>
      </c>
      <c r="AE706" s="57">
        <v>6.2142978739880735E-3</v>
      </c>
      <c r="AF706" s="119">
        <v>0</v>
      </c>
      <c r="AG706" s="57"/>
      <c r="AH706" s="119">
        <v>162414.23779398599</v>
      </c>
      <c r="AI706" s="57">
        <v>1.2923483976853599E-3</v>
      </c>
    </row>
    <row r="707" spans="1:35" x14ac:dyDescent="0.3">
      <c r="A707" s="112" t="s">
        <v>1153</v>
      </c>
      <c r="B707" s="119">
        <v>0</v>
      </c>
      <c r="C707" s="57"/>
      <c r="D707" s="119">
        <v>0</v>
      </c>
      <c r="E707" s="57"/>
      <c r="F707" s="119">
        <v>0</v>
      </c>
      <c r="G707" s="57"/>
      <c r="H707" s="119">
        <v>0</v>
      </c>
      <c r="I707" s="57"/>
      <c r="J707" s="119">
        <v>0</v>
      </c>
      <c r="K707" s="57"/>
      <c r="L707" s="119">
        <v>84758.7332072852</v>
      </c>
      <c r="M707" s="57">
        <v>1.1239384414419597E-2</v>
      </c>
      <c r="N707" s="119">
        <v>235662.41329969728</v>
      </c>
      <c r="O707" s="57">
        <v>7.5742524775671352E-3</v>
      </c>
      <c r="P707" s="119">
        <v>7013.1699807248997</v>
      </c>
      <c r="Q707" s="57">
        <v>1.7283410244458332E-3</v>
      </c>
      <c r="R707" s="119">
        <v>0</v>
      </c>
      <c r="S707" s="57"/>
      <c r="T707" s="119">
        <v>94541.539570664594</v>
      </c>
      <c r="U707" s="57">
        <v>1.9366138487803646E-2</v>
      </c>
      <c r="V707" s="119">
        <v>165000.94863035603</v>
      </c>
      <c r="W707" s="57">
        <v>1.0068108193270491E-2</v>
      </c>
      <c r="X707" s="119">
        <v>6499.8146866499992</v>
      </c>
      <c r="Y707" s="57">
        <v>1.7384730311020215E-3</v>
      </c>
      <c r="Z707" s="119">
        <v>0</v>
      </c>
      <c r="AA707" s="57"/>
      <c r="AB707" s="119">
        <v>0</v>
      </c>
      <c r="AC707" s="57"/>
      <c r="AD707" s="119">
        <v>0</v>
      </c>
      <c r="AE707" s="57"/>
      <c r="AF707" s="119">
        <v>0</v>
      </c>
      <c r="AG707" s="57"/>
      <c r="AH707" s="119">
        <v>593476.61937537789</v>
      </c>
      <c r="AI707" s="57">
        <v>4.7223603578792532E-3</v>
      </c>
    </row>
    <row r="708" spans="1:35" x14ac:dyDescent="0.3">
      <c r="A708" s="114" t="s">
        <v>96</v>
      </c>
      <c r="B708" s="119">
        <v>0</v>
      </c>
      <c r="C708" s="57"/>
      <c r="D708" s="119">
        <v>0</v>
      </c>
      <c r="E708" s="57"/>
      <c r="F708" s="119">
        <v>0</v>
      </c>
      <c r="G708" s="57"/>
      <c r="H708" s="119">
        <v>0</v>
      </c>
      <c r="I708" s="57"/>
      <c r="J708" s="119">
        <v>0</v>
      </c>
      <c r="K708" s="57"/>
      <c r="L708" s="119">
        <v>84758.7332072852</v>
      </c>
      <c r="M708" s="57">
        <v>1.1239384414419597E-2</v>
      </c>
      <c r="N708" s="119">
        <v>235662.41329969728</v>
      </c>
      <c r="O708" s="57">
        <v>7.5742524775671352E-3</v>
      </c>
      <c r="P708" s="119">
        <v>7013.1699807248997</v>
      </c>
      <c r="Q708" s="57">
        <v>1.7283410244458332E-3</v>
      </c>
      <c r="R708" s="119">
        <v>0</v>
      </c>
      <c r="S708" s="57"/>
      <c r="T708" s="119">
        <v>94541.539570664594</v>
      </c>
      <c r="U708" s="57">
        <v>1.9366138487803646E-2</v>
      </c>
      <c r="V708" s="119">
        <v>165000.94863035603</v>
      </c>
      <c r="W708" s="57">
        <v>1.0068108193270491E-2</v>
      </c>
      <c r="X708" s="119">
        <v>6499.8146866499992</v>
      </c>
      <c r="Y708" s="57">
        <v>1.7384730311020215E-3</v>
      </c>
      <c r="Z708" s="119">
        <v>0</v>
      </c>
      <c r="AA708" s="57"/>
      <c r="AB708" s="119">
        <v>0</v>
      </c>
      <c r="AC708" s="57"/>
      <c r="AD708" s="119">
        <v>0</v>
      </c>
      <c r="AE708" s="57"/>
      <c r="AF708" s="119">
        <v>0</v>
      </c>
      <c r="AG708" s="57"/>
      <c r="AH708" s="119">
        <v>593476.61937537789</v>
      </c>
      <c r="AI708" s="57">
        <v>4.7223603578792532E-3</v>
      </c>
    </row>
    <row r="709" spans="1:35" x14ac:dyDescent="0.3">
      <c r="A709" s="112" t="s">
        <v>351</v>
      </c>
      <c r="B709" s="119">
        <v>0</v>
      </c>
      <c r="C709" s="57"/>
      <c r="D709" s="119">
        <v>0</v>
      </c>
      <c r="E709" s="57"/>
      <c r="F709" s="119">
        <v>200585.58652280801</v>
      </c>
      <c r="G709" s="57">
        <v>1.8487937402666507E-2</v>
      </c>
      <c r="H709" s="119">
        <v>0</v>
      </c>
      <c r="I709" s="57"/>
      <c r="J709" s="119">
        <v>0</v>
      </c>
      <c r="K709" s="57"/>
      <c r="L709" s="119">
        <v>0</v>
      </c>
      <c r="M709" s="57"/>
      <c r="N709" s="119">
        <v>0</v>
      </c>
      <c r="O709" s="57"/>
      <c r="P709" s="119">
        <v>0</v>
      </c>
      <c r="Q709" s="57"/>
      <c r="R709" s="119">
        <v>0</v>
      </c>
      <c r="S709" s="57"/>
      <c r="T709" s="119">
        <v>0</v>
      </c>
      <c r="U709" s="57"/>
      <c r="V709" s="119">
        <v>55718.225754419</v>
      </c>
      <c r="W709" s="57">
        <v>3.399841818420644E-3</v>
      </c>
      <c r="X709" s="119">
        <v>0</v>
      </c>
      <c r="Y709" s="57"/>
      <c r="Z709" s="119">
        <v>0</v>
      </c>
      <c r="AA709" s="57"/>
      <c r="AB709" s="119">
        <v>0</v>
      </c>
      <c r="AC709" s="57"/>
      <c r="AD709" s="119">
        <v>0</v>
      </c>
      <c r="AE709" s="57"/>
      <c r="AF709" s="119">
        <v>0</v>
      </c>
      <c r="AG709" s="57"/>
      <c r="AH709" s="119">
        <v>256303.812277227</v>
      </c>
      <c r="AI709" s="57">
        <v>2.0394383252118355E-3</v>
      </c>
    </row>
    <row r="710" spans="1:35" x14ac:dyDescent="0.3">
      <c r="A710" s="114" t="s">
        <v>240</v>
      </c>
      <c r="B710" s="119">
        <v>0</v>
      </c>
      <c r="C710" s="57"/>
      <c r="D710" s="119">
        <v>0</v>
      </c>
      <c r="E710" s="57"/>
      <c r="F710" s="119">
        <v>200585.58652280801</v>
      </c>
      <c r="G710" s="57">
        <v>1.8487937402666507E-2</v>
      </c>
      <c r="H710" s="119">
        <v>0</v>
      </c>
      <c r="I710" s="57"/>
      <c r="J710" s="119">
        <v>0</v>
      </c>
      <c r="K710" s="57"/>
      <c r="L710" s="119">
        <v>0</v>
      </c>
      <c r="M710" s="57"/>
      <c r="N710" s="119">
        <v>0</v>
      </c>
      <c r="O710" s="57"/>
      <c r="P710" s="119">
        <v>0</v>
      </c>
      <c r="Q710" s="57"/>
      <c r="R710" s="119">
        <v>0</v>
      </c>
      <c r="S710" s="57"/>
      <c r="T710" s="119">
        <v>0</v>
      </c>
      <c r="U710" s="57"/>
      <c r="V710" s="119">
        <v>55718.225754419</v>
      </c>
      <c r="W710" s="57">
        <v>3.399841818420644E-3</v>
      </c>
      <c r="X710" s="119">
        <v>0</v>
      </c>
      <c r="Y710" s="57"/>
      <c r="Z710" s="119">
        <v>0</v>
      </c>
      <c r="AA710" s="57"/>
      <c r="AB710" s="119">
        <v>0</v>
      </c>
      <c r="AC710" s="57"/>
      <c r="AD710" s="119">
        <v>0</v>
      </c>
      <c r="AE710" s="57"/>
      <c r="AF710" s="119">
        <v>0</v>
      </c>
      <c r="AG710" s="57"/>
      <c r="AH710" s="119">
        <v>256303.812277227</v>
      </c>
      <c r="AI710" s="57">
        <v>2.0394383252118355E-3</v>
      </c>
    </row>
    <row r="711" spans="1:35" x14ac:dyDescent="0.3">
      <c r="A711" s="112" t="s">
        <v>1154</v>
      </c>
      <c r="B711" s="119">
        <v>0</v>
      </c>
      <c r="C711" s="57"/>
      <c r="D711" s="119">
        <v>0</v>
      </c>
      <c r="E711" s="57"/>
      <c r="F711" s="119">
        <v>0</v>
      </c>
      <c r="G711" s="57"/>
      <c r="H711" s="119">
        <v>0</v>
      </c>
      <c r="I711" s="57"/>
      <c r="J711" s="119">
        <v>0</v>
      </c>
      <c r="K711" s="57"/>
      <c r="L711" s="119">
        <v>0</v>
      </c>
      <c r="M711" s="57"/>
      <c r="N711" s="119">
        <v>0</v>
      </c>
      <c r="O711" s="57"/>
      <c r="P711" s="119">
        <v>0</v>
      </c>
      <c r="Q711" s="57"/>
      <c r="R711" s="119">
        <v>0</v>
      </c>
      <c r="S711" s="57"/>
      <c r="T711" s="119">
        <v>11.2434026653</v>
      </c>
      <c r="U711" s="57">
        <v>2.3031282765137413E-6</v>
      </c>
      <c r="V711" s="119">
        <v>475.40758662249999</v>
      </c>
      <c r="W711" s="57">
        <v>2.9008651512300192E-5</v>
      </c>
      <c r="X711" s="119">
        <v>79.439931101599996</v>
      </c>
      <c r="Y711" s="57">
        <v>2.1247402344621783E-5</v>
      </c>
      <c r="Z711" s="119">
        <v>0</v>
      </c>
      <c r="AA711" s="57"/>
      <c r="AB711" s="119">
        <v>0</v>
      </c>
      <c r="AC711" s="57"/>
      <c r="AD711" s="119">
        <v>0</v>
      </c>
      <c r="AE711" s="57"/>
      <c r="AF711" s="119">
        <v>0</v>
      </c>
      <c r="AG711" s="57"/>
      <c r="AH711" s="119">
        <v>566.09092038940003</v>
      </c>
      <c r="AI711" s="57">
        <v>4.5044492640937763E-6</v>
      </c>
    </row>
    <row r="712" spans="1:35" x14ac:dyDescent="0.3">
      <c r="A712" s="114" t="s">
        <v>96</v>
      </c>
      <c r="B712" s="119">
        <v>0</v>
      </c>
      <c r="C712" s="57"/>
      <c r="D712" s="119">
        <v>0</v>
      </c>
      <c r="E712" s="57"/>
      <c r="F712" s="119">
        <v>0</v>
      </c>
      <c r="G712" s="57"/>
      <c r="H712" s="119">
        <v>0</v>
      </c>
      <c r="I712" s="57"/>
      <c r="J712" s="119">
        <v>0</v>
      </c>
      <c r="K712" s="57"/>
      <c r="L712" s="119">
        <v>0</v>
      </c>
      <c r="M712" s="57"/>
      <c r="N712" s="119">
        <v>0</v>
      </c>
      <c r="O712" s="57"/>
      <c r="P712" s="119">
        <v>0</v>
      </c>
      <c r="Q712" s="57"/>
      <c r="R712" s="119">
        <v>0</v>
      </c>
      <c r="S712" s="57"/>
      <c r="T712" s="119">
        <v>11.2434026653</v>
      </c>
      <c r="U712" s="57">
        <v>2.3031282765137413E-6</v>
      </c>
      <c r="V712" s="119">
        <v>475.40758662249999</v>
      </c>
      <c r="W712" s="57">
        <v>2.9008651512300192E-5</v>
      </c>
      <c r="X712" s="119">
        <v>79.439931101599996</v>
      </c>
      <c r="Y712" s="57">
        <v>2.1247402344621783E-5</v>
      </c>
      <c r="Z712" s="119">
        <v>0</v>
      </c>
      <c r="AA712" s="57"/>
      <c r="AB712" s="119">
        <v>0</v>
      </c>
      <c r="AC712" s="57"/>
      <c r="AD712" s="119">
        <v>0</v>
      </c>
      <c r="AE712" s="57"/>
      <c r="AF712" s="119">
        <v>0</v>
      </c>
      <c r="AG712" s="57"/>
      <c r="AH712" s="119">
        <v>566.09092038940003</v>
      </c>
      <c r="AI712" s="57">
        <v>4.5044492640937763E-6</v>
      </c>
    </row>
    <row r="713" spans="1:35" x14ac:dyDescent="0.3">
      <c r="A713" s="112" t="s">
        <v>1155</v>
      </c>
      <c r="B713" s="119">
        <v>0</v>
      </c>
      <c r="C713" s="57"/>
      <c r="D713" s="119">
        <v>0</v>
      </c>
      <c r="E713" s="57"/>
      <c r="F713" s="119">
        <v>0</v>
      </c>
      <c r="G713" s="57"/>
      <c r="H713" s="119">
        <v>0</v>
      </c>
      <c r="I713" s="57"/>
      <c r="J713" s="119">
        <v>0</v>
      </c>
      <c r="K713" s="57"/>
      <c r="L713" s="119">
        <v>0</v>
      </c>
      <c r="M713" s="57"/>
      <c r="N713" s="119">
        <v>86691.288945227105</v>
      </c>
      <c r="O713" s="57">
        <v>2.7862810232781323E-3</v>
      </c>
      <c r="P713" s="119">
        <v>25067.357525265103</v>
      </c>
      <c r="Q713" s="57">
        <v>6.1776546846064708E-3</v>
      </c>
      <c r="R713" s="119">
        <v>0</v>
      </c>
      <c r="S713" s="57"/>
      <c r="T713" s="119">
        <v>0</v>
      </c>
      <c r="U713" s="57"/>
      <c r="V713" s="119">
        <v>59117.192271361404</v>
      </c>
      <c r="W713" s="57">
        <v>3.607241611706342E-3</v>
      </c>
      <c r="X713" s="119">
        <v>19218.310801307201</v>
      </c>
      <c r="Y713" s="57">
        <v>5.1402257821336452E-3</v>
      </c>
      <c r="Z713" s="119">
        <v>0</v>
      </c>
      <c r="AA713" s="57"/>
      <c r="AB713" s="119">
        <v>0</v>
      </c>
      <c r="AC713" s="57"/>
      <c r="AD713" s="119">
        <v>62668.391895651701</v>
      </c>
      <c r="AE713" s="57">
        <v>2.3978196727886887E-3</v>
      </c>
      <c r="AF713" s="119">
        <v>0</v>
      </c>
      <c r="AG713" s="57"/>
      <c r="AH713" s="119">
        <v>252762.54143881251</v>
      </c>
      <c r="AI713" s="57">
        <v>2.0112600339736008E-3</v>
      </c>
    </row>
    <row r="714" spans="1:35" x14ac:dyDescent="0.3">
      <c r="A714" s="114" t="s">
        <v>240</v>
      </c>
      <c r="B714" s="119">
        <v>0</v>
      </c>
      <c r="C714" s="57"/>
      <c r="D714" s="119">
        <v>0</v>
      </c>
      <c r="E714" s="57"/>
      <c r="F714" s="119">
        <v>0</v>
      </c>
      <c r="G714" s="57"/>
      <c r="H714" s="119">
        <v>0</v>
      </c>
      <c r="I714" s="57"/>
      <c r="J714" s="119">
        <v>0</v>
      </c>
      <c r="K714" s="57"/>
      <c r="L714" s="119">
        <v>0</v>
      </c>
      <c r="M714" s="57"/>
      <c r="N714" s="119">
        <v>86691.288945227105</v>
      </c>
      <c r="O714" s="57">
        <v>2.7862810232781323E-3</v>
      </c>
      <c r="P714" s="119">
        <v>25067.357525265103</v>
      </c>
      <c r="Q714" s="57">
        <v>6.1776546846064708E-3</v>
      </c>
      <c r="R714" s="119">
        <v>0</v>
      </c>
      <c r="S714" s="57"/>
      <c r="T714" s="119">
        <v>0</v>
      </c>
      <c r="U714" s="57"/>
      <c r="V714" s="119">
        <v>59117.192271361404</v>
      </c>
      <c r="W714" s="57">
        <v>3.607241611706342E-3</v>
      </c>
      <c r="X714" s="119">
        <v>19218.310801307201</v>
      </c>
      <c r="Y714" s="57">
        <v>5.1402257821336452E-3</v>
      </c>
      <c r="Z714" s="119">
        <v>0</v>
      </c>
      <c r="AA714" s="57"/>
      <c r="AB714" s="119">
        <v>0</v>
      </c>
      <c r="AC714" s="57"/>
      <c r="AD714" s="119">
        <v>62668.391895651701</v>
      </c>
      <c r="AE714" s="57">
        <v>2.3978196727886887E-3</v>
      </c>
      <c r="AF714" s="119">
        <v>0</v>
      </c>
      <c r="AG714" s="57"/>
      <c r="AH714" s="119">
        <v>252762.54143881251</v>
      </c>
      <c r="AI714" s="57">
        <v>2.0112600339736008E-3</v>
      </c>
    </row>
    <row r="715" spans="1:35" x14ac:dyDescent="0.3">
      <c r="A715" s="112" t="s">
        <v>319</v>
      </c>
      <c r="B715" s="119">
        <v>0</v>
      </c>
      <c r="C715" s="57"/>
      <c r="D715" s="119">
        <v>0</v>
      </c>
      <c r="E715" s="57"/>
      <c r="F715" s="119">
        <v>3305.8080771579002</v>
      </c>
      <c r="G715" s="57">
        <v>3.0469573539759342E-4</v>
      </c>
      <c r="H715" s="119">
        <v>2201.4164279371003</v>
      </c>
      <c r="I715" s="57">
        <v>6.0635849891638399E-4</v>
      </c>
      <c r="J715" s="119">
        <v>0</v>
      </c>
      <c r="K715" s="57"/>
      <c r="L715" s="119">
        <v>0</v>
      </c>
      <c r="M715" s="57"/>
      <c r="N715" s="119">
        <v>0</v>
      </c>
      <c r="O715" s="57"/>
      <c r="P715" s="119">
        <v>0</v>
      </c>
      <c r="Q715" s="57"/>
      <c r="R715" s="119">
        <v>0</v>
      </c>
      <c r="S715" s="57"/>
      <c r="T715" s="119">
        <v>0</v>
      </c>
      <c r="U715" s="57"/>
      <c r="V715" s="119">
        <v>0</v>
      </c>
      <c r="W715" s="57"/>
      <c r="X715" s="119">
        <v>0</v>
      </c>
      <c r="Y715" s="57"/>
      <c r="Z715" s="119">
        <v>0</v>
      </c>
      <c r="AA715" s="57"/>
      <c r="AB715" s="119">
        <v>0</v>
      </c>
      <c r="AC715" s="57"/>
      <c r="AD715" s="119">
        <v>0</v>
      </c>
      <c r="AE715" s="57"/>
      <c r="AF715" s="119">
        <v>0</v>
      </c>
      <c r="AG715" s="57"/>
      <c r="AH715" s="119">
        <v>5507.2245050950005</v>
      </c>
      <c r="AI715" s="57">
        <v>4.3821606169041271E-5</v>
      </c>
    </row>
    <row r="716" spans="1:35" x14ac:dyDescent="0.3">
      <c r="A716" s="114" t="s">
        <v>240</v>
      </c>
      <c r="B716" s="119">
        <v>0</v>
      </c>
      <c r="C716" s="57"/>
      <c r="D716" s="119">
        <v>0</v>
      </c>
      <c r="E716" s="57"/>
      <c r="F716" s="119">
        <v>3305.8080771579002</v>
      </c>
      <c r="G716" s="57">
        <v>3.0469573539759342E-4</v>
      </c>
      <c r="H716" s="119">
        <v>2201.4164279371003</v>
      </c>
      <c r="I716" s="57">
        <v>6.0635849891638399E-4</v>
      </c>
      <c r="J716" s="119">
        <v>0</v>
      </c>
      <c r="K716" s="57"/>
      <c r="L716" s="119">
        <v>0</v>
      </c>
      <c r="M716" s="57"/>
      <c r="N716" s="119">
        <v>0</v>
      </c>
      <c r="O716" s="57"/>
      <c r="P716" s="119">
        <v>0</v>
      </c>
      <c r="Q716" s="57"/>
      <c r="R716" s="119">
        <v>0</v>
      </c>
      <c r="S716" s="57"/>
      <c r="T716" s="119">
        <v>0</v>
      </c>
      <c r="U716" s="57"/>
      <c r="V716" s="119">
        <v>0</v>
      </c>
      <c r="W716" s="57"/>
      <c r="X716" s="119">
        <v>0</v>
      </c>
      <c r="Y716" s="57"/>
      <c r="Z716" s="119">
        <v>0</v>
      </c>
      <c r="AA716" s="57"/>
      <c r="AB716" s="119">
        <v>0</v>
      </c>
      <c r="AC716" s="57"/>
      <c r="AD716" s="119">
        <v>0</v>
      </c>
      <c r="AE716" s="57"/>
      <c r="AF716" s="119">
        <v>0</v>
      </c>
      <c r="AG716" s="57"/>
      <c r="AH716" s="119">
        <v>5507.2245050950005</v>
      </c>
      <c r="AI716" s="57">
        <v>4.3821606169041271E-5</v>
      </c>
    </row>
    <row r="717" spans="1:35" x14ac:dyDescent="0.3">
      <c r="A717" s="112" t="s">
        <v>1156</v>
      </c>
      <c r="B717" s="119">
        <v>0</v>
      </c>
      <c r="C717" s="57"/>
      <c r="D717" s="119">
        <v>107.1358524994</v>
      </c>
      <c r="E717" s="57">
        <v>7.8354506894274807E-5</v>
      </c>
      <c r="F717" s="119">
        <v>890.68482231569999</v>
      </c>
      <c r="G717" s="57">
        <v>8.2094259741865335E-5</v>
      </c>
      <c r="H717" s="119">
        <v>2962.3770163585</v>
      </c>
      <c r="I717" s="57">
        <v>8.1595760714240479E-4</v>
      </c>
      <c r="J717" s="119">
        <v>0</v>
      </c>
      <c r="K717" s="57"/>
      <c r="L717" s="119">
        <v>0</v>
      </c>
      <c r="M717" s="57"/>
      <c r="N717" s="119">
        <v>0.26859707500000002</v>
      </c>
      <c r="O717" s="57">
        <v>8.6327812411850961E-9</v>
      </c>
      <c r="P717" s="119">
        <v>0.26859707500000002</v>
      </c>
      <c r="Q717" s="57">
        <v>6.6193653518244048E-8</v>
      </c>
      <c r="R717" s="119">
        <v>0</v>
      </c>
      <c r="S717" s="57"/>
      <c r="T717" s="119">
        <v>0.1197942954</v>
      </c>
      <c r="U717" s="57">
        <v>2.4538979641126132E-8</v>
      </c>
      <c r="V717" s="119">
        <v>6.4463297999999988E-2</v>
      </c>
      <c r="W717" s="57">
        <v>3.9334528931285991E-9</v>
      </c>
      <c r="X717" s="119">
        <v>0.22830751369999999</v>
      </c>
      <c r="Y717" s="57">
        <v>6.1064272521586402E-8</v>
      </c>
      <c r="Z717" s="119">
        <v>0</v>
      </c>
      <c r="AA717" s="57"/>
      <c r="AB717" s="119">
        <v>0</v>
      </c>
      <c r="AC717" s="57"/>
      <c r="AD717" s="119">
        <v>0</v>
      </c>
      <c r="AE717" s="57"/>
      <c r="AF717" s="119">
        <v>0</v>
      </c>
      <c r="AG717" s="57"/>
      <c r="AH717" s="119">
        <v>3961.1474504306998</v>
      </c>
      <c r="AI717" s="57">
        <v>3.1519296769123037E-5</v>
      </c>
    </row>
    <row r="718" spans="1:35" x14ac:dyDescent="0.3">
      <c r="A718" s="114" t="s">
        <v>96</v>
      </c>
      <c r="B718" s="119">
        <v>0</v>
      </c>
      <c r="C718" s="57"/>
      <c r="D718" s="119">
        <v>107.1358524994</v>
      </c>
      <c r="E718" s="57">
        <v>7.8354506894274807E-5</v>
      </c>
      <c r="F718" s="119">
        <v>890.68482231569999</v>
      </c>
      <c r="G718" s="57">
        <v>8.2094259741865335E-5</v>
      </c>
      <c r="H718" s="119">
        <v>2962.3770163585</v>
      </c>
      <c r="I718" s="57">
        <v>8.1595760714240479E-4</v>
      </c>
      <c r="J718" s="119">
        <v>0</v>
      </c>
      <c r="K718" s="57"/>
      <c r="L718" s="119">
        <v>0</v>
      </c>
      <c r="M718" s="57"/>
      <c r="N718" s="119">
        <v>0.26859707500000002</v>
      </c>
      <c r="O718" s="57">
        <v>8.6327812411850961E-9</v>
      </c>
      <c r="P718" s="119">
        <v>0.26859707500000002</v>
      </c>
      <c r="Q718" s="57">
        <v>6.6193653518244048E-8</v>
      </c>
      <c r="R718" s="119">
        <v>0</v>
      </c>
      <c r="S718" s="57"/>
      <c r="T718" s="119">
        <v>0.1197942954</v>
      </c>
      <c r="U718" s="57">
        <v>2.4538979641126132E-8</v>
      </c>
      <c r="V718" s="119">
        <v>6.4463297999999988E-2</v>
      </c>
      <c r="W718" s="57">
        <v>3.9334528931285991E-9</v>
      </c>
      <c r="X718" s="119">
        <v>0.22830751369999999</v>
      </c>
      <c r="Y718" s="57">
        <v>6.1064272521586402E-8</v>
      </c>
      <c r="Z718" s="119">
        <v>0</v>
      </c>
      <c r="AA718" s="57"/>
      <c r="AB718" s="119">
        <v>0</v>
      </c>
      <c r="AC718" s="57"/>
      <c r="AD718" s="119">
        <v>0</v>
      </c>
      <c r="AE718" s="57"/>
      <c r="AF718" s="119">
        <v>0</v>
      </c>
      <c r="AG718" s="57"/>
      <c r="AH718" s="119">
        <v>3961.1474504306998</v>
      </c>
      <c r="AI718" s="57">
        <v>3.1519296769123037E-5</v>
      </c>
    </row>
    <row r="719" spans="1:35" x14ac:dyDescent="0.3">
      <c r="A719" s="112" t="s">
        <v>373</v>
      </c>
      <c r="B719" s="119">
        <v>0</v>
      </c>
      <c r="C719" s="57"/>
      <c r="D719" s="119">
        <v>0</v>
      </c>
      <c r="E719" s="57"/>
      <c r="F719" s="119">
        <v>0</v>
      </c>
      <c r="G719" s="57"/>
      <c r="H719" s="119">
        <v>0</v>
      </c>
      <c r="I719" s="57"/>
      <c r="J719" s="119">
        <v>0</v>
      </c>
      <c r="K719" s="57"/>
      <c r="L719" s="119">
        <v>0</v>
      </c>
      <c r="M719" s="57"/>
      <c r="N719" s="119">
        <v>5938.3623280522006</v>
      </c>
      <c r="O719" s="57">
        <v>1.9086054049162406E-4</v>
      </c>
      <c r="P719" s="119">
        <v>3958.9079779512003</v>
      </c>
      <c r="Q719" s="57">
        <v>9.7564198345463692E-4</v>
      </c>
      <c r="R719" s="119">
        <v>0</v>
      </c>
      <c r="S719" s="57"/>
      <c r="T719" s="119">
        <v>4.4811666799999997E-2</v>
      </c>
      <c r="U719" s="57">
        <v>9.1793400981106135E-9</v>
      </c>
      <c r="V719" s="119">
        <v>0.28436562429999995</v>
      </c>
      <c r="W719" s="57">
        <v>1.7351560070804249E-8</v>
      </c>
      <c r="X719" s="119">
        <v>0</v>
      </c>
      <c r="Y719" s="57"/>
      <c r="Z719" s="119">
        <v>0</v>
      </c>
      <c r="AA719" s="57"/>
      <c r="AB719" s="119">
        <v>0</v>
      </c>
      <c r="AC719" s="57"/>
      <c r="AD719" s="119">
        <v>0</v>
      </c>
      <c r="AE719" s="57"/>
      <c r="AF719" s="119">
        <v>0</v>
      </c>
      <c r="AG719" s="57"/>
      <c r="AH719" s="119">
        <v>9897.5994832944998</v>
      </c>
      <c r="AI719" s="57">
        <v>7.8756314759744137E-5</v>
      </c>
    </row>
    <row r="720" spans="1:35" x14ac:dyDescent="0.3">
      <c r="A720" s="114" t="s">
        <v>96</v>
      </c>
      <c r="B720" s="119">
        <v>0</v>
      </c>
      <c r="C720" s="57"/>
      <c r="D720" s="119">
        <v>0</v>
      </c>
      <c r="E720" s="57"/>
      <c r="F720" s="119">
        <v>0</v>
      </c>
      <c r="G720" s="57"/>
      <c r="H720" s="119">
        <v>0</v>
      </c>
      <c r="I720" s="57"/>
      <c r="J720" s="119">
        <v>0</v>
      </c>
      <c r="K720" s="57"/>
      <c r="L720" s="119">
        <v>0</v>
      </c>
      <c r="M720" s="57"/>
      <c r="N720" s="119">
        <v>5938.3623280522006</v>
      </c>
      <c r="O720" s="57">
        <v>1.9086054049162406E-4</v>
      </c>
      <c r="P720" s="119">
        <v>3958.9079779512003</v>
      </c>
      <c r="Q720" s="57">
        <v>9.7564198345463692E-4</v>
      </c>
      <c r="R720" s="119">
        <v>0</v>
      </c>
      <c r="S720" s="57"/>
      <c r="T720" s="119">
        <v>4.4811666799999997E-2</v>
      </c>
      <c r="U720" s="57">
        <v>9.1793400981106135E-9</v>
      </c>
      <c r="V720" s="119">
        <v>0.28436562429999995</v>
      </c>
      <c r="W720" s="57">
        <v>1.7351560070804249E-8</v>
      </c>
      <c r="X720" s="119">
        <v>0</v>
      </c>
      <c r="Y720" s="57"/>
      <c r="Z720" s="119">
        <v>0</v>
      </c>
      <c r="AA720" s="57"/>
      <c r="AB720" s="119">
        <v>0</v>
      </c>
      <c r="AC720" s="57"/>
      <c r="AD720" s="119">
        <v>0</v>
      </c>
      <c r="AE720" s="57"/>
      <c r="AF720" s="119">
        <v>0</v>
      </c>
      <c r="AG720" s="57"/>
      <c r="AH720" s="119">
        <v>9897.5994832944998</v>
      </c>
      <c r="AI720" s="57">
        <v>7.8756314759744137E-5</v>
      </c>
    </row>
    <row r="721" spans="1:35" x14ac:dyDescent="0.3">
      <c r="A721" s="112" t="s">
        <v>339</v>
      </c>
      <c r="B721" s="119">
        <v>0</v>
      </c>
      <c r="C721" s="57"/>
      <c r="D721" s="119">
        <v>0</v>
      </c>
      <c r="E721" s="57"/>
      <c r="F721" s="119">
        <v>0.11625354980000001</v>
      </c>
      <c r="G721" s="57">
        <v>1.0715068758421403E-8</v>
      </c>
      <c r="H721" s="119">
        <v>6.9257433899999998E-2</v>
      </c>
      <c r="I721" s="57">
        <v>1.9076278856407525E-8</v>
      </c>
      <c r="J721" s="119">
        <v>0</v>
      </c>
      <c r="K721" s="57"/>
      <c r="L721" s="119">
        <v>0</v>
      </c>
      <c r="M721" s="57"/>
      <c r="N721" s="119">
        <v>0</v>
      </c>
      <c r="O721" s="57"/>
      <c r="P721" s="119">
        <v>0</v>
      </c>
      <c r="Q721" s="57"/>
      <c r="R721" s="119">
        <v>0</v>
      </c>
      <c r="S721" s="57"/>
      <c r="T721" s="119">
        <v>0</v>
      </c>
      <c r="U721" s="57"/>
      <c r="V721" s="119">
        <v>0</v>
      </c>
      <c r="W721" s="57"/>
      <c r="X721" s="119">
        <v>0</v>
      </c>
      <c r="Y721" s="57"/>
      <c r="Z721" s="119">
        <v>0</v>
      </c>
      <c r="AA721" s="57"/>
      <c r="AB721" s="119">
        <v>0</v>
      </c>
      <c r="AC721" s="57"/>
      <c r="AD721" s="119">
        <v>0</v>
      </c>
      <c r="AE721" s="57"/>
      <c r="AF721" s="119">
        <v>0</v>
      </c>
      <c r="AG721" s="57"/>
      <c r="AH721" s="119">
        <v>0.18551098369999999</v>
      </c>
      <c r="AI721" s="57">
        <v>1.4761318083568127E-9</v>
      </c>
    </row>
    <row r="722" spans="1:35" x14ac:dyDescent="0.3">
      <c r="A722" s="114" t="s">
        <v>96</v>
      </c>
      <c r="B722" s="119">
        <v>0</v>
      </c>
      <c r="C722" s="57"/>
      <c r="D722" s="119">
        <v>0</v>
      </c>
      <c r="E722" s="57"/>
      <c r="F722" s="119">
        <v>0.11625354980000001</v>
      </c>
      <c r="G722" s="57">
        <v>1.0715068758421403E-8</v>
      </c>
      <c r="H722" s="119">
        <v>6.9257433899999998E-2</v>
      </c>
      <c r="I722" s="57">
        <v>1.9076278856407525E-8</v>
      </c>
      <c r="J722" s="119">
        <v>0</v>
      </c>
      <c r="K722" s="57"/>
      <c r="L722" s="119">
        <v>0</v>
      </c>
      <c r="M722" s="57"/>
      <c r="N722" s="119">
        <v>0</v>
      </c>
      <c r="O722" s="57"/>
      <c r="P722" s="119">
        <v>0</v>
      </c>
      <c r="Q722" s="57"/>
      <c r="R722" s="119">
        <v>0</v>
      </c>
      <c r="S722" s="57"/>
      <c r="T722" s="119">
        <v>0</v>
      </c>
      <c r="U722" s="57"/>
      <c r="V722" s="119">
        <v>0</v>
      </c>
      <c r="W722" s="57"/>
      <c r="X722" s="119">
        <v>0</v>
      </c>
      <c r="Y722" s="57"/>
      <c r="Z722" s="119">
        <v>0</v>
      </c>
      <c r="AA722" s="57"/>
      <c r="AB722" s="119">
        <v>0</v>
      </c>
      <c r="AC722" s="57"/>
      <c r="AD722" s="119">
        <v>0</v>
      </c>
      <c r="AE722" s="57"/>
      <c r="AF722" s="119">
        <v>0</v>
      </c>
      <c r="AG722" s="57"/>
      <c r="AH722" s="119">
        <v>0.18551098369999999</v>
      </c>
      <c r="AI722" s="57">
        <v>1.4761318083568127E-9</v>
      </c>
    </row>
    <row r="723" spans="1:35" x14ac:dyDescent="0.3">
      <c r="A723" s="112" t="s">
        <v>1157</v>
      </c>
      <c r="B723" s="119">
        <v>0</v>
      </c>
      <c r="C723" s="57"/>
      <c r="D723" s="119">
        <v>15160.762492810001</v>
      </c>
      <c r="E723" s="57">
        <v>1.1087922871309554E-2</v>
      </c>
      <c r="F723" s="119">
        <v>292965.64386159496</v>
      </c>
      <c r="G723" s="57">
        <v>2.7002590658373064E-2</v>
      </c>
      <c r="H723" s="119">
        <v>220935.73018705001</v>
      </c>
      <c r="I723" s="57">
        <v>6.0854573452398447E-2</v>
      </c>
      <c r="J723" s="119">
        <v>0</v>
      </c>
      <c r="K723" s="57"/>
      <c r="L723" s="119">
        <v>29907.348823</v>
      </c>
      <c r="M723" s="57">
        <v>3.9658472645618132E-3</v>
      </c>
      <c r="N723" s="119">
        <v>168718.35482800001</v>
      </c>
      <c r="O723" s="57">
        <v>5.4226526800515949E-3</v>
      </c>
      <c r="P723" s="119">
        <v>12022.804114</v>
      </c>
      <c r="Q723" s="57">
        <v>2.9629262710319355E-3</v>
      </c>
      <c r="R723" s="119">
        <v>0</v>
      </c>
      <c r="S723" s="57"/>
      <c r="T723" s="119">
        <v>53548.663754940004</v>
      </c>
      <c r="U723" s="57">
        <v>1.0969049613793058E-2</v>
      </c>
      <c r="V723" s="119">
        <v>320885.06405950501</v>
      </c>
      <c r="W723" s="57">
        <v>1.9579921020898061E-2</v>
      </c>
      <c r="X723" s="119">
        <v>159696.13446942499</v>
      </c>
      <c r="Y723" s="57">
        <v>4.2713128962977603E-2</v>
      </c>
      <c r="Z723" s="119">
        <v>0</v>
      </c>
      <c r="AA723" s="57"/>
      <c r="AB723" s="119">
        <v>44348.625846000003</v>
      </c>
      <c r="AC723" s="57">
        <v>6.8780368416411775E-3</v>
      </c>
      <c r="AD723" s="119">
        <v>263425.95451700001</v>
      </c>
      <c r="AE723" s="57">
        <v>1.00792108582545E-2</v>
      </c>
      <c r="AF723" s="119">
        <v>32875.634486000003</v>
      </c>
      <c r="AG723" s="57">
        <v>9.1133765098398347E-3</v>
      </c>
      <c r="AH723" s="119">
        <v>1614490.7214393246</v>
      </c>
      <c r="AI723" s="57">
        <v>1.2846684658130707E-2</v>
      </c>
    </row>
    <row r="724" spans="1:35" x14ac:dyDescent="0.3">
      <c r="A724" s="114" t="s">
        <v>96</v>
      </c>
      <c r="B724" s="119">
        <v>0</v>
      </c>
      <c r="C724" s="57"/>
      <c r="D724" s="119">
        <v>15160.762492810001</v>
      </c>
      <c r="E724" s="57">
        <v>1.1087922871309554E-2</v>
      </c>
      <c r="F724" s="119">
        <v>292965.64386159496</v>
      </c>
      <c r="G724" s="57">
        <v>2.7002590658373064E-2</v>
      </c>
      <c r="H724" s="119">
        <v>220935.73018705001</v>
      </c>
      <c r="I724" s="57">
        <v>6.0854573452398447E-2</v>
      </c>
      <c r="J724" s="119">
        <v>0</v>
      </c>
      <c r="K724" s="57"/>
      <c r="L724" s="119">
        <v>29907.348823</v>
      </c>
      <c r="M724" s="57">
        <v>3.9658472645618132E-3</v>
      </c>
      <c r="N724" s="119">
        <v>168718.35482800001</v>
      </c>
      <c r="O724" s="57">
        <v>5.4226526800515949E-3</v>
      </c>
      <c r="P724" s="119">
        <v>12022.804114</v>
      </c>
      <c r="Q724" s="57">
        <v>2.9629262710319355E-3</v>
      </c>
      <c r="R724" s="119">
        <v>0</v>
      </c>
      <c r="S724" s="57"/>
      <c r="T724" s="119">
        <v>53548.663754940004</v>
      </c>
      <c r="U724" s="57">
        <v>1.0969049613793058E-2</v>
      </c>
      <c r="V724" s="119">
        <v>320885.06405950501</v>
      </c>
      <c r="W724" s="57">
        <v>1.9579921020898061E-2</v>
      </c>
      <c r="X724" s="119">
        <v>159696.13446942499</v>
      </c>
      <c r="Y724" s="57">
        <v>4.2713128962977603E-2</v>
      </c>
      <c r="Z724" s="119">
        <v>0</v>
      </c>
      <c r="AA724" s="57"/>
      <c r="AB724" s="119">
        <v>44348.625846000003</v>
      </c>
      <c r="AC724" s="57">
        <v>6.8780368416411775E-3</v>
      </c>
      <c r="AD724" s="119">
        <v>263425.95451700001</v>
      </c>
      <c r="AE724" s="57">
        <v>1.00792108582545E-2</v>
      </c>
      <c r="AF724" s="119">
        <v>32875.634486000003</v>
      </c>
      <c r="AG724" s="57">
        <v>9.1133765098398347E-3</v>
      </c>
      <c r="AH724" s="119">
        <v>1614490.7214393246</v>
      </c>
      <c r="AI724" s="57">
        <v>1.2846684658130707E-2</v>
      </c>
    </row>
    <row r="725" spans="1:35" x14ac:dyDescent="0.3">
      <c r="A725" s="112" t="s">
        <v>306</v>
      </c>
      <c r="B725" s="119">
        <v>0</v>
      </c>
      <c r="C725" s="57"/>
      <c r="D725" s="119">
        <v>837.53805487160002</v>
      </c>
      <c r="E725" s="57">
        <v>6.1253893784082988E-4</v>
      </c>
      <c r="F725" s="119">
        <v>973.28952558410003</v>
      </c>
      <c r="G725" s="57">
        <v>8.9707920372552612E-5</v>
      </c>
      <c r="H725" s="119">
        <v>12865.8355714439</v>
      </c>
      <c r="I725" s="57">
        <v>3.5437678421052668E-3</v>
      </c>
      <c r="J725" s="119">
        <v>0</v>
      </c>
      <c r="K725" s="57"/>
      <c r="L725" s="119">
        <v>0</v>
      </c>
      <c r="M725" s="57"/>
      <c r="N725" s="119">
        <v>2.0678183315000003</v>
      </c>
      <c r="O725" s="57">
        <v>6.6460229704109264E-8</v>
      </c>
      <c r="P725" s="119">
        <v>2.0616432817999999</v>
      </c>
      <c r="Q725" s="57">
        <v>5.0807590169656452E-7</v>
      </c>
      <c r="R725" s="119">
        <v>0</v>
      </c>
      <c r="S725" s="57"/>
      <c r="T725" s="119">
        <v>0</v>
      </c>
      <c r="U725" s="57"/>
      <c r="V725" s="119">
        <v>0</v>
      </c>
      <c r="W725" s="57"/>
      <c r="X725" s="119">
        <v>0</v>
      </c>
      <c r="Y725" s="57"/>
      <c r="Z725" s="119">
        <v>0</v>
      </c>
      <c r="AA725" s="57"/>
      <c r="AB725" s="119">
        <v>0</v>
      </c>
      <c r="AC725" s="57"/>
      <c r="AD725" s="119">
        <v>0</v>
      </c>
      <c r="AE725" s="57"/>
      <c r="AF725" s="119">
        <v>0</v>
      </c>
      <c r="AG725" s="57"/>
      <c r="AH725" s="119">
        <v>14680.792613512902</v>
      </c>
      <c r="AI725" s="57">
        <v>1.1681672166506943E-4</v>
      </c>
    </row>
    <row r="726" spans="1:35" x14ac:dyDescent="0.3">
      <c r="A726" s="114" t="s">
        <v>96</v>
      </c>
      <c r="B726" s="119">
        <v>0</v>
      </c>
      <c r="C726" s="57"/>
      <c r="D726" s="119">
        <v>837.53805487160002</v>
      </c>
      <c r="E726" s="57">
        <v>6.1253893784082988E-4</v>
      </c>
      <c r="F726" s="119">
        <v>973.28952558410003</v>
      </c>
      <c r="G726" s="57">
        <v>8.9707920372552612E-5</v>
      </c>
      <c r="H726" s="119">
        <v>12865.8355714439</v>
      </c>
      <c r="I726" s="57">
        <v>3.5437678421052668E-3</v>
      </c>
      <c r="J726" s="119">
        <v>0</v>
      </c>
      <c r="K726" s="57"/>
      <c r="L726" s="119">
        <v>0</v>
      </c>
      <c r="M726" s="57"/>
      <c r="N726" s="119">
        <v>2.0678183315000003</v>
      </c>
      <c r="O726" s="57">
        <v>6.6460229704109264E-8</v>
      </c>
      <c r="P726" s="119">
        <v>2.0616432817999999</v>
      </c>
      <c r="Q726" s="57">
        <v>5.0807590169656452E-7</v>
      </c>
      <c r="R726" s="119">
        <v>0</v>
      </c>
      <c r="S726" s="57"/>
      <c r="T726" s="119">
        <v>0</v>
      </c>
      <c r="U726" s="57"/>
      <c r="V726" s="119">
        <v>0</v>
      </c>
      <c r="W726" s="57"/>
      <c r="X726" s="119">
        <v>0</v>
      </c>
      <c r="Y726" s="57"/>
      <c r="Z726" s="119">
        <v>0</v>
      </c>
      <c r="AA726" s="57"/>
      <c r="AB726" s="119">
        <v>0</v>
      </c>
      <c r="AC726" s="57"/>
      <c r="AD726" s="119">
        <v>0</v>
      </c>
      <c r="AE726" s="57"/>
      <c r="AF726" s="119">
        <v>0</v>
      </c>
      <c r="AG726" s="57"/>
      <c r="AH726" s="119">
        <v>14680.792613512902</v>
      </c>
      <c r="AI726" s="57">
        <v>1.1681672166506943E-4</v>
      </c>
    </row>
    <row r="727" spans="1:35" x14ac:dyDescent="0.3">
      <c r="A727" s="112" t="s">
        <v>332</v>
      </c>
      <c r="B727" s="119">
        <v>0</v>
      </c>
      <c r="C727" s="57"/>
      <c r="D727" s="119">
        <v>0</v>
      </c>
      <c r="E727" s="57"/>
      <c r="F727" s="119">
        <v>0</v>
      </c>
      <c r="G727" s="57"/>
      <c r="H727" s="119">
        <v>0</v>
      </c>
      <c r="I727" s="57"/>
      <c r="J727" s="119">
        <v>0</v>
      </c>
      <c r="K727" s="57"/>
      <c r="L727" s="119">
        <v>0</v>
      </c>
      <c r="M727" s="57"/>
      <c r="N727" s="119">
        <v>790152.02780814795</v>
      </c>
      <c r="O727" s="57">
        <v>2.5395695777202871E-2</v>
      </c>
      <c r="P727" s="119">
        <v>0</v>
      </c>
      <c r="Q727" s="57"/>
      <c r="R727" s="119">
        <v>0</v>
      </c>
      <c r="S727" s="57"/>
      <c r="T727" s="119">
        <v>0</v>
      </c>
      <c r="U727" s="57"/>
      <c r="V727" s="119">
        <v>366283.61695328302</v>
      </c>
      <c r="W727" s="57">
        <v>2.2350072017886812E-2</v>
      </c>
      <c r="X727" s="119">
        <v>0</v>
      </c>
      <c r="Y727" s="57"/>
      <c r="Z727" s="119">
        <v>0</v>
      </c>
      <c r="AA727" s="57"/>
      <c r="AB727" s="119">
        <v>0</v>
      </c>
      <c r="AC727" s="57"/>
      <c r="AD727" s="119">
        <v>0</v>
      </c>
      <c r="AE727" s="57"/>
      <c r="AF727" s="119">
        <v>0</v>
      </c>
      <c r="AG727" s="57"/>
      <c r="AH727" s="119">
        <v>1156435.644761431</v>
      </c>
      <c r="AI727" s="57">
        <v>9.2018887803998403E-3</v>
      </c>
    </row>
    <row r="728" spans="1:35" x14ac:dyDescent="0.3">
      <c r="A728" s="114" t="s">
        <v>240</v>
      </c>
      <c r="B728" s="119">
        <v>0</v>
      </c>
      <c r="C728" s="57"/>
      <c r="D728" s="119">
        <v>0</v>
      </c>
      <c r="E728" s="57"/>
      <c r="F728" s="119">
        <v>0</v>
      </c>
      <c r="G728" s="57"/>
      <c r="H728" s="119">
        <v>0</v>
      </c>
      <c r="I728" s="57"/>
      <c r="J728" s="119">
        <v>0</v>
      </c>
      <c r="K728" s="57"/>
      <c r="L728" s="119">
        <v>0</v>
      </c>
      <c r="M728" s="57"/>
      <c r="N728" s="119">
        <v>790152.02780814795</v>
      </c>
      <c r="O728" s="57">
        <v>2.5395695777202871E-2</v>
      </c>
      <c r="P728" s="119">
        <v>0</v>
      </c>
      <c r="Q728" s="57"/>
      <c r="R728" s="119">
        <v>0</v>
      </c>
      <c r="S728" s="57"/>
      <c r="T728" s="119">
        <v>0</v>
      </c>
      <c r="U728" s="57"/>
      <c r="V728" s="119">
        <v>366283.61695328302</v>
      </c>
      <c r="W728" s="57">
        <v>2.2350072017886812E-2</v>
      </c>
      <c r="X728" s="119">
        <v>0</v>
      </c>
      <c r="Y728" s="57"/>
      <c r="Z728" s="119">
        <v>0</v>
      </c>
      <c r="AA728" s="57"/>
      <c r="AB728" s="119">
        <v>0</v>
      </c>
      <c r="AC728" s="57"/>
      <c r="AD728" s="119">
        <v>0</v>
      </c>
      <c r="AE728" s="57"/>
      <c r="AF728" s="119">
        <v>0</v>
      </c>
      <c r="AG728" s="57"/>
      <c r="AH728" s="119">
        <v>1156435.644761431</v>
      </c>
      <c r="AI728" s="57">
        <v>9.2018887803998403E-3</v>
      </c>
    </row>
    <row r="729" spans="1:35" x14ac:dyDescent="0.3">
      <c r="A729" s="112" t="s">
        <v>384</v>
      </c>
      <c r="B729" s="119">
        <v>0</v>
      </c>
      <c r="C729" s="57"/>
      <c r="D729" s="119">
        <v>0</v>
      </c>
      <c r="E729" s="57"/>
      <c r="F729" s="119">
        <v>0</v>
      </c>
      <c r="G729" s="57"/>
      <c r="H729" s="119">
        <v>1379.6653398712001</v>
      </c>
      <c r="I729" s="57">
        <v>3.8001524558222593E-4</v>
      </c>
      <c r="J729" s="119">
        <v>0</v>
      </c>
      <c r="K729" s="57"/>
      <c r="L729" s="119">
        <v>0</v>
      </c>
      <c r="M729" s="57"/>
      <c r="N729" s="119">
        <v>0</v>
      </c>
      <c r="O729" s="57"/>
      <c r="P729" s="119">
        <v>0</v>
      </c>
      <c r="Q729" s="57"/>
      <c r="R729" s="119">
        <v>0</v>
      </c>
      <c r="S729" s="57"/>
      <c r="T729" s="119">
        <v>0</v>
      </c>
      <c r="U729" s="57"/>
      <c r="V729" s="119">
        <v>0</v>
      </c>
      <c r="W729" s="57"/>
      <c r="X729" s="119">
        <v>0</v>
      </c>
      <c r="Y729" s="57"/>
      <c r="Z729" s="119">
        <v>0</v>
      </c>
      <c r="AA729" s="57"/>
      <c r="AB729" s="119">
        <v>0</v>
      </c>
      <c r="AC729" s="57"/>
      <c r="AD729" s="119">
        <v>0</v>
      </c>
      <c r="AE729" s="57"/>
      <c r="AF729" s="119">
        <v>0</v>
      </c>
      <c r="AG729" s="57"/>
      <c r="AH729" s="119">
        <v>1379.6653398712001</v>
      </c>
      <c r="AI729" s="57">
        <v>1.0978152627149758E-5</v>
      </c>
    </row>
    <row r="730" spans="1:35" x14ac:dyDescent="0.3">
      <c r="A730" s="114" t="s">
        <v>240</v>
      </c>
      <c r="B730" s="119">
        <v>0</v>
      </c>
      <c r="C730" s="57"/>
      <c r="D730" s="119">
        <v>0</v>
      </c>
      <c r="E730" s="57"/>
      <c r="F730" s="119">
        <v>0</v>
      </c>
      <c r="G730" s="57"/>
      <c r="H730" s="119">
        <v>1379.6653398712001</v>
      </c>
      <c r="I730" s="57">
        <v>3.8001524558222593E-4</v>
      </c>
      <c r="J730" s="119">
        <v>0</v>
      </c>
      <c r="K730" s="57"/>
      <c r="L730" s="119">
        <v>0</v>
      </c>
      <c r="M730" s="57"/>
      <c r="N730" s="119">
        <v>0</v>
      </c>
      <c r="O730" s="57"/>
      <c r="P730" s="119">
        <v>0</v>
      </c>
      <c r="Q730" s="57"/>
      <c r="R730" s="119">
        <v>0</v>
      </c>
      <c r="S730" s="57"/>
      <c r="T730" s="119">
        <v>0</v>
      </c>
      <c r="U730" s="57"/>
      <c r="V730" s="119">
        <v>0</v>
      </c>
      <c r="W730" s="57"/>
      <c r="X730" s="119">
        <v>0</v>
      </c>
      <c r="Y730" s="57"/>
      <c r="Z730" s="119">
        <v>0</v>
      </c>
      <c r="AA730" s="57"/>
      <c r="AB730" s="119">
        <v>0</v>
      </c>
      <c r="AC730" s="57"/>
      <c r="AD730" s="119">
        <v>0</v>
      </c>
      <c r="AE730" s="57"/>
      <c r="AF730" s="119">
        <v>0</v>
      </c>
      <c r="AG730" s="57"/>
      <c r="AH730" s="119">
        <v>1379.6653398712001</v>
      </c>
      <c r="AI730" s="57">
        <v>1.0978152627149758E-5</v>
      </c>
    </row>
    <row r="731" spans="1:35" x14ac:dyDescent="0.3">
      <c r="A731" s="112" t="s">
        <v>330</v>
      </c>
      <c r="B731" s="119">
        <v>0</v>
      </c>
      <c r="C731" s="57"/>
      <c r="D731" s="119">
        <v>1409.8964498310002</v>
      </c>
      <c r="E731" s="57">
        <v>1.0311369958914114E-3</v>
      </c>
      <c r="F731" s="119">
        <v>46.293082627399997</v>
      </c>
      <c r="G731" s="57">
        <v>4.2668250926121341E-6</v>
      </c>
      <c r="H731" s="119">
        <v>0</v>
      </c>
      <c r="I731" s="57"/>
      <c r="J731" s="119">
        <v>0</v>
      </c>
      <c r="K731" s="57"/>
      <c r="L731" s="119">
        <v>811.35251373499989</v>
      </c>
      <c r="M731" s="57">
        <v>1.0758894632334494E-4</v>
      </c>
      <c r="N731" s="119">
        <v>93616.459462629893</v>
      </c>
      <c r="O731" s="57">
        <v>3.008857840745869E-3</v>
      </c>
      <c r="P731" s="119">
        <v>0</v>
      </c>
      <c r="Q731" s="57"/>
      <c r="R731" s="119">
        <v>0</v>
      </c>
      <c r="S731" s="57"/>
      <c r="T731" s="119">
        <v>136835.10322555201</v>
      </c>
      <c r="U731" s="57">
        <v>2.802966369167537E-2</v>
      </c>
      <c r="V731" s="119">
        <v>114078.224785275</v>
      </c>
      <c r="W731" s="57">
        <v>6.9608806444345223E-3</v>
      </c>
      <c r="X731" s="119">
        <v>0</v>
      </c>
      <c r="Y731" s="57"/>
      <c r="Z731" s="119">
        <v>0</v>
      </c>
      <c r="AA731" s="57"/>
      <c r="AB731" s="119">
        <v>0</v>
      </c>
      <c r="AC731" s="57"/>
      <c r="AD731" s="119">
        <v>0</v>
      </c>
      <c r="AE731" s="57"/>
      <c r="AF731" s="119">
        <v>0</v>
      </c>
      <c r="AG731" s="57"/>
      <c r="AH731" s="119">
        <v>346797.32951965032</v>
      </c>
      <c r="AI731" s="57">
        <v>2.7595054424648328E-3</v>
      </c>
    </row>
    <row r="732" spans="1:35" x14ac:dyDescent="0.3">
      <c r="A732" s="114" t="s">
        <v>96</v>
      </c>
      <c r="B732" s="119">
        <v>0</v>
      </c>
      <c r="C732" s="57"/>
      <c r="D732" s="119">
        <v>1409.8964498310002</v>
      </c>
      <c r="E732" s="57">
        <v>1.0311369958914114E-3</v>
      </c>
      <c r="F732" s="119">
        <v>46.293082627399997</v>
      </c>
      <c r="G732" s="57">
        <v>4.2668250926121341E-6</v>
      </c>
      <c r="H732" s="119">
        <v>0</v>
      </c>
      <c r="I732" s="57"/>
      <c r="J732" s="119">
        <v>0</v>
      </c>
      <c r="K732" s="57"/>
      <c r="L732" s="119">
        <v>811.35251373499989</v>
      </c>
      <c r="M732" s="57">
        <v>1.0758894632334494E-4</v>
      </c>
      <c r="N732" s="119">
        <v>93616.459462629893</v>
      </c>
      <c r="O732" s="57">
        <v>3.008857840745869E-3</v>
      </c>
      <c r="P732" s="119">
        <v>0</v>
      </c>
      <c r="Q732" s="57"/>
      <c r="R732" s="119">
        <v>0</v>
      </c>
      <c r="S732" s="57"/>
      <c r="T732" s="119">
        <v>136835.10322555201</v>
      </c>
      <c r="U732" s="57">
        <v>2.802966369167537E-2</v>
      </c>
      <c r="V732" s="119">
        <v>114078.224785275</v>
      </c>
      <c r="W732" s="57">
        <v>6.9608806444345223E-3</v>
      </c>
      <c r="X732" s="119">
        <v>0</v>
      </c>
      <c r="Y732" s="57"/>
      <c r="Z732" s="119">
        <v>0</v>
      </c>
      <c r="AA732" s="57"/>
      <c r="AB732" s="119">
        <v>0</v>
      </c>
      <c r="AC732" s="57"/>
      <c r="AD732" s="119">
        <v>0</v>
      </c>
      <c r="AE732" s="57"/>
      <c r="AF732" s="119">
        <v>0</v>
      </c>
      <c r="AG732" s="57"/>
      <c r="AH732" s="119">
        <v>346797.32951965032</v>
      </c>
      <c r="AI732" s="57">
        <v>2.7595054424648328E-3</v>
      </c>
    </row>
    <row r="733" spans="1:35" x14ac:dyDescent="0.3">
      <c r="A733" s="112" t="s">
        <v>340</v>
      </c>
      <c r="B733" s="119">
        <v>0</v>
      </c>
      <c r="C733" s="57"/>
      <c r="D733" s="119">
        <v>0</v>
      </c>
      <c r="E733" s="57"/>
      <c r="F733" s="119">
        <v>87629.920222468791</v>
      </c>
      <c r="G733" s="57">
        <v>8.0768339727612798E-3</v>
      </c>
      <c r="H733" s="119">
        <v>27672.601218219803</v>
      </c>
      <c r="I733" s="57">
        <v>7.6221457798037705E-3</v>
      </c>
      <c r="J733" s="119">
        <v>0</v>
      </c>
      <c r="K733" s="57"/>
      <c r="L733" s="119">
        <v>0</v>
      </c>
      <c r="M733" s="57"/>
      <c r="N733" s="119">
        <v>0</v>
      </c>
      <c r="O733" s="57"/>
      <c r="P733" s="119">
        <v>0</v>
      </c>
      <c r="Q733" s="57"/>
      <c r="R733" s="119">
        <v>0</v>
      </c>
      <c r="S733" s="57"/>
      <c r="T733" s="119">
        <v>0</v>
      </c>
      <c r="U733" s="57"/>
      <c r="V733" s="119">
        <v>0</v>
      </c>
      <c r="W733" s="57"/>
      <c r="X733" s="119">
        <v>0</v>
      </c>
      <c r="Y733" s="57"/>
      <c r="Z733" s="119">
        <v>0</v>
      </c>
      <c r="AA733" s="57"/>
      <c r="AB733" s="119">
        <v>0</v>
      </c>
      <c r="AC733" s="57"/>
      <c r="AD733" s="119">
        <v>0</v>
      </c>
      <c r="AE733" s="57"/>
      <c r="AF733" s="119">
        <v>0</v>
      </c>
      <c r="AG733" s="57"/>
      <c r="AH733" s="119">
        <v>115302.52144068859</v>
      </c>
      <c r="AI733" s="57">
        <v>9.1747516016402761E-4</v>
      </c>
    </row>
    <row r="734" spans="1:35" x14ac:dyDescent="0.3">
      <c r="A734" s="114" t="s">
        <v>240</v>
      </c>
      <c r="B734" s="119">
        <v>0</v>
      </c>
      <c r="C734" s="57"/>
      <c r="D734" s="119">
        <v>0</v>
      </c>
      <c r="E734" s="57"/>
      <c r="F734" s="119">
        <v>87629.920222468791</v>
      </c>
      <c r="G734" s="57">
        <v>8.0768339727612798E-3</v>
      </c>
      <c r="H734" s="119">
        <v>27672.601218219803</v>
      </c>
      <c r="I734" s="57">
        <v>7.6221457798037705E-3</v>
      </c>
      <c r="J734" s="119">
        <v>0</v>
      </c>
      <c r="K734" s="57"/>
      <c r="L734" s="119">
        <v>0</v>
      </c>
      <c r="M734" s="57"/>
      <c r="N734" s="119">
        <v>0</v>
      </c>
      <c r="O734" s="57"/>
      <c r="P734" s="119">
        <v>0</v>
      </c>
      <c r="Q734" s="57"/>
      <c r="R734" s="119">
        <v>0</v>
      </c>
      <c r="S734" s="57"/>
      <c r="T734" s="119">
        <v>0</v>
      </c>
      <c r="U734" s="57"/>
      <c r="V734" s="119">
        <v>0</v>
      </c>
      <c r="W734" s="57"/>
      <c r="X734" s="119">
        <v>0</v>
      </c>
      <c r="Y734" s="57"/>
      <c r="Z734" s="119">
        <v>0</v>
      </c>
      <c r="AA734" s="57"/>
      <c r="AB734" s="119">
        <v>0</v>
      </c>
      <c r="AC734" s="57"/>
      <c r="AD734" s="119">
        <v>0</v>
      </c>
      <c r="AE734" s="57"/>
      <c r="AF734" s="119">
        <v>0</v>
      </c>
      <c r="AG734" s="57"/>
      <c r="AH734" s="119">
        <v>115302.52144068859</v>
      </c>
      <c r="AI734" s="57">
        <v>9.1747516016402761E-4</v>
      </c>
    </row>
    <row r="735" spans="1:35" x14ac:dyDescent="0.3">
      <c r="A735" s="112" t="s">
        <v>369</v>
      </c>
      <c r="B735" s="119">
        <v>0</v>
      </c>
      <c r="C735" s="57"/>
      <c r="D735" s="119">
        <v>4.6168957349999999</v>
      </c>
      <c r="E735" s="57">
        <v>3.3765969118529337E-6</v>
      </c>
      <c r="F735" s="119">
        <v>4.6168957349999999</v>
      </c>
      <c r="G735" s="57">
        <v>4.2553844881377999E-7</v>
      </c>
      <c r="H735" s="119">
        <v>4.6168957349999999</v>
      </c>
      <c r="I735" s="57">
        <v>1.2716785120711582E-6</v>
      </c>
      <c r="J735" s="119">
        <v>0</v>
      </c>
      <c r="K735" s="57"/>
      <c r="L735" s="119">
        <v>0</v>
      </c>
      <c r="M735" s="57"/>
      <c r="N735" s="119">
        <v>0</v>
      </c>
      <c r="O735" s="57"/>
      <c r="P735" s="119">
        <v>0</v>
      </c>
      <c r="Q735" s="57"/>
      <c r="R735" s="119">
        <v>0</v>
      </c>
      <c r="S735" s="57"/>
      <c r="T735" s="119">
        <v>104.8877512081</v>
      </c>
      <c r="U735" s="57">
        <v>2.1485483786226007E-5</v>
      </c>
      <c r="V735" s="119">
        <v>1.4635559479</v>
      </c>
      <c r="W735" s="57">
        <v>8.9303969175185945E-8</v>
      </c>
      <c r="X735" s="119">
        <v>7.6132610670000007</v>
      </c>
      <c r="Y735" s="57">
        <v>2.0362809836567885E-6</v>
      </c>
      <c r="Z735" s="119">
        <v>0</v>
      </c>
      <c r="AA735" s="57"/>
      <c r="AB735" s="119">
        <v>33447.95895</v>
      </c>
      <c r="AC735" s="57">
        <v>5.1874503335158362E-3</v>
      </c>
      <c r="AD735" s="119">
        <v>73870.331760000001</v>
      </c>
      <c r="AE735" s="57">
        <v>2.8264285929737614E-3</v>
      </c>
      <c r="AF735" s="119">
        <v>18467.58294</v>
      </c>
      <c r="AG735" s="57">
        <v>5.1193547802274612E-3</v>
      </c>
      <c r="AH735" s="119">
        <v>125913.68890542802</v>
      </c>
      <c r="AI735" s="57">
        <v>1.0019094157865036E-3</v>
      </c>
    </row>
    <row r="736" spans="1:35" x14ac:dyDescent="0.3">
      <c r="A736" s="114" t="s">
        <v>96</v>
      </c>
      <c r="B736" s="119">
        <v>0</v>
      </c>
      <c r="C736" s="57"/>
      <c r="D736" s="119">
        <v>4.6168957349999999</v>
      </c>
      <c r="E736" s="57">
        <v>3.3765969118529337E-6</v>
      </c>
      <c r="F736" s="119">
        <v>4.6168957349999999</v>
      </c>
      <c r="G736" s="57">
        <v>4.2553844881377999E-7</v>
      </c>
      <c r="H736" s="119">
        <v>4.6168957349999999</v>
      </c>
      <c r="I736" s="57">
        <v>1.2716785120711582E-6</v>
      </c>
      <c r="J736" s="119">
        <v>0</v>
      </c>
      <c r="K736" s="57"/>
      <c r="L736" s="119">
        <v>0</v>
      </c>
      <c r="M736" s="57"/>
      <c r="N736" s="119">
        <v>0</v>
      </c>
      <c r="O736" s="57"/>
      <c r="P736" s="119">
        <v>0</v>
      </c>
      <c r="Q736" s="57"/>
      <c r="R736" s="119">
        <v>0</v>
      </c>
      <c r="S736" s="57"/>
      <c r="T736" s="119">
        <v>104.8877512081</v>
      </c>
      <c r="U736" s="57">
        <v>2.1485483786226007E-5</v>
      </c>
      <c r="V736" s="119">
        <v>1.4635559479</v>
      </c>
      <c r="W736" s="57">
        <v>8.9303969175185945E-8</v>
      </c>
      <c r="X736" s="119">
        <v>7.6132610670000007</v>
      </c>
      <c r="Y736" s="57">
        <v>2.0362809836567885E-6</v>
      </c>
      <c r="Z736" s="119">
        <v>0</v>
      </c>
      <c r="AA736" s="57"/>
      <c r="AB736" s="119">
        <v>33447.95895</v>
      </c>
      <c r="AC736" s="57">
        <v>5.1874503335158362E-3</v>
      </c>
      <c r="AD736" s="119">
        <v>73870.331760000001</v>
      </c>
      <c r="AE736" s="57">
        <v>2.8264285929737614E-3</v>
      </c>
      <c r="AF736" s="119">
        <v>18467.58294</v>
      </c>
      <c r="AG736" s="57">
        <v>5.1193547802274612E-3</v>
      </c>
      <c r="AH736" s="119">
        <v>125913.68890542802</v>
      </c>
      <c r="AI736" s="57">
        <v>1.0019094157865036E-3</v>
      </c>
    </row>
    <row r="737" spans="1:35" x14ac:dyDescent="0.3">
      <c r="A737" s="112" t="s">
        <v>307</v>
      </c>
      <c r="B737" s="119">
        <v>0</v>
      </c>
      <c r="C737" s="57"/>
      <c r="D737" s="119">
        <v>34.084289529599999</v>
      </c>
      <c r="E737" s="57">
        <v>2.4927768217912471E-5</v>
      </c>
      <c r="F737" s="119">
        <v>1.3109080613999999</v>
      </c>
      <c r="G737" s="57">
        <v>1.2082616004444715E-7</v>
      </c>
      <c r="H737" s="119">
        <v>235.1373342096</v>
      </c>
      <c r="I737" s="57">
        <v>6.4766265573905745E-5</v>
      </c>
      <c r="J737" s="119">
        <v>0</v>
      </c>
      <c r="K737" s="57"/>
      <c r="L737" s="119">
        <v>0</v>
      </c>
      <c r="M737" s="57"/>
      <c r="N737" s="119">
        <v>0</v>
      </c>
      <c r="O737" s="57"/>
      <c r="P737" s="119">
        <v>0</v>
      </c>
      <c r="Q737" s="57"/>
      <c r="R737" s="119">
        <v>0</v>
      </c>
      <c r="S737" s="57"/>
      <c r="T737" s="119">
        <v>0</v>
      </c>
      <c r="U737" s="57"/>
      <c r="V737" s="119">
        <v>0</v>
      </c>
      <c r="W737" s="57"/>
      <c r="X737" s="119">
        <v>0</v>
      </c>
      <c r="Y737" s="57"/>
      <c r="Z737" s="119">
        <v>0</v>
      </c>
      <c r="AA737" s="57"/>
      <c r="AB737" s="119">
        <v>0</v>
      </c>
      <c r="AC737" s="57"/>
      <c r="AD737" s="119">
        <v>0</v>
      </c>
      <c r="AE737" s="57"/>
      <c r="AF737" s="119">
        <v>0</v>
      </c>
      <c r="AG737" s="57"/>
      <c r="AH737" s="119">
        <v>270.5325318006</v>
      </c>
      <c r="AI737" s="57">
        <v>2.1526578503403547E-6</v>
      </c>
    </row>
    <row r="738" spans="1:35" x14ac:dyDescent="0.3">
      <c r="A738" s="114" t="s">
        <v>96</v>
      </c>
      <c r="B738" s="119">
        <v>0</v>
      </c>
      <c r="C738" s="57"/>
      <c r="D738" s="119">
        <v>34.084289529599999</v>
      </c>
      <c r="E738" s="57">
        <v>2.4927768217912471E-5</v>
      </c>
      <c r="F738" s="119">
        <v>1.3109080613999999</v>
      </c>
      <c r="G738" s="57">
        <v>1.2082616004444715E-7</v>
      </c>
      <c r="H738" s="119">
        <v>235.1373342096</v>
      </c>
      <c r="I738" s="57">
        <v>6.4766265573905745E-5</v>
      </c>
      <c r="J738" s="119">
        <v>0</v>
      </c>
      <c r="K738" s="57"/>
      <c r="L738" s="119">
        <v>0</v>
      </c>
      <c r="M738" s="57"/>
      <c r="N738" s="119">
        <v>0</v>
      </c>
      <c r="O738" s="57"/>
      <c r="P738" s="119">
        <v>0</v>
      </c>
      <c r="Q738" s="57"/>
      <c r="R738" s="119">
        <v>0</v>
      </c>
      <c r="S738" s="57"/>
      <c r="T738" s="119">
        <v>0</v>
      </c>
      <c r="U738" s="57"/>
      <c r="V738" s="119">
        <v>0</v>
      </c>
      <c r="W738" s="57"/>
      <c r="X738" s="119">
        <v>0</v>
      </c>
      <c r="Y738" s="57"/>
      <c r="Z738" s="119">
        <v>0</v>
      </c>
      <c r="AA738" s="57"/>
      <c r="AB738" s="119">
        <v>0</v>
      </c>
      <c r="AC738" s="57"/>
      <c r="AD738" s="119">
        <v>0</v>
      </c>
      <c r="AE738" s="57"/>
      <c r="AF738" s="119">
        <v>0</v>
      </c>
      <c r="AG738" s="57"/>
      <c r="AH738" s="119">
        <v>270.5325318006</v>
      </c>
      <c r="AI738" s="57">
        <v>2.1526578503403547E-6</v>
      </c>
    </row>
    <row r="739" spans="1:35" x14ac:dyDescent="0.3">
      <c r="A739" s="112" t="s">
        <v>308</v>
      </c>
      <c r="B739" s="119">
        <v>0</v>
      </c>
      <c r="C739" s="57"/>
      <c r="D739" s="119">
        <v>225.19728385000002</v>
      </c>
      <c r="E739" s="57">
        <v>1.6469950738568685E-4</v>
      </c>
      <c r="F739" s="119">
        <v>0</v>
      </c>
      <c r="G739" s="57"/>
      <c r="H739" s="119">
        <v>56.5826937</v>
      </c>
      <c r="I739" s="57">
        <v>1.5585146354489658E-5</v>
      </c>
      <c r="J739" s="119">
        <v>0</v>
      </c>
      <c r="K739" s="57"/>
      <c r="L739" s="119">
        <v>0</v>
      </c>
      <c r="M739" s="57"/>
      <c r="N739" s="119">
        <v>0</v>
      </c>
      <c r="O739" s="57"/>
      <c r="P739" s="119">
        <v>0</v>
      </c>
      <c r="Q739" s="57"/>
      <c r="R739" s="119">
        <v>0</v>
      </c>
      <c r="S739" s="57"/>
      <c r="T739" s="119">
        <v>9668.4526487550011</v>
      </c>
      <c r="U739" s="57">
        <v>1.9805113583813523E-3</v>
      </c>
      <c r="V739" s="119">
        <v>101038.16915646</v>
      </c>
      <c r="W739" s="57">
        <v>6.1651961831815441E-3</v>
      </c>
      <c r="X739" s="119">
        <v>39343.727462820003</v>
      </c>
      <c r="Y739" s="57">
        <v>1.0523070646556052E-2</v>
      </c>
      <c r="Z739" s="119">
        <v>0</v>
      </c>
      <c r="AA739" s="57"/>
      <c r="AB739" s="119">
        <v>0</v>
      </c>
      <c r="AC739" s="57"/>
      <c r="AD739" s="119">
        <v>0</v>
      </c>
      <c r="AE739" s="57"/>
      <c r="AF739" s="119">
        <v>0</v>
      </c>
      <c r="AG739" s="57"/>
      <c r="AH739" s="119">
        <v>150332.12924558501</v>
      </c>
      <c r="AI739" s="57">
        <v>1.1962096980536654E-3</v>
      </c>
    </row>
    <row r="740" spans="1:35" x14ac:dyDescent="0.3">
      <c r="A740" s="114" t="s">
        <v>96</v>
      </c>
      <c r="B740" s="119">
        <v>0</v>
      </c>
      <c r="C740" s="57"/>
      <c r="D740" s="119">
        <v>225.19728385000002</v>
      </c>
      <c r="E740" s="57">
        <v>1.6469950738568685E-4</v>
      </c>
      <c r="F740" s="119">
        <v>0</v>
      </c>
      <c r="G740" s="57"/>
      <c r="H740" s="119">
        <v>56.5826937</v>
      </c>
      <c r="I740" s="57">
        <v>1.5585146354489658E-5</v>
      </c>
      <c r="J740" s="119">
        <v>0</v>
      </c>
      <c r="K740" s="57"/>
      <c r="L740" s="119">
        <v>0</v>
      </c>
      <c r="M740" s="57"/>
      <c r="N740" s="119">
        <v>0</v>
      </c>
      <c r="O740" s="57"/>
      <c r="P740" s="119">
        <v>0</v>
      </c>
      <c r="Q740" s="57"/>
      <c r="R740" s="119">
        <v>0</v>
      </c>
      <c r="S740" s="57"/>
      <c r="T740" s="119">
        <v>9668.4526487550011</v>
      </c>
      <c r="U740" s="57">
        <v>1.9805113583813523E-3</v>
      </c>
      <c r="V740" s="119">
        <v>101038.16915646</v>
      </c>
      <c r="W740" s="57">
        <v>6.1651961831815441E-3</v>
      </c>
      <c r="X740" s="119">
        <v>39343.727462820003</v>
      </c>
      <c r="Y740" s="57">
        <v>1.0523070646556052E-2</v>
      </c>
      <c r="Z740" s="119">
        <v>0</v>
      </c>
      <c r="AA740" s="57"/>
      <c r="AB740" s="119">
        <v>0</v>
      </c>
      <c r="AC740" s="57"/>
      <c r="AD740" s="119">
        <v>0</v>
      </c>
      <c r="AE740" s="57"/>
      <c r="AF740" s="119">
        <v>0</v>
      </c>
      <c r="AG740" s="57"/>
      <c r="AH740" s="119">
        <v>150332.12924558501</v>
      </c>
      <c r="AI740" s="57">
        <v>1.1962096980536654E-3</v>
      </c>
    </row>
    <row r="741" spans="1:35" x14ac:dyDescent="0.3">
      <c r="A741" s="58" t="s">
        <v>63</v>
      </c>
      <c r="B741" s="66">
        <v>402.55505999999991</v>
      </c>
      <c r="C741" s="67">
        <v>2.0363767388575722E-3</v>
      </c>
      <c r="D741" s="66">
        <v>-65389.037165315</v>
      </c>
      <c r="E741" s="67">
        <v>-4.7822700280546679E-2</v>
      </c>
      <c r="F741" s="66">
        <v>27956.676768346719</v>
      </c>
      <c r="G741" s="67">
        <v>2.5767618652948686E-3</v>
      </c>
      <c r="H741" s="66">
        <v>28267.860169516207</v>
      </c>
      <c r="I741" s="67">
        <v>7.7861040021528554E-3</v>
      </c>
      <c r="J741" s="66">
        <v>-4494.3364100000017</v>
      </c>
      <c r="K741" s="67">
        <v>-1.8200947863277039E-3</v>
      </c>
      <c r="L741" s="66">
        <v>-95182.189434330561</v>
      </c>
      <c r="M741" s="67">
        <v>-1.2639485142383125E-2</v>
      </c>
      <c r="N741" s="66">
        <v>10608.547650127439</v>
      </c>
      <c r="O741" s="67">
        <v>3.4320084574666492E-4</v>
      </c>
      <c r="P741" s="66">
        <v>-25916.905599325022</v>
      </c>
      <c r="Q741" s="67">
        <v>-6.4124948829163029E-3</v>
      </c>
      <c r="R741" s="66">
        <v>-3314.8376600000001</v>
      </c>
      <c r="S741" s="67">
        <v>-2.0731032942122854E-3</v>
      </c>
      <c r="T741" s="66">
        <v>-103898.00017020677</v>
      </c>
      <c r="U741" s="67">
        <v>-2.1282740571388035E-2</v>
      </c>
      <c r="V741" s="66">
        <v>54349.407925929758</v>
      </c>
      <c r="W741" s="67">
        <v>3.3251539810466341E-3</v>
      </c>
      <c r="X741" s="66">
        <v>22574.620180150712</v>
      </c>
      <c r="Y741" s="67">
        <v>6.070713664635994E-3</v>
      </c>
      <c r="Z741" s="66">
        <v>-8926.0596700000006</v>
      </c>
      <c r="AA741" s="67">
        <v>-5.4167588593672907E-3</v>
      </c>
      <c r="AB741" s="66">
        <v>-5661.5384124827106</v>
      </c>
      <c r="AC741" s="67">
        <v>-8.7804907229013915E-4</v>
      </c>
      <c r="AD741" s="66">
        <v>-407146.75768011413</v>
      </c>
      <c r="AE741" s="67">
        <v>-1.5578260040613001E-2</v>
      </c>
      <c r="AF741" s="66">
        <v>-24773.403394852903</v>
      </c>
      <c r="AG741" s="67">
        <v>-6.8673762832952186E-3</v>
      </c>
      <c r="AH741" s="66">
        <v>-600543.39784255612</v>
      </c>
      <c r="AI741" s="67">
        <v>-4.7897797177482819E-3</v>
      </c>
    </row>
    <row r="742" spans="1:35" ht="15" thickBot="1" x14ac:dyDescent="0.35">
      <c r="A742" s="92" t="s">
        <v>17</v>
      </c>
      <c r="B742" s="94">
        <v>197682.01645528394</v>
      </c>
      <c r="C742" s="95">
        <v>0.99999999999999933</v>
      </c>
      <c r="D742" s="94">
        <v>1367322.1457951418</v>
      </c>
      <c r="E742" s="95">
        <v>1.0000000000000007</v>
      </c>
      <c r="F742" s="94">
        <v>10849538.385708574</v>
      </c>
      <c r="G742" s="95">
        <v>0.99999999999999833</v>
      </c>
      <c r="H742" s="94">
        <v>3630552.6052182387</v>
      </c>
      <c r="I742" s="95">
        <v>0.99999999999999944</v>
      </c>
      <c r="J742" s="94">
        <v>2469287.0084353988</v>
      </c>
      <c r="K742" s="95">
        <v>1.0000000000000002</v>
      </c>
      <c r="L742" s="94">
        <v>7541225.57624631</v>
      </c>
      <c r="M742" s="95">
        <v>0.99998209585555731</v>
      </c>
      <c r="N742" s="94">
        <v>31113619.990575254</v>
      </c>
      <c r="O742" s="95">
        <v>1.0000022393101433</v>
      </c>
      <c r="P742" s="94">
        <v>4057746.6376889199</v>
      </c>
      <c r="Q742" s="95">
        <v>0.99997452429630163</v>
      </c>
      <c r="R742" s="94">
        <v>1598973.7073181078</v>
      </c>
      <c r="S742" s="95">
        <v>1.0000000000000004</v>
      </c>
      <c r="T742" s="94">
        <v>4881796.1118167527</v>
      </c>
      <c r="U742" s="95">
        <v>1</v>
      </c>
      <c r="V742" s="94">
        <v>16388475.914536046</v>
      </c>
      <c r="W742" s="95">
        <v>1.0000088353551224</v>
      </c>
      <c r="X742" s="94">
        <v>3738806.7403782243</v>
      </c>
      <c r="Y742" s="95">
        <v>1.000032792544951</v>
      </c>
      <c r="Z742" s="94">
        <v>1647859.8921870075</v>
      </c>
      <c r="AA742" s="95">
        <v>1.0000000000000002</v>
      </c>
      <c r="AB742" s="94">
        <v>6447861.0491737248</v>
      </c>
      <c r="AC742" s="95">
        <v>1</v>
      </c>
      <c r="AD742" s="94">
        <v>26135573.332238011</v>
      </c>
      <c r="AE742" s="95">
        <v>1.0000000000000002</v>
      </c>
      <c r="AF742" s="94">
        <v>3607404.3962195292</v>
      </c>
      <c r="AG742" s="95">
        <v>1.0000000000000002</v>
      </c>
      <c r="AH742" s="94">
        <v>125673725.5099905</v>
      </c>
      <c r="AI742" s="95">
        <v>0.99998881179297139</v>
      </c>
    </row>
    <row r="743" spans="1:35" x14ac:dyDescent="0.3">
      <c r="A743" s="42"/>
      <c r="B743" s="2"/>
      <c r="C743" s="12"/>
      <c r="D743" s="2"/>
      <c r="E743" s="12"/>
      <c r="F743" s="2"/>
      <c r="G743" s="12"/>
      <c r="H743" s="2"/>
      <c r="I743" s="12"/>
      <c r="J743" s="2"/>
      <c r="K743" s="12"/>
      <c r="L743" s="2"/>
      <c r="M743" s="12"/>
      <c r="N743" s="2"/>
      <c r="O743" s="12"/>
      <c r="P743" s="2"/>
      <c r="Q743" s="12"/>
      <c r="R743" s="2"/>
      <c r="S743" s="12"/>
      <c r="T743" s="2"/>
      <c r="U743" s="12"/>
      <c r="V743" s="2"/>
      <c r="W743" s="12"/>
      <c r="X743" s="2"/>
      <c r="Y743" s="12"/>
      <c r="Z743" s="2"/>
      <c r="AA743" s="12"/>
      <c r="AB743" s="2"/>
      <c r="AC743" s="12"/>
      <c r="AD743" s="2"/>
      <c r="AE743" s="12"/>
      <c r="AF743" s="2"/>
      <c r="AG743" s="12"/>
      <c r="AH743" s="2"/>
      <c r="AI743" s="12"/>
    </row>
    <row r="744" spans="1:35" x14ac:dyDescent="0.3">
      <c r="A744" s="39"/>
      <c r="B744" s="2"/>
      <c r="C744" s="12"/>
      <c r="D744" s="2"/>
      <c r="E744" s="12"/>
      <c r="F744" s="2"/>
      <c r="G744" s="12"/>
      <c r="H744" s="2"/>
      <c r="I744" s="12"/>
      <c r="J744" s="2"/>
      <c r="K744" s="12"/>
      <c r="L744" s="2"/>
      <c r="M744" s="12"/>
      <c r="N744" s="2"/>
      <c r="O744" s="12"/>
      <c r="P744" s="2"/>
      <c r="Q744" s="12"/>
      <c r="R744" s="2"/>
      <c r="S744" s="12"/>
      <c r="T744" s="2"/>
      <c r="U744" s="12"/>
      <c r="V744" s="2"/>
      <c r="W744" s="12"/>
      <c r="X744" s="2"/>
      <c r="Y744" s="12"/>
      <c r="Z744" s="2"/>
      <c r="AA744" s="12"/>
      <c r="AB744" s="2"/>
      <c r="AC744" s="12"/>
      <c r="AD744" s="2"/>
      <c r="AE744" s="12"/>
      <c r="AF744" s="2"/>
      <c r="AG744" s="12"/>
      <c r="AH744" s="2"/>
      <c r="AI744" s="12"/>
    </row>
    <row r="745" spans="1:35" x14ac:dyDescent="0.3">
      <c r="A745" s="42"/>
      <c r="B745" s="2"/>
      <c r="C745" s="12"/>
      <c r="D745" s="2"/>
      <c r="E745" s="12"/>
      <c r="F745" s="2"/>
      <c r="G745" s="12"/>
      <c r="H745" s="2"/>
      <c r="I745" s="12"/>
      <c r="J745" s="2"/>
      <c r="K745" s="12"/>
      <c r="L745" s="2"/>
      <c r="M745" s="12"/>
      <c r="N745" s="2"/>
      <c r="O745" s="12"/>
      <c r="P745" s="2"/>
      <c r="Q745" s="12"/>
      <c r="R745" s="2"/>
      <c r="S745" s="12"/>
      <c r="T745" s="2"/>
      <c r="U745" s="12"/>
      <c r="V745" s="2"/>
      <c r="W745" s="12"/>
      <c r="X745" s="2"/>
      <c r="Y745" s="12"/>
      <c r="Z745" s="2"/>
      <c r="AA745" s="12"/>
      <c r="AB745" s="2"/>
      <c r="AC745" s="12"/>
      <c r="AD745" s="2"/>
      <c r="AE745" s="12"/>
      <c r="AF745" s="2"/>
      <c r="AG745" s="12"/>
      <c r="AH745" s="2"/>
      <c r="AI745" s="12"/>
    </row>
    <row r="746" spans="1:35" x14ac:dyDescent="0.3">
      <c r="A746" s="124"/>
      <c r="B746" s="20"/>
      <c r="C746" s="12"/>
      <c r="D746" s="20"/>
      <c r="E746" s="12"/>
      <c r="F746" s="20"/>
      <c r="G746" s="12"/>
      <c r="H746" s="17"/>
      <c r="I746" s="12"/>
      <c r="J746" s="17"/>
      <c r="K746" s="12"/>
      <c r="L746" s="17"/>
      <c r="M746" s="12"/>
      <c r="N746" s="17"/>
      <c r="O746" s="12"/>
      <c r="P746" s="17"/>
      <c r="Q746" s="12"/>
      <c r="R746" s="17"/>
      <c r="S746" s="12"/>
      <c r="T746" s="17"/>
      <c r="U746" s="12"/>
      <c r="V746" s="17"/>
      <c r="W746" s="12"/>
      <c r="X746" s="17"/>
      <c r="Y746" s="12"/>
      <c r="Z746" s="17"/>
      <c r="AA746" s="12"/>
      <c r="AB746" s="17"/>
      <c r="AC746" s="12"/>
      <c r="AD746" s="17"/>
      <c r="AE746" s="12"/>
      <c r="AF746" s="17"/>
      <c r="AG746" s="12"/>
      <c r="AH746" s="17"/>
      <c r="AI746" s="12"/>
    </row>
    <row r="747" spans="1:35" x14ac:dyDescent="0.3">
      <c r="A747" s="1"/>
      <c r="B747" s="21"/>
      <c r="C747" s="1"/>
      <c r="D747" s="21"/>
      <c r="E747" s="1"/>
      <c r="F747" s="21"/>
      <c r="G747" s="1"/>
      <c r="H747" s="2"/>
      <c r="I747" s="1"/>
      <c r="J747" s="2"/>
      <c r="K747" s="1"/>
      <c r="L747" s="2"/>
      <c r="M747" s="1"/>
      <c r="N747" s="2"/>
      <c r="O747" s="1"/>
      <c r="P747" s="2"/>
      <c r="Q747" s="1"/>
      <c r="R747" s="2"/>
      <c r="S747" s="1"/>
      <c r="T747" s="2"/>
      <c r="U747" s="1"/>
      <c r="V747" s="2"/>
      <c r="W747" s="1"/>
      <c r="X747" s="2"/>
      <c r="Y747" s="1"/>
      <c r="Z747" s="2"/>
      <c r="AA747" s="1"/>
      <c r="AB747" s="2"/>
      <c r="AC747" s="1"/>
      <c r="AD747" s="2"/>
      <c r="AE747" s="1"/>
      <c r="AF747" s="2"/>
      <c r="AG747" s="1"/>
      <c r="AH747" s="2"/>
      <c r="AI747" s="1"/>
    </row>
    <row r="748" spans="1:35" x14ac:dyDescent="0.3">
      <c r="A748" s="1"/>
      <c r="B748" s="21"/>
      <c r="C748" s="1"/>
      <c r="D748" s="21"/>
      <c r="E748" s="1"/>
      <c r="F748" s="21"/>
      <c r="G748" s="1"/>
      <c r="H748" s="2"/>
      <c r="I748" s="1"/>
      <c r="J748" s="2"/>
      <c r="K748" s="1"/>
      <c r="L748" s="2"/>
      <c r="M748" s="1"/>
      <c r="N748" s="2"/>
      <c r="O748" s="1"/>
      <c r="P748" s="2"/>
      <c r="Q748" s="1"/>
      <c r="R748" s="2"/>
      <c r="S748" s="1"/>
      <c r="T748" s="2"/>
      <c r="U748" s="1"/>
      <c r="V748" s="2"/>
      <c r="W748" s="1"/>
      <c r="X748" s="2"/>
      <c r="Y748" s="1"/>
      <c r="Z748" s="2"/>
      <c r="AA748" s="1"/>
      <c r="AB748" s="2"/>
      <c r="AC748" s="1"/>
      <c r="AD748" s="2"/>
      <c r="AE748" s="1"/>
      <c r="AF748" s="2"/>
      <c r="AG748" s="1"/>
      <c r="AH748" s="2"/>
      <c r="AI748" s="1"/>
    </row>
    <row r="749" spans="1:35" x14ac:dyDescent="0.3">
      <c r="A749" s="1"/>
      <c r="B749" s="21"/>
      <c r="C749" s="1"/>
      <c r="D749" s="21"/>
      <c r="E749" s="1"/>
      <c r="F749" s="21"/>
      <c r="G749" s="1"/>
      <c r="H749" s="2"/>
      <c r="I749" s="1"/>
      <c r="J749" s="2"/>
      <c r="K749" s="1"/>
      <c r="L749" s="2"/>
      <c r="M749" s="1"/>
      <c r="N749" s="2"/>
      <c r="O749" s="1"/>
      <c r="P749" s="2"/>
      <c r="Q749" s="1"/>
      <c r="R749" s="2"/>
      <c r="S749" s="1"/>
      <c r="T749" s="2"/>
      <c r="U749" s="1"/>
      <c r="V749" s="2"/>
      <c r="W749" s="1"/>
      <c r="X749" s="2"/>
      <c r="Y749" s="1"/>
      <c r="Z749" s="2"/>
      <c r="AA749" s="1"/>
      <c r="AB749" s="2"/>
      <c r="AC749" s="1"/>
      <c r="AD749" s="2"/>
      <c r="AE749" s="1"/>
      <c r="AF749" s="2"/>
      <c r="AG749" s="1"/>
      <c r="AH749" s="2"/>
      <c r="AI749" s="1"/>
    </row>
    <row r="750" spans="1:35" x14ac:dyDescent="0.3">
      <c r="A750" s="1"/>
      <c r="B750" s="21"/>
      <c r="C750" s="1"/>
      <c r="D750" s="21"/>
      <c r="E750" s="1"/>
      <c r="F750" s="21"/>
      <c r="G750" s="1"/>
      <c r="H750" s="2"/>
      <c r="I750" s="1"/>
      <c r="J750" s="2"/>
      <c r="K750" s="1"/>
      <c r="L750" s="2"/>
      <c r="M750" s="1"/>
      <c r="N750" s="2"/>
      <c r="O750" s="1"/>
      <c r="P750" s="2"/>
      <c r="Q750" s="1"/>
      <c r="R750" s="2"/>
      <c r="S750" s="1"/>
      <c r="T750" s="2"/>
      <c r="U750" s="1"/>
      <c r="V750" s="2"/>
      <c r="W750" s="1"/>
      <c r="X750" s="2"/>
      <c r="Y750" s="1"/>
      <c r="Z750" s="2"/>
      <c r="AA750" s="1"/>
      <c r="AB750" s="2"/>
      <c r="AC750" s="1"/>
      <c r="AD750" s="2"/>
      <c r="AE750" s="1"/>
      <c r="AF750" s="2"/>
      <c r="AG750" s="1"/>
      <c r="AH750" s="2"/>
      <c r="AI750" s="1"/>
    </row>
    <row r="751" spans="1:35" x14ac:dyDescent="0.3">
      <c r="A751" s="1"/>
      <c r="B751" s="21"/>
      <c r="C751" s="1"/>
      <c r="D751" s="21"/>
      <c r="E751" s="1"/>
      <c r="F751" s="21"/>
      <c r="G751" s="1"/>
      <c r="H751" s="2"/>
      <c r="I751" s="1"/>
      <c r="J751" s="2"/>
      <c r="K751" s="1"/>
      <c r="L751" s="2"/>
      <c r="M751" s="1"/>
      <c r="N751" s="2"/>
      <c r="O751" s="1"/>
      <c r="P751" s="2"/>
      <c r="Q751" s="1"/>
      <c r="R751" s="2"/>
      <c r="S751" s="1"/>
      <c r="T751" s="2"/>
      <c r="U751" s="1"/>
      <c r="V751" s="2"/>
      <c r="W751" s="1"/>
      <c r="X751" s="2"/>
      <c r="Y751" s="1"/>
      <c r="Z751" s="2"/>
      <c r="AA751" s="1"/>
      <c r="AB751" s="2"/>
      <c r="AC751" s="1"/>
      <c r="AD751" s="2"/>
      <c r="AE751" s="1"/>
      <c r="AF751" s="2"/>
      <c r="AG751" s="1"/>
      <c r="AH751" s="2"/>
      <c r="AI751" s="1"/>
    </row>
    <row r="752" spans="1:35" x14ac:dyDescent="0.3">
      <c r="A752" s="1"/>
      <c r="B752" s="21"/>
      <c r="C752" s="1"/>
      <c r="D752" s="21"/>
      <c r="E752" s="1"/>
      <c r="F752" s="21"/>
      <c r="G752" s="1"/>
      <c r="H752" s="2"/>
      <c r="I752" s="1"/>
      <c r="J752" s="2"/>
      <c r="K752" s="1"/>
      <c r="L752" s="2"/>
      <c r="M752" s="1"/>
      <c r="N752" s="2"/>
      <c r="O752" s="1"/>
      <c r="P752" s="2"/>
      <c r="Q752" s="1"/>
      <c r="R752" s="2"/>
      <c r="S752" s="1"/>
      <c r="T752" s="2"/>
      <c r="U752" s="1"/>
      <c r="V752" s="2"/>
      <c r="W752" s="1"/>
      <c r="X752" s="2"/>
      <c r="Y752" s="1"/>
      <c r="Z752" s="2"/>
      <c r="AA752" s="1"/>
      <c r="AB752" s="2"/>
      <c r="AC752" s="1"/>
      <c r="AD752" s="2"/>
      <c r="AE752" s="1"/>
      <c r="AF752" s="2"/>
      <c r="AG752" s="1"/>
      <c r="AH752" s="2"/>
      <c r="AI752" s="1"/>
    </row>
    <row r="753" spans="1:35" x14ac:dyDescent="0.3">
      <c r="A753" s="1"/>
      <c r="B753" s="21"/>
      <c r="C753" s="1"/>
      <c r="D753" s="21"/>
      <c r="E753" s="1"/>
      <c r="F753" s="21"/>
      <c r="G753" s="1"/>
      <c r="H753" s="2"/>
      <c r="I753" s="1"/>
      <c r="J753" s="2"/>
      <c r="K753" s="1"/>
      <c r="L753" s="2"/>
      <c r="M753" s="1"/>
      <c r="N753" s="2"/>
      <c r="O753" s="1"/>
      <c r="P753" s="2"/>
      <c r="Q753" s="1"/>
      <c r="R753" s="2"/>
      <c r="S753" s="1"/>
      <c r="T753" s="2"/>
      <c r="U753" s="1"/>
      <c r="V753" s="2"/>
      <c r="W753" s="1"/>
      <c r="X753" s="2"/>
      <c r="Y753" s="1"/>
      <c r="Z753" s="2"/>
      <c r="AA753" s="1"/>
      <c r="AB753" s="2"/>
      <c r="AC753" s="1"/>
      <c r="AD753" s="2"/>
      <c r="AE753" s="1"/>
      <c r="AF753" s="2"/>
      <c r="AG753" s="1"/>
      <c r="AH753" s="2"/>
      <c r="AI753" s="1"/>
    </row>
    <row r="754" spans="1:35" x14ac:dyDescent="0.3">
      <c r="A754" s="1"/>
      <c r="B754" s="21"/>
      <c r="C754" s="1"/>
      <c r="D754" s="21"/>
      <c r="E754" s="1"/>
      <c r="F754" s="21"/>
      <c r="G754" s="1"/>
      <c r="H754" s="2"/>
      <c r="I754" s="1"/>
      <c r="J754" s="2"/>
      <c r="K754" s="1"/>
      <c r="L754" s="2"/>
      <c r="M754" s="1"/>
      <c r="N754" s="2"/>
      <c r="O754" s="1"/>
      <c r="P754" s="2"/>
      <c r="Q754" s="1"/>
      <c r="R754" s="2"/>
      <c r="S754" s="1"/>
      <c r="T754" s="2"/>
      <c r="U754" s="1"/>
      <c r="V754" s="2"/>
      <c r="W754" s="1"/>
      <c r="X754" s="2"/>
      <c r="Y754" s="1"/>
      <c r="Z754" s="2"/>
      <c r="AA754" s="1"/>
      <c r="AB754" s="2"/>
      <c r="AC754" s="1"/>
      <c r="AD754" s="2"/>
      <c r="AE754" s="1"/>
      <c r="AF754" s="2"/>
      <c r="AG754" s="1"/>
      <c r="AH754" s="2"/>
      <c r="AI754" s="1"/>
    </row>
    <row r="755" spans="1:35" x14ac:dyDescent="0.3">
      <c r="A755" s="1"/>
      <c r="B755" s="21"/>
      <c r="C755" s="1"/>
      <c r="D755" s="21"/>
      <c r="E755" s="1"/>
      <c r="F755" s="21"/>
      <c r="G755" s="1"/>
      <c r="H755" s="2"/>
      <c r="I755" s="1"/>
      <c r="J755" s="2"/>
      <c r="K755" s="1"/>
      <c r="L755" s="2"/>
      <c r="M755" s="1"/>
      <c r="N755" s="2"/>
      <c r="O755" s="1"/>
      <c r="P755" s="2"/>
      <c r="Q755" s="1"/>
      <c r="R755" s="2"/>
      <c r="S755" s="1"/>
      <c r="T755" s="2"/>
      <c r="U755" s="1"/>
      <c r="V755" s="2"/>
      <c r="W755" s="1"/>
      <c r="X755" s="2"/>
      <c r="Y755" s="1"/>
      <c r="Z755" s="2"/>
      <c r="AA755" s="1"/>
      <c r="AB755" s="2"/>
      <c r="AC755" s="1"/>
      <c r="AD755" s="2"/>
      <c r="AE755" s="1"/>
      <c r="AF755" s="2"/>
      <c r="AG755" s="1"/>
      <c r="AH755" s="2"/>
      <c r="AI755" s="1"/>
    </row>
    <row r="756" spans="1:35" x14ac:dyDescent="0.3">
      <c r="A756" s="1"/>
      <c r="B756" s="21"/>
      <c r="C756" s="1"/>
      <c r="D756" s="21"/>
      <c r="E756" s="1"/>
      <c r="F756" s="21"/>
      <c r="G756" s="1"/>
      <c r="H756" s="2"/>
      <c r="I756" s="1"/>
      <c r="J756" s="2"/>
      <c r="K756" s="1"/>
      <c r="L756" s="2"/>
      <c r="M756" s="1"/>
      <c r="N756" s="2"/>
      <c r="O756" s="1"/>
      <c r="P756" s="2"/>
      <c r="Q756" s="1"/>
      <c r="R756" s="2"/>
      <c r="S756" s="1"/>
      <c r="T756" s="2"/>
      <c r="U756" s="1"/>
      <c r="V756" s="2"/>
      <c r="W756" s="1"/>
      <c r="X756" s="2"/>
      <c r="Y756" s="1"/>
      <c r="Z756" s="2"/>
      <c r="AA756" s="1"/>
      <c r="AB756" s="2"/>
      <c r="AC756" s="1"/>
      <c r="AD756" s="2"/>
      <c r="AE756" s="1"/>
      <c r="AF756" s="2"/>
      <c r="AG756" s="1"/>
      <c r="AH756" s="2"/>
      <c r="AI756" s="1"/>
    </row>
    <row r="757" spans="1:35" x14ac:dyDescent="0.3">
      <c r="A757" s="1"/>
      <c r="B757" s="21"/>
      <c r="C757" s="1"/>
      <c r="D757" s="21"/>
      <c r="E757" s="1"/>
      <c r="F757" s="21"/>
      <c r="G757" s="1"/>
      <c r="H757" s="2"/>
      <c r="I757" s="1"/>
      <c r="J757" s="2"/>
      <c r="K757" s="1"/>
      <c r="L757" s="2"/>
      <c r="M757" s="1"/>
      <c r="N757" s="2"/>
      <c r="O757" s="1"/>
      <c r="P757" s="2"/>
      <c r="Q757" s="1"/>
      <c r="R757" s="2"/>
      <c r="S757" s="1"/>
      <c r="T757" s="2"/>
      <c r="U757" s="1"/>
      <c r="V757" s="2"/>
      <c r="W757" s="1"/>
      <c r="X757" s="2"/>
      <c r="Y757" s="1"/>
      <c r="Z757" s="2"/>
      <c r="AA757" s="1"/>
      <c r="AB757" s="2"/>
      <c r="AC757" s="1"/>
      <c r="AD757" s="2"/>
      <c r="AE757" s="1"/>
      <c r="AF757" s="2"/>
      <c r="AG757" s="1"/>
      <c r="AH757" s="2"/>
      <c r="AI757" s="1"/>
    </row>
    <row r="758" spans="1:35" x14ac:dyDescent="0.3">
      <c r="A758" s="1"/>
      <c r="B758" s="21"/>
      <c r="C758" s="1"/>
      <c r="D758" s="21"/>
      <c r="E758" s="1"/>
      <c r="F758" s="21"/>
      <c r="G758" s="1"/>
      <c r="H758" s="2"/>
      <c r="I758" s="1"/>
      <c r="J758" s="2"/>
      <c r="K758" s="1"/>
      <c r="L758" s="2"/>
      <c r="M758" s="1"/>
      <c r="N758" s="2"/>
      <c r="O758" s="1"/>
      <c r="P758" s="2"/>
      <c r="Q758" s="1"/>
      <c r="R758" s="2"/>
      <c r="S758" s="1"/>
      <c r="T758" s="2"/>
      <c r="U758" s="1"/>
      <c r="V758" s="2"/>
      <c r="W758" s="1"/>
      <c r="X758" s="2"/>
      <c r="Y758" s="1"/>
      <c r="Z758" s="2"/>
      <c r="AA758" s="1"/>
      <c r="AB758" s="2"/>
      <c r="AC758" s="1"/>
      <c r="AD758" s="2"/>
      <c r="AE758" s="1"/>
      <c r="AF758" s="2"/>
      <c r="AG758" s="1"/>
      <c r="AH758" s="2"/>
      <c r="AI758" s="1"/>
    </row>
    <row r="759" spans="1:35" x14ac:dyDescent="0.3">
      <c r="A759" s="1"/>
      <c r="B759" s="21"/>
      <c r="C759" s="1"/>
      <c r="D759" s="21"/>
      <c r="E759" s="1"/>
      <c r="F759" s="21"/>
      <c r="G759" s="1"/>
      <c r="H759" s="2"/>
      <c r="I759" s="1"/>
      <c r="J759" s="2"/>
      <c r="K759" s="1"/>
      <c r="L759" s="2"/>
      <c r="M759" s="1"/>
      <c r="N759" s="2"/>
      <c r="O759" s="1"/>
      <c r="P759" s="2"/>
      <c r="Q759" s="1"/>
      <c r="R759" s="2"/>
      <c r="S759" s="1"/>
      <c r="T759" s="2"/>
      <c r="U759" s="1"/>
      <c r="V759" s="2"/>
      <c r="W759" s="1"/>
      <c r="X759" s="2"/>
      <c r="Y759" s="1"/>
      <c r="Z759" s="2"/>
      <c r="AA759" s="1"/>
      <c r="AB759" s="2"/>
      <c r="AC759" s="1"/>
      <c r="AD759" s="2"/>
      <c r="AE759" s="1"/>
      <c r="AF759" s="2"/>
      <c r="AG759" s="1"/>
      <c r="AH759" s="2"/>
      <c r="AI759" s="1"/>
    </row>
    <row r="760" spans="1:35" x14ac:dyDescent="0.3">
      <c r="A760" s="1"/>
      <c r="B760" s="21"/>
      <c r="C760" s="1"/>
      <c r="D760" s="21"/>
      <c r="E760" s="1"/>
      <c r="F760" s="21"/>
      <c r="G760" s="1"/>
      <c r="H760" s="2"/>
      <c r="I760" s="1"/>
      <c r="J760" s="2"/>
      <c r="K760" s="1"/>
      <c r="L760" s="2"/>
      <c r="M760" s="1"/>
      <c r="N760" s="2"/>
      <c r="O760" s="1"/>
      <c r="P760" s="2"/>
      <c r="Q760" s="1"/>
      <c r="R760" s="2"/>
      <c r="S760" s="1"/>
      <c r="T760" s="2"/>
      <c r="U760" s="1"/>
      <c r="V760" s="2"/>
      <c r="W760" s="1"/>
      <c r="X760" s="2"/>
      <c r="Y760" s="1"/>
      <c r="Z760" s="2"/>
      <c r="AA760" s="1"/>
      <c r="AB760" s="2"/>
      <c r="AC760" s="1"/>
      <c r="AD760" s="2"/>
      <c r="AE760" s="1"/>
      <c r="AF760" s="2"/>
      <c r="AG760" s="1"/>
      <c r="AH760" s="2"/>
      <c r="AI760" s="1"/>
    </row>
    <row r="761" spans="1:35" x14ac:dyDescent="0.3">
      <c r="A761" s="1"/>
      <c r="B761" s="21"/>
      <c r="C761" s="1"/>
      <c r="D761" s="21"/>
      <c r="E761" s="1"/>
      <c r="F761" s="21"/>
      <c r="G761" s="1"/>
      <c r="H761" s="2"/>
      <c r="I761" s="1"/>
      <c r="J761" s="2"/>
      <c r="K761" s="1"/>
      <c r="L761" s="2"/>
      <c r="M761" s="1"/>
      <c r="N761" s="2"/>
      <c r="O761" s="1"/>
      <c r="P761" s="2"/>
      <c r="Q761" s="1"/>
      <c r="R761" s="2"/>
      <c r="S761" s="1"/>
      <c r="T761" s="2"/>
      <c r="U761" s="1"/>
      <c r="V761" s="2"/>
      <c r="W761" s="1"/>
      <c r="X761" s="2"/>
      <c r="Y761" s="1"/>
      <c r="Z761" s="2"/>
      <c r="AA761" s="1"/>
      <c r="AB761" s="2"/>
      <c r="AC761" s="1"/>
      <c r="AD761" s="2"/>
      <c r="AE761" s="1"/>
      <c r="AF761" s="2"/>
      <c r="AG761" s="1"/>
      <c r="AH761" s="2"/>
      <c r="AI761" s="1"/>
    </row>
    <row r="762" spans="1:35" x14ac:dyDescent="0.3">
      <c r="A762" s="1"/>
      <c r="B762" s="21"/>
      <c r="C762" s="1"/>
      <c r="D762" s="21"/>
      <c r="E762" s="1"/>
      <c r="F762" s="21"/>
      <c r="G762" s="1"/>
      <c r="H762" s="2"/>
      <c r="I762" s="1"/>
      <c r="J762" s="2"/>
      <c r="K762" s="1"/>
      <c r="L762" s="2"/>
      <c r="M762" s="1"/>
      <c r="N762" s="2"/>
      <c r="O762" s="1"/>
      <c r="P762" s="2"/>
      <c r="Q762" s="1"/>
      <c r="R762" s="2"/>
      <c r="S762" s="1"/>
      <c r="T762" s="2"/>
      <c r="U762" s="1"/>
      <c r="V762" s="2"/>
      <c r="W762" s="1"/>
      <c r="X762" s="2"/>
      <c r="Y762" s="1"/>
      <c r="Z762" s="2"/>
      <c r="AA762" s="1"/>
      <c r="AB762" s="2"/>
      <c r="AC762" s="1"/>
      <c r="AD762" s="2"/>
      <c r="AE762" s="1"/>
      <c r="AF762" s="2"/>
      <c r="AG762" s="1"/>
      <c r="AH762" s="2"/>
      <c r="AI762" s="1"/>
    </row>
    <row r="763" spans="1:35" x14ac:dyDescent="0.3">
      <c r="A763" s="1"/>
      <c r="B763" s="21"/>
      <c r="C763" s="1"/>
      <c r="D763" s="21"/>
      <c r="E763" s="1"/>
      <c r="F763" s="21"/>
      <c r="G763" s="1"/>
      <c r="H763" s="2"/>
      <c r="I763" s="1"/>
      <c r="J763" s="2"/>
      <c r="K763" s="1"/>
      <c r="L763" s="2"/>
      <c r="M763" s="1"/>
      <c r="N763" s="2"/>
      <c r="O763" s="1"/>
      <c r="P763" s="2"/>
      <c r="Q763" s="1"/>
      <c r="R763" s="2"/>
      <c r="S763" s="1"/>
      <c r="T763" s="2"/>
      <c r="U763" s="1"/>
      <c r="V763" s="2"/>
      <c r="W763" s="1"/>
      <c r="X763" s="2"/>
      <c r="Y763" s="1"/>
      <c r="Z763" s="2"/>
      <c r="AA763" s="1"/>
      <c r="AB763" s="2"/>
      <c r="AC763" s="1"/>
      <c r="AD763" s="2"/>
      <c r="AE763" s="1"/>
      <c r="AF763" s="2"/>
      <c r="AG763" s="1"/>
      <c r="AH763" s="2"/>
      <c r="AI763" s="1"/>
    </row>
    <row r="764" spans="1:35" x14ac:dyDescent="0.3">
      <c r="A764" s="1"/>
      <c r="B764" s="21"/>
      <c r="C764" s="1"/>
      <c r="D764" s="21"/>
      <c r="E764" s="1"/>
      <c r="F764" s="21"/>
      <c r="G764" s="1"/>
      <c r="H764" s="2"/>
      <c r="I764" s="1"/>
      <c r="J764" s="2"/>
      <c r="K764" s="1"/>
      <c r="L764" s="2"/>
      <c r="M764" s="1"/>
      <c r="N764" s="2"/>
      <c r="O764" s="1"/>
      <c r="P764" s="2"/>
      <c r="Q764" s="1"/>
      <c r="R764" s="2"/>
      <c r="S764" s="1"/>
      <c r="T764" s="2"/>
      <c r="U764" s="1"/>
      <c r="V764" s="2"/>
      <c r="W764" s="1"/>
      <c r="X764" s="2"/>
      <c r="Y764" s="1"/>
      <c r="Z764" s="2"/>
      <c r="AA764" s="1"/>
      <c r="AB764" s="2"/>
      <c r="AC764" s="1"/>
      <c r="AD764" s="2"/>
      <c r="AE764" s="1"/>
      <c r="AF764" s="2"/>
      <c r="AG764" s="1"/>
      <c r="AH764" s="2"/>
      <c r="AI764" s="1"/>
    </row>
    <row r="765" spans="1:35" x14ac:dyDescent="0.3">
      <c r="A765" s="1"/>
      <c r="B765" s="21"/>
      <c r="C765" s="1"/>
      <c r="D765" s="21"/>
      <c r="E765" s="1"/>
      <c r="F765" s="21"/>
      <c r="G765" s="1"/>
      <c r="H765" s="2"/>
      <c r="I765" s="1"/>
      <c r="J765" s="2"/>
      <c r="K765" s="1"/>
      <c r="L765" s="2"/>
      <c r="M765" s="1"/>
      <c r="N765" s="2"/>
      <c r="O765" s="1"/>
      <c r="P765" s="2"/>
      <c r="Q765" s="1"/>
      <c r="R765" s="2"/>
      <c r="S765" s="1"/>
      <c r="T765" s="2"/>
      <c r="U765" s="1"/>
      <c r="V765" s="2"/>
      <c r="W765" s="1"/>
      <c r="X765" s="2"/>
      <c r="Y765" s="1"/>
      <c r="Z765" s="2"/>
      <c r="AA765" s="1"/>
      <c r="AB765" s="2"/>
      <c r="AC765" s="1"/>
      <c r="AD765" s="2"/>
      <c r="AE765" s="1"/>
      <c r="AF765" s="2"/>
      <c r="AG765" s="1"/>
      <c r="AH765" s="2"/>
      <c r="AI765" s="1"/>
    </row>
    <row r="766" spans="1:35" x14ac:dyDescent="0.3">
      <c r="A766" s="1"/>
      <c r="B766" s="21"/>
      <c r="C766" s="1"/>
      <c r="D766" s="21"/>
      <c r="E766" s="1"/>
      <c r="F766" s="21"/>
      <c r="G766" s="1"/>
      <c r="H766" s="2"/>
      <c r="I766" s="1"/>
      <c r="J766" s="2"/>
      <c r="K766" s="1"/>
      <c r="L766" s="2"/>
      <c r="M766" s="1"/>
      <c r="N766" s="2"/>
      <c r="O766" s="1"/>
      <c r="P766" s="2"/>
      <c r="Q766" s="1"/>
      <c r="R766" s="2"/>
      <c r="S766" s="1"/>
      <c r="T766" s="2"/>
      <c r="U766" s="1"/>
      <c r="V766" s="2"/>
      <c r="W766" s="1"/>
      <c r="X766" s="2"/>
      <c r="Y766" s="1"/>
      <c r="Z766" s="2"/>
      <c r="AA766" s="1"/>
      <c r="AB766" s="2"/>
      <c r="AC766" s="1"/>
      <c r="AD766" s="2"/>
      <c r="AE766" s="1"/>
      <c r="AF766" s="2"/>
      <c r="AG766" s="1"/>
      <c r="AH766" s="2"/>
      <c r="AI766" s="1"/>
    </row>
    <row r="767" spans="1:35" x14ac:dyDescent="0.3">
      <c r="A767" s="1"/>
      <c r="B767" s="21"/>
      <c r="C767" s="1"/>
      <c r="D767" s="21"/>
      <c r="E767" s="1"/>
      <c r="F767" s="21"/>
      <c r="G767" s="1"/>
      <c r="H767" s="2"/>
      <c r="I767" s="1"/>
      <c r="J767" s="2"/>
      <c r="K767" s="1"/>
      <c r="L767" s="2"/>
      <c r="M767" s="1"/>
      <c r="N767" s="2"/>
      <c r="O767" s="1"/>
      <c r="P767" s="2"/>
      <c r="Q767" s="1"/>
      <c r="R767" s="2"/>
      <c r="S767" s="1"/>
      <c r="T767" s="2"/>
      <c r="U767" s="1"/>
      <c r="V767" s="2"/>
      <c r="W767" s="1"/>
      <c r="X767" s="2"/>
      <c r="Y767" s="1"/>
      <c r="Z767" s="2"/>
      <c r="AA767" s="1"/>
      <c r="AB767" s="2"/>
      <c r="AC767" s="1"/>
      <c r="AD767" s="2"/>
      <c r="AE767" s="1"/>
      <c r="AF767" s="2"/>
      <c r="AG767" s="1"/>
      <c r="AH767" s="2"/>
      <c r="AI767" s="1"/>
    </row>
    <row r="768" spans="1:35" x14ac:dyDescent="0.3">
      <c r="A768" s="1"/>
      <c r="B768" s="21"/>
      <c r="C768" s="1"/>
      <c r="D768" s="21"/>
      <c r="E768" s="1"/>
      <c r="F768" s="21"/>
      <c r="G768" s="1"/>
      <c r="H768" s="2"/>
      <c r="I768" s="1"/>
      <c r="J768" s="2"/>
      <c r="K768" s="1"/>
      <c r="L768" s="2"/>
      <c r="M768" s="1"/>
      <c r="N768" s="2"/>
      <c r="O768" s="1"/>
      <c r="P768" s="2"/>
      <c r="Q768" s="1"/>
      <c r="R768" s="2"/>
      <c r="S768" s="1"/>
      <c r="T768" s="2"/>
      <c r="U768" s="1"/>
      <c r="V768" s="2"/>
      <c r="W768" s="1"/>
      <c r="X768" s="2"/>
      <c r="Y768" s="1"/>
      <c r="Z768" s="2"/>
      <c r="AA768" s="1"/>
      <c r="AB768" s="2"/>
      <c r="AC768" s="1"/>
      <c r="AD768" s="2"/>
      <c r="AE768" s="1"/>
      <c r="AF768" s="2"/>
      <c r="AG768" s="1"/>
      <c r="AH768" s="2"/>
      <c r="AI768" s="1"/>
    </row>
    <row r="769" spans="1:35" x14ac:dyDescent="0.3">
      <c r="A769" s="1"/>
      <c r="B769" s="21"/>
      <c r="C769" s="1"/>
      <c r="D769" s="21"/>
      <c r="E769" s="1"/>
      <c r="F769" s="21"/>
      <c r="G769" s="1"/>
      <c r="H769" s="2"/>
      <c r="I769" s="1"/>
      <c r="J769" s="2"/>
      <c r="K769" s="1"/>
      <c r="L769" s="2"/>
      <c r="M769" s="1"/>
      <c r="N769" s="2"/>
      <c r="O769" s="1"/>
      <c r="P769" s="2"/>
      <c r="Q769" s="1"/>
      <c r="R769" s="2"/>
      <c r="S769" s="1"/>
      <c r="T769" s="2"/>
      <c r="U769" s="1"/>
      <c r="V769" s="2"/>
      <c r="W769" s="1"/>
      <c r="X769" s="2"/>
      <c r="Y769" s="1"/>
      <c r="Z769" s="2"/>
      <c r="AA769" s="1"/>
      <c r="AB769" s="2"/>
      <c r="AC769" s="1"/>
      <c r="AD769" s="2"/>
      <c r="AE769" s="1"/>
      <c r="AF769" s="2"/>
      <c r="AG769" s="1"/>
      <c r="AH769" s="2"/>
      <c r="AI769" s="1"/>
    </row>
    <row r="770" spans="1:35" x14ac:dyDescent="0.3">
      <c r="A770" s="1"/>
      <c r="B770" s="21"/>
      <c r="C770" s="1"/>
      <c r="D770" s="21"/>
      <c r="E770" s="1"/>
      <c r="F770" s="21"/>
      <c r="G770" s="1"/>
      <c r="H770" s="2"/>
      <c r="I770" s="1"/>
      <c r="J770" s="2"/>
      <c r="K770" s="1"/>
      <c r="L770" s="2"/>
      <c r="M770" s="1"/>
      <c r="N770" s="2"/>
      <c r="O770" s="1"/>
      <c r="P770" s="2"/>
      <c r="Q770" s="1"/>
      <c r="R770" s="2"/>
      <c r="S770" s="1"/>
      <c r="T770" s="2"/>
      <c r="U770" s="1"/>
      <c r="V770" s="2"/>
      <c r="W770" s="1"/>
      <c r="X770" s="2"/>
      <c r="Y770" s="1"/>
      <c r="Z770" s="2"/>
      <c r="AA770" s="1"/>
      <c r="AB770" s="2"/>
      <c r="AC770" s="1"/>
      <c r="AD770" s="2"/>
      <c r="AE770" s="1"/>
      <c r="AF770" s="2"/>
      <c r="AG770" s="1"/>
      <c r="AH770" s="2"/>
      <c r="AI770" s="1"/>
    </row>
    <row r="771" spans="1:35" x14ac:dyDescent="0.3">
      <c r="A771" s="1"/>
      <c r="B771" s="21"/>
      <c r="C771" s="1"/>
      <c r="D771" s="21"/>
      <c r="E771" s="1"/>
      <c r="F771" s="21"/>
      <c r="G771" s="1"/>
      <c r="H771" s="2"/>
      <c r="I771" s="1"/>
      <c r="J771" s="2"/>
      <c r="K771" s="1"/>
      <c r="L771" s="2"/>
      <c r="M771" s="1"/>
      <c r="N771" s="2"/>
      <c r="O771" s="1"/>
      <c r="P771" s="2"/>
      <c r="Q771" s="1"/>
      <c r="R771" s="2"/>
      <c r="S771" s="1"/>
      <c r="T771" s="2"/>
      <c r="U771" s="1"/>
      <c r="V771" s="2"/>
      <c r="W771" s="1"/>
      <c r="X771" s="2"/>
      <c r="Y771" s="1"/>
      <c r="Z771" s="2"/>
      <c r="AA771" s="1"/>
      <c r="AB771" s="2"/>
      <c r="AC771" s="1"/>
      <c r="AD771" s="2"/>
      <c r="AE771" s="1"/>
      <c r="AF771" s="2"/>
      <c r="AG771" s="1"/>
      <c r="AH771" s="2"/>
      <c r="AI771" s="1"/>
    </row>
    <row r="772" spans="1:35" x14ac:dyDescent="0.3">
      <c r="A772" s="1"/>
      <c r="B772" s="21"/>
      <c r="C772" s="1"/>
      <c r="D772" s="21"/>
      <c r="E772" s="1"/>
      <c r="F772" s="21"/>
      <c r="G772" s="1"/>
      <c r="H772" s="2"/>
      <c r="I772" s="1"/>
      <c r="J772" s="2"/>
      <c r="K772" s="1"/>
      <c r="L772" s="2"/>
      <c r="M772" s="1"/>
      <c r="N772" s="2"/>
      <c r="O772" s="1"/>
      <c r="P772" s="2"/>
      <c r="Q772" s="1"/>
      <c r="R772" s="2"/>
      <c r="S772" s="1"/>
      <c r="T772" s="2"/>
      <c r="U772" s="1"/>
      <c r="V772" s="2"/>
      <c r="W772" s="1"/>
      <c r="X772" s="2"/>
      <c r="Y772" s="1"/>
      <c r="Z772" s="2"/>
      <c r="AA772" s="1"/>
      <c r="AB772" s="2"/>
      <c r="AC772" s="1"/>
      <c r="AD772" s="2"/>
      <c r="AE772" s="1"/>
      <c r="AF772" s="2"/>
      <c r="AG772" s="1"/>
      <c r="AH772" s="2"/>
      <c r="AI772" s="1"/>
    </row>
    <row r="773" spans="1:35" x14ac:dyDescent="0.3">
      <c r="A773" s="1"/>
      <c r="B773" s="21"/>
      <c r="C773" s="1"/>
      <c r="D773" s="21"/>
      <c r="E773" s="1"/>
      <c r="F773" s="21"/>
      <c r="G773" s="1"/>
      <c r="H773" s="2"/>
      <c r="I773" s="1"/>
      <c r="J773" s="2"/>
      <c r="K773" s="1"/>
      <c r="L773" s="2"/>
      <c r="M773" s="1"/>
      <c r="N773" s="2"/>
      <c r="O773" s="1"/>
      <c r="P773" s="2"/>
      <c r="Q773" s="1"/>
      <c r="R773" s="2"/>
      <c r="S773" s="1"/>
      <c r="T773" s="2"/>
      <c r="U773" s="1"/>
      <c r="V773" s="2"/>
      <c r="W773" s="1"/>
      <c r="X773" s="2"/>
      <c r="Y773" s="1"/>
      <c r="Z773" s="2"/>
      <c r="AA773" s="1"/>
      <c r="AB773" s="2"/>
      <c r="AC773" s="1"/>
      <c r="AD773" s="2"/>
      <c r="AE773" s="1"/>
      <c r="AF773" s="2"/>
      <c r="AG773" s="1"/>
      <c r="AH773" s="2"/>
      <c r="AI773" s="1"/>
    </row>
    <row r="774" spans="1:35" x14ac:dyDescent="0.3">
      <c r="A774" s="1"/>
      <c r="B774" s="21"/>
      <c r="C774" s="1"/>
      <c r="D774" s="21"/>
      <c r="E774" s="1"/>
      <c r="F774" s="21"/>
      <c r="G774" s="1"/>
      <c r="H774" s="2"/>
      <c r="I774" s="1"/>
      <c r="J774" s="2"/>
      <c r="K774" s="1"/>
      <c r="L774" s="2"/>
      <c r="M774" s="1"/>
      <c r="N774" s="2"/>
      <c r="O774" s="1"/>
      <c r="P774" s="2"/>
      <c r="Q774" s="1"/>
      <c r="R774" s="2"/>
      <c r="S774" s="1"/>
      <c r="T774" s="2"/>
      <c r="U774" s="1"/>
      <c r="V774" s="2"/>
      <c r="W774" s="1"/>
      <c r="X774" s="2"/>
      <c r="Y774" s="1"/>
      <c r="Z774" s="2"/>
      <c r="AA774" s="1"/>
      <c r="AB774" s="2"/>
      <c r="AC774" s="1"/>
      <c r="AD774" s="2"/>
      <c r="AE774" s="1"/>
      <c r="AF774" s="2"/>
      <c r="AG774" s="1"/>
      <c r="AH774" s="2"/>
      <c r="AI774" s="1"/>
    </row>
    <row r="775" spans="1:35" x14ac:dyDescent="0.3">
      <c r="A775" s="1"/>
      <c r="B775" s="21"/>
      <c r="C775" s="1"/>
      <c r="D775" s="21"/>
      <c r="E775" s="1"/>
      <c r="F775" s="21"/>
      <c r="G775" s="1"/>
      <c r="H775" s="2"/>
      <c r="I775" s="1"/>
      <c r="J775" s="2"/>
      <c r="K775" s="1"/>
      <c r="L775" s="2"/>
      <c r="M775" s="1"/>
      <c r="N775" s="2"/>
      <c r="O775" s="1"/>
      <c r="P775" s="2"/>
      <c r="Q775" s="1"/>
      <c r="R775" s="2"/>
      <c r="S775" s="1"/>
      <c r="T775" s="2"/>
      <c r="U775" s="1"/>
      <c r="V775" s="2"/>
      <c r="W775" s="1"/>
      <c r="X775" s="2"/>
      <c r="Y775" s="1"/>
      <c r="Z775" s="2"/>
      <c r="AA775" s="1"/>
      <c r="AB775" s="2"/>
      <c r="AC775" s="1"/>
      <c r="AD775" s="2"/>
      <c r="AE775" s="1"/>
      <c r="AF775" s="2"/>
      <c r="AG775" s="1"/>
      <c r="AH775" s="2"/>
      <c r="AI775" s="1"/>
    </row>
    <row r="776" spans="1:35" x14ac:dyDescent="0.3">
      <c r="A776" s="1"/>
      <c r="B776" s="21"/>
      <c r="C776" s="1"/>
      <c r="D776" s="21"/>
      <c r="E776" s="1"/>
      <c r="F776" s="21"/>
      <c r="G776" s="1"/>
      <c r="H776" s="2"/>
      <c r="I776" s="1"/>
      <c r="J776" s="2"/>
      <c r="K776" s="1"/>
      <c r="L776" s="2"/>
      <c r="M776" s="1"/>
      <c r="N776" s="2"/>
      <c r="O776" s="1"/>
      <c r="P776" s="2"/>
      <c r="Q776" s="1"/>
      <c r="R776" s="2"/>
      <c r="S776" s="1"/>
      <c r="T776" s="2"/>
      <c r="U776" s="1"/>
      <c r="V776" s="2"/>
      <c r="W776" s="1"/>
      <c r="X776" s="2"/>
      <c r="Y776" s="1"/>
      <c r="Z776" s="2"/>
      <c r="AA776" s="1"/>
      <c r="AB776" s="2"/>
      <c r="AC776" s="1"/>
      <c r="AD776" s="2"/>
      <c r="AE776" s="1"/>
      <c r="AF776" s="2"/>
      <c r="AG776" s="1"/>
      <c r="AH776" s="2"/>
      <c r="AI776" s="1"/>
    </row>
    <row r="777" spans="1:35" x14ac:dyDescent="0.3">
      <c r="A777" s="1"/>
      <c r="B777" s="21"/>
      <c r="C777" s="1"/>
      <c r="D777" s="21"/>
      <c r="E777" s="1"/>
      <c r="F777" s="21"/>
      <c r="G777" s="1"/>
      <c r="H777" s="2"/>
      <c r="I777" s="1"/>
      <c r="J777" s="2"/>
      <c r="K777" s="1"/>
      <c r="L777" s="2"/>
      <c r="M777" s="1"/>
      <c r="N777" s="2"/>
      <c r="O777" s="1"/>
      <c r="P777" s="2"/>
      <c r="Q777" s="1"/>
      <c r="R777" s="2"/>
      <c r="S777" s="1"/>
      <c r="T777" s="2"/>
      <c r="U777" s="1"/>
      <c r="V777" s="2"/>
      <c r="W777" s="1"/>
      <c r="X777" s="2"/>
      <c r="Y777" s="1"/>
      <c r="Z777" s="2"/>
      <c r="AA777" s="1"/>
      <c r="AB777" s="2"/>
      <c r="AC777" s="1"/>
      <c r="AD777" s="2"/>
      <c r="AE777" s="1"/>
      <c r="AF777" s="2"/>
      <c r="AG777" s="1"/>
      <c r="AH777" s="2"/>
      <c r="AI777" s="1"/>
    </row>
    <row r="778" spans="1:35" x14ac:dyDescent="0.3">
      <c r="A778" s="1"/>
      <c r="B778" s="21"/>
      <c r="C778" s="1"/>
      <c r="D778" s="21"/>
      <c r="E778" s="1"/>
      <c r="F778" s="21"/>
      <c r="G778" s="1"/>
      <c r="H778" s="2"/>
      <c r="I778" s="1"/>
      <c r="J778" s="2"/>
      <c r="K778" s="1"/>
      <c r="L778" s="2"/>
      <c r="M778" s="1"/>
      <c r="N778" s="2"/>
      <c r="O778" s="1"/>
      <c r="P778" s="2"/>
      <c r="Q778" s="1"/>
      <c r="R778" s="2"/>
      <c r="S778" s="1"/>
      <c r="T778" s="2"/>
      <c r="U778" s="1"/>
      <c r="V778" s="2"/>
      <c r="W778" s="1"/>
      <c r="X778" s="2"/>
      <c r="Y778" s="1"/>
      <c r="Z778" s="2"/>
      <c r="AA778" s="1"/>
      <c r="AB778" s="2"/>
      <c r="AC778" s="1"/>
      <c r="AD778" s="2"/>
      <c r="AE778" s="1"/>
      <c r="AF778" s="2"/>
      <c r="AG778" s="1"/>
      <c r="AH778" s="2"/>
      <c r="AI778" s="1"/>
    </row>
    <row r="779" spans="1:35" x14ac:dyDescent="0.3">
      <c r="A779" s="1"/>
      <c r="B779" s="21"/>
      <c r="C779" s="1"/>
      <c r="D779" s="21"/>
      <c r="E779" s="1"/>
      <c r="F779" s="21"/>
      <c r="G779" s="1"/>
      <c r="H779" s="2"/>
      <c r="I779" s="1"/>
      <c r="J779" s="2"/>
      <c r="K779" s="1"/>
      <c r="L779" s="2"/>
      <c r="M779" s="1"/>
      <c r="N779" s="2"/>
      <c r="O779" s="1"/>
      <c r="P779" s="2"/>
      <c r="Q779" s="1"/>
      <c r="R779" s="2"/>
      <c r="S779" s="1"/>
      <c r="T779" s="2"/>
      <c r="U779" s="1"/>
      <c r="V779" s="2"/>
      <c r="W779" s="1"/>
      <c r="X779" s="2"/>
      <c r="Y779" s="1"/>
      <c r="Z779" s="2"/>
      <c r="AA779" s="1"/>
      <c r="AB779" s="2"/>
      <c r="AC779" s="1"/>
      <c r="AD779" s="2"/>
      <c r="AE779" s="1"/>
      <c r="AF779" s="2"/>
      <c r="AG779" s="1"/>
      <c r="AH779" s="2"/>
      <c r="AI779" s="1"/>
    </row>
    <row r="780" spans="1:35" x14ac:dyDescent="0.3">
      <c r="A780" s="1"/>
      <c r="B780" s="21"/>
      <c r="C780" s="1"/>
      <c r="D780" s="21"/>
      <c r="E780" s="1"/>
      <c r="F780" s="21"/>
      <c r="G780" s="1"/>
      <c r="H780" s="2"/>
      <c r="I780" s="1"/>
      <c r="J780" s="2"/>
      <c r="K780" s="1"/>
      <c r="L780" s="2"/>
      <c r="M780" s="1"/>
      <c r="N780" s="2"/>
      <c r="O780" s="1"/>
      <c r="P780" s="2"/>
      <c r="Q780" s="1"/>
      <c r="R780" s="2"/>
      <c r="S780" s="1"/>
      <c r="T780" s="2"/>
      <c r="U780" s="1"/>
      <c r="V780" s="2"/>
      <c r="W780" s="1"/>
      <c r="X780" s="2"/>
      <c r="Y780" s="1"/>
      <c r="Z780" s="2"/>
      <c r="AA780" s="1"/>
      <c r="AB780" s="2"/>
      <c r="AC780" s="1"/>
      <c r="AD780" s="2"/>
      <c r="AE780" s="1"/>
      <c r="AF780" s="2"/>
      <c r="AG780" s="1"/>
      <c r="AH780" s="2"/>
      <c r="AI780" s="1"/>
    </row>
    <row r="781" spans="1:35" x14ac:dyDescent="0.3">
      <c r="A781" s="1"/>
      <c r="B781" s="21"/>
      <c r="C781" s="1"/>
      <c r="D781" s="21"/>
      <c r="E781" s="1"/>
      <c r="F781" s="21"/>
      <c r="G781" s="1"/>
      <c r="H781" s="2"/>
      <c r="I781" s="1"/>
      <c r="J781" s="2"/>
      <c r="K781" s="1"/>
      <c r="L781" s="2"/>
      <c r="M781" s="1"/>
      <c r="N781" s="2"/>
      <c r="O781" s="1"/>
      <c r="P781" s="2"/>
      <c r="Q781" s="1"/>
      <c r="R781" s="2"/>
      <c r="S781" s="1"/>
      <c r="T781" s="2"/>
      <c r="U781" s="1"/>
      <c r="V781" s="2"/>
      <c r="W781" s="1"/>
      <c r="X781" s="2"/>
      <c r="Y781" s="1"/>
      <c r="Z781" s="2"/>
      <c r="AA781" s="1"/>
      <c r="AB781" s="2"/>
      <c r="AC781" s="1"/>
      <c r="AD781" s="2"/>
      <c r="AE781" s="1"/>
      <c r="AF781" s="2"/>
      <c r="AG781" s="1"/>
      <c r="AH781" s="2"/>
      <c r="AI781" s="1"/>
    </row>
    <row r="782" spans="1:35" x14ac:dyDescent="0.3">
      <c r="A782" s="1"/>
      <c r="B782" s="21"/>
      <c r="C782" s="1"/>
      <c r="D782" s="21"/>
      <c r="E782" s="1"/>
      <c r="F782" s="21"/>
      <c r="G782" s="1"/>
      <c r="H782" s="2"/>
      <c r="I782" s="1"/>
      <c r="J782" s="2"/>
      <c r="K782" s="1"/>
      <c r="L782" s="2"/>
      <c r="M782" s="1"/>
      <c r="N782" s="2"/>
      <c r="O782" s="1"/>
      <c r="P782" s="2"/>
      <c r="Q782" s="1"/>
      <c r="R782" s="2"/>
      <c r="S782" s="1"/>
      <c r="T782" s="2"/>
      <c r="U782" s="1"/>
      <c r="V782" s="2"/>
      <c r="W782" s="1"/>
      <c r="X782" s="2"/>
      <c r="Y782" s="1"/>
      <c r="Z782" s="2"/>
      <c r="AA782" s="1"/>
      <c r="AB782" s="2"/>
      <c r="AC782" s="1"/>
      <c r="AD782" s="2"/>
      <c r="AE782" s="1"/>
      <c r="AF782" s="2"/>
      <c r="AG782" s="1"/>
      <c r="AH782" s="2"/>
      <c r="AI782" s="1"/>
    </row>
    <row r="783" spans="1:35" x14ac:dyDescent="0.3">
      <c r="A783" s="1"/>
      <c r="B783" s="21"/>
      <c r="C783" s="1"/>
      <c r="D783" s="21"/>
      <c r="E783" s="1"/>
      <c r="F783" s="21"/>
      <c r="G783" s="1"/>
      <c r="H783" s="2"/>
      <c r="I783" s="1"/>
      <c r="J783" s="2"/>
      <c r="K783" s="1"/>
      <c r="L783" s="2"/>
      <c r="M783" s="1"/>
      <c r="N783" s="2"/>
      <c r="O783" s="1"/>
      <c r="P783" s="2"/>
      <c r="Q783" s="1"/>
      <c r="R783" s="2"/>
      <c r="S783" s="1"/>
      <c r="T783" s="2"/>
      <c r="U783" s="1"/>
      <c r="V783" s="2"/>
      <c r="W783" s="1"/>
      <c r="X783" s="2"/>
      <c r="Y783" s="1"/>
      <c r="Z783" s="2"/>
      <c r="AA783" s="1"/>
      <c r="AB783" s="2"/>
      <c r="AC783" s="1"/>
      <c r="AD783" s="2"/>
      <c r="AE783" s="1"/>
      <c r="AF783" s="2"/>
      <c r="AG783" s="1"/>
      <c r="AH783" s="2"/>
      <c r="AI783" s="1"/>
    </row>
    <row r="784" spans="1:35" x14ac:dyDescent="0.3">
      <c r="A784" s="1"/>
      <c r="B784" s="21"/>
      <c r="C784" s="1"/>
      <c r="D784" s="21"/>
      <c r="E784" s="1"/>
      <c r="F784" s="21"/>
      <c r="G784" s="1"/>
      <c r="H784" s="2"/>
      <c r="I784" s="1"/>
      <c r="J784" s="2"/>
      <c r="K784" s="1"/>
      <c r="L784" s="2"/>
      <c r="M784" s="1"/>
      <c r="N784" s="2"/>
      <c r="O784" s="1"/>
      <c r="P784" s="2"/>
      <c r="Q784" s="1"/>
      <c r="R784" s="2"/>
      <c r="S784" s="1"/>
      <c r="T784" s="2"/>
      <c r="U784" s="1"/>
      <c r="V784" s="2"/>
      <c r="W784" s="1"/>
      <c r="X784" s="2"/>
      <c r="Y784" s="1"/>
      <c r="Z784" s="2"/>
      <c r="AA784" s="1"/>
      <c r="AB784" s="2"/>
      <c r="AC784" s="1"/>
      <c r="AD784" s="2"/>
      <c r="AE784" s="1"/>
      <c r="AF784" s="2"/>
      <c r="AG784" s="1"/>
      <c r="AH784" s="2"/>
      <c r="AI784" s="1"/>
    </row>
    <row r="785" spans="1:35" x14ac:dyDescent="0.3">
      <c r="A785" s="1"/>
      <c r="B785" s="21"/>
      <c r="C785" s="1"/>
      <c r="D785" s="21"/>
      <c r="E785" s="1"/>
      <c r="F785" s="21"/>
      <c r="G785" s="1"/>
      <c r="H785" s="2"/>
      <c r="I785" s="1"/>
      <c r="J785" s="2"/>
      <c r="K785" s="1"/>
      <c r="L785" s="2"/>
      <c r="M785" s="1"/>
      <c r="N785" s="2"/>
      <c r="O785" s="1"/>
      <c r="P785" s="2"/>
      <c r="Q785" s="1"/>
      <c r="R785" s="2"/>
      <c r="S785" s="1"/>
      <c r="T785" s="2"/>
      <c r="U785" s="1"/>
      <c r="V785" s="2"/>
      <c r="W785" s="1"/>
      <c r="X785" s="2"/>
      <c r="Y785" s="1"/>
      <c r="Z785" s="2"/>
      <c r="AA785" s="1"/>
      <c r="AB785" s="2"/>
      <c r="AC785" s="1"/>
      <c r="AD785" s="2"/>
      <c r="AE785" s="1"/>
      <c r="AF785" s="2"/>
      <c r="AG785" s="1"/>
      <c r="AH785" s="2"/>
      <c r="AI785" s="1"/>
    </row>
    <row r="786" spans="1:35" x14ac:dyDescent="0.3">
      <c r="A786" s="1"/>
      <c r="B786" s="21"/>
      <c r="C786" s="1"/>
      <c r="D786" s="21"/>
      <c r="E786" s="1"/>
      <c r="F786" s="21"/>
      <c r="G786" s="1"/>
      <c r="H786" s="2"/>
      <c r="I786" s="1"/>
      <c r="J786" s="2"/>
      <c r="K786" s="1"/>
      <c r="L786" s="2"/>
      <c r="M786" s="1"/>
      <c r="N786" s="2"/>
      <c r="O786" s="1"/>
      <c r="P786" s="2"/>
      <c r="Q786" s="1"/>
      <c r="R786" s="2"/>
      <c r="S786" s="1"/>
      <c r="T786" s="2"/>
      <c r="U786" s="1"/>
      <c r="V786" s="2"/>
      <c r="W786" s="1"/>
      <c r="X786" s="2"/>
      <c r="Y786" s="1"/>
      <c r="Z786" s="2"/>
      <c r="AA786" s="1"/>
      <c r="AB786" s="2"/>
      <c r="AC786" s="1"/>
      <c r="AD786" s="2"/>
      <c r="AE786" s="1"/>
      <c r="AF786" s="2"/>
      <c r="AG786" s="1"/>
      <c r="AH786" s="2"/>
      <c r="AI786" s="1"/>
    </row>
    <row r="787" spans="1:35" x14ac:dyDescent="0.3">
      <c r="A787" s="1"/>
      <c r="B787" s="21"/>
      <c r="C787" s="1"/>
      <c r="D787" s="21"/>
      <c r="E787" s="1"/>
      <c r="F787" s="21"/>
      <c r="G787" s="1"/>
      <c r="H787" s="2"/>
      <c r="I787" s="1"/>
      <c r="J787" s="2"/>
      <c r="K787" s="1"/>
      <c r="L787" s="2"/>
      <c r="M787" s="1"/>
      <c r="N787" s="2"/>
      <c r="O787" s="1"/>
      <c r="P787" s="2"/>
      <c r="Q787" s="1"/>
      <c r="R787" s="2"/>
      <c r="S787" s="1"/>
      <c r="T787" s="2"/>
      <c r="U787" s="1"/>
      <c r="V787" s="2"/>
      <c r="W787" s="1"/>
      <c r="X787" s="2"/>
      <c r="Y787" s="1"/>
      <c r="Z787" s="2"/>
      <c r="AA787" s="1"/>
      <c r="AB787" s="2"/>
      <c r="AC787" s="1"/>
      <c r="AD787" s="2"/>
      <c r="AE787" s="1"/>
      <c r="AF787" s="2"/>
      <c r="AG787" s="1"/>
      <c r="AH787" s="2"/>
      <c r="AI787" s="1"/>
    </row>
    <row r="788" spans="1:35" x14ac:dyDescent="0.3">
      <c r="A788" s="1"/>
      <c r="B788" s="21"/>
      <c r="C788" s="1"/>
      <c r="D788" s="21"/>
      <c r="E788" s="1"/>
      <c r="F788" s="21"/>
      <c r="G788" s="1"/>
      <c r="H788" s="2"/>
      <c r="I788" s="1"/>
      <c r="J788" s="2"/>
      <c r="K788" s="1"/>
      <c r="L788" s="2"/>
      <c r="M788" s="1"/>
      <c r="N788" s="2"/>
      <c r="O788" s="1"/>
      <c r="P788" s="2"/>
      <c r="Q788" s="1"/>
      <c r="R788" s="2"/>
      <c r="S788" s="1"/>
      <c r="T788" s="2"/>
      <c r="U788" s="1"/>
      <c r="V788" s="2"/>
      <c r="W788" s="1"/>
      <c r="X788" s="2"/>
      <c r="Y788" s="1"/>
      <c r="Z788" s="2"/>
      <c r="AA788" s="1"/>
      <c r="AB788" s="2"/>
      <c r="AC788" s="1"/>
      <c r="AD788" s="2"/>
      <c r="AE788" s="1"/>
      <c r="AF788" s="2"/>
      <c r="AG788" s="1"/>
      <c r="AH788" s="2"/>
      <c r="AI788" s="1"/>
    </row>
    <row r="789" spans="1:35" x14ac:dyDescent="0.3">
      <c r="A789" s="1"/>
      <c r="B789" s="21"/>
      <c r="C789" s="1"/>
      <c r="D789" s="21"/>
      <c r="E789" s="1"/>
      <c r="F789" s="21"/>
      <c r="G789" s="1"/>
      <c r="H789" s="2"/>
      <c r="I789" s="1"/>
      <c r="J789" s="2"/>
      <c r="K789" s="1"/>
      <c r="L789" s="2"/>
      <c r="M789" s="1"/>
      <c r="N789" s="2"/>
      <c r="O789" s="1"/>
      <c r="P789" s="2"/>
      <c r="Q789" s="1"/>
      <c r="R789" s="2"/>
      <c r="S789" s="1"/>
      <c r="T789" s="2"/>
      <c r="U789" s="1"/>
      <c r="V789" s="2"/>
      <c r="W789" s="1"/>
      <c r="X789" s="2"/>
      <c r="Y789" s="1"/>
      <c r="Z789" s="2"/>
      <c r="AA789" s="1"/>
      <c r="AB789" s="2"/>
      <c r="AC789" s="1"/>
      <c r="AD789" s="2"/>
      <c r="AE789" s="1"/>
      <c r="AF789" s="2"/>
      <c r="AG789" s="1"/>
      <c r="AH789" s="2"/>
      <c r="AI789" s="1"/>
    </row>
    <row r="790" spans="1:35" x14ac:dyDescent="0.3">
      <c r="A790" s="1"/>
      <c r="B790" s="21"/>
      <c r="C790" s="1"/>
      <c r="D790" s="21"/>
      <c r="E790" s="1"/>
      <c r="F790" s="21"/>
      <c r="G790" s="1"/>
      <c r="H790" s="2"/>
      <c r="I790" s="1"/>
      <c r="J790" s="2"/>
      <c r="K790" s="1"/>
      <c r="L790" s="2"/>
      <c r="M790" s="1"/>
      <c r="N790" s="2"/>
      <c r="O790" s="1"/>
      <c r="P790" s="2"/>
      <c r="Q790" s="1"/>
      <c r="R790" s="2"/>
      <c r="S790" s="1"/>
      <c r="T790" s="2"/>
      <c r="U790" s="1"/>
      <c r="V790" s="2"/>
      <c r="W790" s="1"/>
      <c r="X790" s="2"/>
      <c r="Y790" s="1"/>
      <c r="Z790" s="2"/>
      <c r="AA790" s="1"/>
      <c r="AB790" s="2"/>
      <c r="AC790" s="1"/>
      <c r="AD790" s="2"/>
      <c r="AE790" s="1"/>
      <c r="AF790" s="2"/>
      <c r="AG790" s="1"/>
      <c r="AH790" s="2"/>
      <c r="AI790" s="1"/>
    </row>
    <row r="791" spans="1:35" x14ac:dyDescent="0.3">
      <c r="A791" s="1"/>
      <c r="B791" s="21"/>
      <c r="C791" s="1"/>
      <c r="D791" s="21"/>
      <c r="E791" s="1"/>
      <c r="F791" s="21"/>
      <c r="G791" s="1"/>
      <c r="H791" s="2"/>
      <c r="I791" s="1"/>
      <c r="J791" s="2"/>
      <c r="K791" s="1"/>
      <c r="L791" s="2"/>
      <c r="M791" s="1"/>
      <c r="N791" s="2"/>
      <c r="O791" s="1"/>
      <c r="P791" s="2"/>
      <c r="Q791" s="1"/>
      <c r="R791" s="2"/>
      <c r="S791" s="1"/>
      <c r="T791" s="2"/>
      <c r="U791" s="1"/>
      <c r="V791" s="2"/>
      <c r="W791" s="1"/>
      <c r="X791" s="2"/>
      <c r="Y791" s="1"/>
      <c r="Z791" s="2"/>
      <c r="AA791" s="1"/>
      <c r="AB791" s="2"/>
      <c r="AC791" s="1"/>
      <c r="AD791" s="2"/>
      <c r="AE791" s="1"/>
      <c r="AF791" s="2"/>
      <c r="AG791" s="1"/>
      <c r="AH791" s="2"/>
      <c r="AI791" s="1"/>
    </row>
    <row r="792" spans="1:35" x14ac:dyDescent="0.3">
      <c r="A792" s="1"/>
      <c r="B792" s="21"/>
      <c r="C792" s="1"/>
      <c r="D792" s="21"/>
      <c r="E792" s="1"/>
      <c r="F792" s="21"/>
      <c r="G792" s="1"/>
      <c r="H792" s="2"/>
      <c r="I792" s="1"/>
      <c r="J792" s="2"/>
      <c r="K792" s="1"/>
      <c r="L792" s="2"/>
      <c r="M792" s="1"/>
      <c r="N792" s="2"/>
      <c r="O792" s="1"/>
      <c r="P792" s="2"/>
      <c r="Q792" s="1"/>
      <c r="R792" s="2"/>
      <c r="S792" s="1"/>
      <c r="T792" s="2"/>
      <c r="U792" s="1"/>
      <c r="V792" s="2"/>
      <c r="W792" s="1"/>
      <c r="X792" s="2"/>
      <c r="Y792" s="1"/>
      <c r="Z792" s="2"/>
      <c r="AA792" s="1"/>
      <c r="AB792" s="2"/>
      <c r="AC792" s="1"/>
      <c r="AD792" s="2"/>
      <c r="AE792" s="1"/>
      <c r="AF792" s="2"/>
      <c r="AG792" s="1"/>
      <c r="AH792" s="2"/>
      <c r="AI792" s="1"/>
    </row>
    <row r="793" spans="1:35" x14ac:dyDescent="0.3">
      <c r="A793" s="1"/>
      <c r="B793" s="21"/>
      <c r="C793" s="1"/>
      <c r="D793" s="21"/>
      <c r="E793" s="1"/>
      <c r="F793" s="21"/>
      <c r="G793" s="1"/>
      <c r="H793" s="2"/>
      <c r="I793" s="1"/>
      <c r="J793" s="2"/>
      <c r="K793" s="1"/>
      <c r="L793" s="2"/>
      <c r="M793" s="1"/>
      <c r="N793" s="2"/>
      <c r="O793" s="1"/>
      <c r="P793" s="2"/>
      <c r="Q793" s="1"/>
      <c r="R793" s="2"/>
      <c r="S793" s="1"/>
      <c r="T793" s="2"/>
      <c r="U793" s="1"/>
      <c r="V793" s="2"/>
      <c r="W793" s="1"/>
      <c r="X793" s="2"/>
      <c r="Y793" s="1"/>
      <c r="Z793" s="2"/>
      <c r="AA793" s="1"/>
      <c r="AB793" s="2"/>
      <c r="AC793" s="1"/>
      <c r="AD793" s="2"/>
      <c r="AE793" s="1"/>
      <c r="AF793" s="2"/>
      <c r="AG793" s="1"/>
      <c r="AH793" s="2"/>
      <c r="AI793" s="1"/>
    </row>
    <row r="794" spans="1:35" x14ac:dyDescent="0.3">
      <c r="A794" s="1"/>
      <c r="B794" s="21"/>
      <c r="C794" s="1"/>
      <c r="D794" s="21"/>
      <c r="E794" s="1"/>
      <c r="F794" s="21"/>
      <c r="G794" s="1"/>
      <c r="H794" s="2"/>
      <c r="I794" s="1"/>
      <c r="J794" s="2"/>
      <c r="K794" s="1"/>
      <c r="L794" s="2"/>
      <c r="M794" s="1"/>
      <c r="N794" s="2"/>
      <c r="O794" s="1"/>
      <c r="P794" s="2"/>
      <c r="Q794" s="1"/>
      <c r="R794" s="2"/>
      <c r="S794" s="1"/>
      <c r="T794" s="2"/>
      <c r="U794" s="1"/>
      <c r="V794" s="2"/>
      <c r="W794" s="1"/>
      <c r="X794" s="2"/>
      <c r="Y794" s="1"/>
      <c r="Z794" s="2"/>
      <c r="AA794" s="1"/>
      <c r="AB794" s="2"/>
      <c r="AC794" s="1"/>
      <c r="AD794" s="2"/>
      <c r="AE794" s="1"/>
      <c r="AF794" s="2"/>
      <c r="AG794" s="1"/>
      <c r="AH794" s="2"/>
      <c r="AI794" s="1"/>
    </row>
    <row r="795" spans="1:35" x14ac:dyDescent="0.3">
      <c r="A795" s="1"/>
      <c r="B795" s="21"/>
      <c r="C795" s="1"/>
      <c r="D795" s="21"/>
      <c r="E795" s="1"/>
      <c r="F795" s="21"/>
      <c r="G795" s="1"/>
      <c r="H795" s="2"/>
      <c r="I795" s="1"/>
      <c r="J795" s="2"/>
      <c r="K795" s="1"/>
      <c r="L795" s="2"/>
      <c r="M795" s="1"/>
      <c r="N795" s="2"/>
      <c r="O795" s="1"/>
      <c r="P795" s="2"/>
      <c r="Q795" s="1"/>
      <c r="R795" s="2"/>
      <c r="S795" s="1"/>
      <c r="T795" s="2"/>
      <c r="U795" s="1"/>
      <c r="V795" s="2"/>
      <c r="W795" s="1"/>
      <c r="X795" s="2"/>
      <c r="Y795" s="1"/>
      <c r="Z795" s="2"/>
      <c r="AA795" s="1"/>
      <c r="AB795" s="2"/>
      <c r="AC795" s="1"/>
      <c r="AD795" s="2"/>
      <c r="AE795" s="1"/>
      <c r="AF795" s="2"/>
      <c r="AG795" s="1"/>
      <c r="AH795" s="2"/>
      <c r="AI795" s="1"/>
    </row>
    <row r="796" spans="1:35" x14ac:dyDescent="0.3">
      <c r="A796" s="1"/>
      <c r="B796" s="21"/>
      <c r="C796" s="1"/>
      <c r="D796" s="21"/>
      <c r="E796" s="1"/>
      <c r="F796" s="21"/>
      <c r="G796" s="1"/>
      <c r="H796" s="2"/>
      <c r="I796" s="1"/>
      <c r="J796" s="2"/>
      <c r="K796" s="1"/>
      <c r="L796" s="2"/>
      <c r="M796" s="1"/>
      <c r="N796" s="2"/>
      <c r="O796" s="1"/>
      <c r="P796" s="2"/>
      <c r="Q796" s="1"/>
      <c r="R796" s="2"/>
      <c r="S796" s="1"/>
      <c r="T796" s="2"/>
      <c r="U796" s="1"/>
      <c r="V796" s="2"/>
      <c r="W796" s="1"/>
      <c r="X796" s="2"/>
      <c r="Y796" s="1"/>
      <c r="Z796" s="2"/>
      <c r="AA796" s="1"/>
      <c r="AB796" s="2"/>
      <c r="AC796" s="1"/>
      <c r="AD796" s="2"/>
      <c r="AE796" s="1"/>
      <c r="AF796" s="2"/>
      <c r="AG796" s="1"/>
      <c r="AH796" s="2"/>
      <c r="AI796" s="1"/>
    </row>
    <row r="797" spans="1:35" x14ac:dyDescent="0.3">
      <c r="A797" s="1"/>
      <c r="B797" s="21"/>
      <c r="C797" s="1"/>
      <c r="D797" s="21"/>
      <c r="E797" s="1"/>
      <c r="F797" s="21"/>
      <c r="G797" s="1"/>
      <c r="H797" s="2"/>
      <c r="I797" s="1"/>
      <c r="J797" s="2"/>
      <c r="K797" s="1"/>
      <c r="L797" s="2"/>
      <c r="M797" s="1"/>
      <c r="N797" s="2"/>
      <c r="O797" s="1"/>
      <c r="P797" s="2"/>
      <c r="Q797" s="1"/>
      <c r="R797" s="2"/>
      <c r="S797" s="1"/>
      <c r="T797" s="2"/>
      <c r="U797" s="1"/>
      <c r="V797" s="2"/>
      <c r="W797" s="1"/>
      <c r="X797" s="2"/>
      <c r="Y797" s="1"/>
      <c r="Z797" s="2"/>
      <c r="AA797" s="1"/>
      <c r="AB797" s="2"/>
      <c r="AC797" s="1"/>
      <c r="AD797" s="2"/>
      <c r="AE797" s="1"/>
      <c r="AF797" s="2"/>
      <c r="AG797" s="1"/>
      <c r="AH797" s="2"/>
      <c r="AI797" s="1"/>
    </row>
    <row r="798" spans="1:35" x14ac:dyDescent="0.3">
      <c r="A798" s="1"/>
      <c r="B798" s="21"/>
      <c r="C798" s="1"/>
      <c r="D798" s="21"/>
      <c r="E798" s="1"/>
      <c r="F798" s="21"/>
      <c r="G798" s="1"/>
      <c r="H798" s="2"/>
      <c r="I798" s="1"/>
      <c r="J798" s="2"/>
      <c r="K798" s="1"/>
      <c r="L798" s="2"/>
      <c r="M798" s="1"/>
      <c r="N798" s="2"/>
      <c r="O798" s="1"/>
      <c r="P798" s="2"/>
      <c r="Q798" s="1"/>
      <c r="R798" s="2"/>
      <c r="S798" s="1"/>
      <c r="T798" s="2"/>
      <c r="U798" s="1"/>
      <c r="V798" s="2"/>
      <c r="W798" s="1"/>
      <c r="X798" s="2"/>
      <c r="Y798" s="1"/>
      <c r="Z798" s="2"/>
      <c r="AA798" s="1"/>
      <c r="AB798" s="2"/>
      <c r="AC798" s="1"/>
      <c r="AD798" s="2"/>
      <c r="AE798" s="1"/>
      <c r="AF798" s="2"/>
      <c r="AG798" s="1"/>
      <c r="AH798" s="2"/>
      <c r="AI798" s="1"/>
    </row>
    <row r="799" spans="1:35" x14ac:dyDescent="0.3">
      <c r="A799" s="1"/>
      <c r="B799" s="21"/>
      <c r="C799" s="1"/>
      <c r="D799" s="21"/>
      <c r="E799" s="1"/>
      <c r="F799" s="21"/>
      <c r="G799" s="1"/>
      <c r="H799" s="2"/>
      <c r="I799" s="1"/>
      <c r="J799" s="2"/>
      <c r="K799" s="1"/>
      <c r="L799" s="2"/>
      <c r="M799" s="1"/>
      <c r="N799" s="2"/>
      <c r="O799" s="1"/>
      <c r="P799" s="2"/>
      <c r="Q799" s="1"/>
      <c r="R799" s="2"/>
      <c r="S799" s="1"/>
      <c r="T799" s="2"/>
      <c r="U799" s="1"/>
      <c r="V799" s="2"/>
      <c r="W799" s="1"/>
      <c r="X799" s="2"/>
      <c r="Y799" s="1"/>
      <c r="Z799" s="2"/>
      <c r="AA799" s="1"/>
      <c r="AB799" s="2"/>
      <c r="AC799" s="1"/>
      <c r="AD799" s="2"/>
      <c r="AE799" s="1"/>
      <c r="AF799" s="2"/>
      <c r="AG799" s="1"/>
      <c r="AH799" s="2"/>
      <c r="AI799" s="1"/>
    </row>
    <row r="800" spans="1:35" x14ac:dyDescent="0.3">
      <c r="A800" s="1"/>
      <c r="B800" s="21"/>
      <c r="C800" s="1"/>
      <c r="D800" s="21"/>
      <c r="E800" s="1"/>
      <c r="F800" s="21"/>
      <c r="G800" s="1"/>
      <c r="H800" s="2"/>
      <c r="I800" s="1"/>
      <c r="J800" s="2"/>
      <c r="K800" s="1"/>
      <c r="L800" s="2"/>
      <c r="M800" s="1"/>
      <c r="N800" s="2"/>
      <c r="O800" s="1"/>
      <c r="P800" s="2"/>
      <c r="Q800" s="1"/>
      <c r="R800" s="2"/>
      <c r="S800" s="1"/>
      <c r="T800" s="2"/>
      <c r="U800" s="1"/>
      <c r="V800" s="2"/>
      <c r="W800" s="1"/>
      <c r="X800" s="2"/>
      <c r="Y800" s="1"/>
      <c r="Z800" s="2"/>
      <c r="AA800" s="1"/>
      <c r="AB800" s="2"/>
      <c r="AC800" s="1"/>
      <c r="AD800" s="2"/>
      <c r="AE800" s="1"/>
      <c r="AF800" s="2"/>
      <c r="AG800" s="1"/>
      <c r="AH800" s="2"/>
      <c r="AI800" s="1"/>
    </row>
    <row r="801" spans="1:35" x14ac:dyDescent="0.3">
      <c r="A801" s="1"/>
      <c r="B801" s="21"/>
      <c r="C801" s="1"/>
      <c r="D801" s="21"/>
      <c r="E801" s="1"/>
      <c r="F801" s="21"/>
      <c r="G801" s="1"/>
      <c r="H801" s="2"/>
      <c r="I801" s="1"/>
      <c r="J801" s="2"/>
      <c r="K801" s="1"/>
      <c r="L801" s="2"/>
      <c r="M801" s="1"/>
      <c r="N801" s="2"/>
      <c r="O801" s="1"/>
      <c r="P801" s="2"/>
      <c r="Q801" s="1"/>
      <c r="R801" s="2"/>
      <c r="S801" s="1"/>
      <c r="T801" s="2"/>
      <c r="U801" s="1"/>
      <c r="V801" s="2"/>
      <c r="W801" s="1"/>
      <c r="X801" s="2"/>
      <c r="Y801" s="1"/>
      <c r="Z801" s="2"/>
      <c r="AA801" s="1"/>
      <c r="AB801" s="2"/>
      <c r="AC801" s="1"/>
      <c r="AD801" s="2"/>
      <c r="AE801" s="1"/>
      <c r="AF801" s="2"/>
      <c r="AG801" s="1"/>
      <c r="AH801" s="2"/>
      <c r="AI801" s="1"/>
    </row>
    <row r="802" spans="1:35" x14ac:dyDescent="0.3">
      <c r="A802" s="1"/>
      <c r="B802" s="21"/>
      <c r="C802" s="1"/>
      <c r="D802" s="21"/>
      <c r="E802" s="1"/>
      <c r="F802" s="21"/>
      <c r="G802" s="1"/>
      <c r="H802" s="2"/>
      <c r="I802" s="1"/>
      <c r="J802" s="2"/>
      <c r="K802" s="1"/>
      <c r="L802" s="2"/>
      <c r="M802" s="1"/>
      <c r="N802" s="2"/>
      <c r="O802" s="1"/>
      <c r="P802" s="2"/>
      <c r="Q802" s="1"/>
      <c r="R802" s="2"/>
      <c r="S802" s="1"/>
      <c r="T802" s="2"/>
      <c r="U802" s="1"/>
      <c r="V802" s="2"/>
      <c r="W802" s="1"/>
      <c r="X802" s="2"/>
      <c r="Y802" s="1"/>
      <c r="Z802" s="2"/>
      <c r="AA802" s="1"/>
      <c r="AB802" s="2"/>
      <c r="AC802" s="1"/>
      <c r="AD802" s="2"/>
      <c r="AE802" s="1"/>
      <c r="AF802" s="2"/>
      <c r="AG802" s="1"/>
      <c r="AH802" s="2"/>
      <c r="AI802" s="1"/>
    </row>
    <row r="803" spans="1:35" x14ac:dyDescent="0.3">
      <c r="A803" s="1"/>
      <c r="B803" s="21"/>
      <c r="C803" s="1"/>
      <c r="D803" s="21"/>
      <c r="E803" s="1"/>
      <c r="F803" s="21"/>
      <c r="G803" s="1"/>
      <c r="H803" s="2"/>
      <c r="I803" s="1"/>
      <c r="J803" s="2"/>
      <c r="K803" s="1"/>
      <c r="L803" s="2"/>
      <c r="M803" s="1"/>
      <c r="N803" s="2"/>
      <c r="O803" s="1"/>
      <c r="P803" s="2"/>
      <c r="Q803" s="1"/>
      <c r="R803" s="2"/>
      <c r="S803" s="1"/>
      <c r="T803" s="2"/>
      <c r="U803" s="1"/>
      <c r="V803" s="2"/>
      <c r="W803" s="1"/>
      <c r="X803" s="2"/>
      <c r="Y803" s="1"/>
      <c r="Z803" s="2"/>
      <c r="AA803" s="1"/>
      <c r="AB803" s="2"/>
      <c r="AC803" s="1"/>
      <c r="AD803" s="2"/>
      <c r="AE803" s="1"/>
      <c r="AF803" s="2"/>
      <c r="AG803" s="1"/>
      <c r="AH803" s="2"/>
      <c r="AI803" s="1"/>
    </row>
    <row r="804" spans="1:35" x14ac:dyDescent="0.3">
      <c r="A804" s="1"/>
      <c r="B804" s="21"/>
      <c r="C804" s="1"/>
      <c r="D804" s="21"/>
      <c r="E804" s="1"/>
      <c r="F804" s="21"/>
      <c r="G804" s="1"/>
      <c r="H804" s="2"/>
      <c r="I804" s="1"/>
      <c r="J804" s="2"/>
      <c r="K804" s="1"/>
      <c r="L804" s="2"/>
      <c r="M804" s="1"/>
      <c r="N804" s="2"/>
      <c r="O804" s="1"/>
      <c r="P804" s="2"/>
      <c r="Q804" s="1"/>
      <c r="R804" s="2"/>
      <c r="S804" s="1"/>
      <c r="T804" s="2"/>
      <c r="U804" s="1"/>
      <c r="V804" s="2"/>
      <c r="W804" s="1"/>
      <c r="X804" s="2"/>
      <c r="Y804" s="1"/>
      <c r="Z804" s="2"/>
      <c r="AA804" s="1"/>
      <c r="AB804" s="2"/>
      <c r="AC804" s="1"/>
      <c r="AD804" s="2"/>
      <c r="AE804" s="1"/>
      <c r="AF804" s="2"/>
      <c r="AG804" s="1"/>
      <c r="AH804" s="2"/>
      <c r="AI804" s="1"/>
    </row>
    <row r="805" spans="1:35" x14ac:dyDescent="0.3">
      <c r="A805" s="1"/>
      <c r="B805" s="21"/>
      <c r="C805" s="1"/>
      <c r="D805" s="21"/>
      <c r="E805" s="1"/>
      <c r="F805" s="21"/>
      <c r="G805" s="1"/>
      <c r="H805" s="2"/>
      <c r="I805" s="1"/>
      <c r="J805" s="2"/>
      <c r="K805" s="1"/>
      <c r="L805" s="2"/>
      <c r="M805" s="1"/>
      <c r="N805" s="2"/>
      <c r="O805" s="1"/>
      <c r="P805" s="2"/>
      <c r="Q805" s="1"/>
      <c r="R805" s="2"/>
      <c r="S805" s="1"/>
      <c r="T805" s="2"/>
      <c r="U805" s="1"/>
      <c r="V805" s="2"/>
      <c r="W805" s="1"/>
      <c r="X805" s="2"/>
      <c r="Y805" s="1"/>
      <c r="Z805" s="2"/>
      <c r="AA805" s="1"/>
      <c r="AB805" s="2"/>
      <c r="AC805" s="1"/>
      <c r="AD805" s="2"/>
      <c r="AE805" s="1"/>
      <c r="AF805" s="2"/>
      <c r="AG805" s="1"/>
      <c r="AH805" s="2"/>
      <c r="AI805" s="1"/>
    </row>
    <row r="806" spans="1:35" x14ac:dyDescent="0.3">
      <c r="A806" s="1"/>
      <c r="B806" s="21"/>
      <c r="C806" s="1"/>
      <c r="D806" s="21"/>
      <c r="E806" s="1"/>
      <c r="F806" s="21"/>
      <c r="G806" s="1"/>
      <c r="H806" s="2"/>
      <c r="I806" s="1"/>
      <c r="J806" s="2"/>
      <c r="K806" s="1"/>
      <c r="L806" s="2"/>
      <c r="M806" s="1"/>
      <c r="N806" s="2"/>
      <c r="O806" s="1"/>
      <c r="P806" s="2"/>
      <c r="Q806" s="1"/>
      <c r="R806" s="2"/>
      <c r="S806" s="1"/>
      <c r="T806" s="2"/>
      <c r="U806" s="1"/>
      <c r="V806" s="2"/>
      <c r="W806" s="1"/>
      <c r="X806" s="2"/>
      <c r="Y806" s="1"/>
      <c r="Z806" s="2"/>
      <c r="AA806" s="1"/>
      <c r="AB806" s="2"/>
      <c r="AC806" s="1"/>
      <c r="AD806" s="2"/>
      <c r="AE806" s="1"/>
      <c r="AF806" s="2"/>
      <c r="AG806" s="1"/>
      <c r="AH806" s="2"/>
      <c r="AI806" s="1"/>
    </row>
    <row r="807" spans="1:35" x14ac:dyDescent="0.3">
      <c r="A807" s="1"/>
      <c r="B807" s="21"/>
      <c r="C807" s="1"/>
      <c r="D807" s="21"/>
      <c r="E807" s="1"/>
      <c r="F807" s="21"/>
      <c r="G807" s="1"/>
      <c r="H807" s="2"/>
      <c r="I807" s="1"/>
      <c r="J807" s="2"/>
      <c r="K807" s="1"/>
      <c r="L807" s="2"/>
      <c r="M807" s="1"/>
      <c r="N807" s="2"/>
      <c r="O807" s="1"/>
      <c r="P807" s="2"/>
      <c r="Q807" s="1"/>
      <c r="R807" s="2"/>
      <c r="S807" s="1"/>
      <c r="T807" s="2"/>
      <c r="U807" s="1"/>
      <c r="V807" s="2"/>
      <c r="W807" s="1"/>
      <c r="X807" s="2"/>
      <c r="Y807" s="1"/>
      <c r="Z807" s="2"/>
      <c r="AA807" s="1"/>
      <c r="AB807" s="2"/>
      <c r="AC807" s="1"/>
      <c r="AD807" s="2"/>
      <c r="AE807" s="1"/>
      <c r="AF807" s="2"/>
      <c r="AG807" s="1"/>
      <c r="AH807" s="2"/>
      <c r="AI807" s="1"/>
    </row>
    <row r="808" spans="1:35" x14ac:dyDescent="0.3">
      <c r="A808" s="1"/>
      <c r="B808" s="21"/>
      <c r="C808" s="1"/>
      <c r="D808" s="21"/>
      <c r="E808" s="1"/>
      <c r="F808" s="21"/>
      <c r="G808" s="1"/>
      <c r="H808" s="2"/>
      <c r="I808" s="1"/>
      <c r="J808" s="2"/>
      <c r="K808" s="1"/>
      <c r="L808" s="2"/>
      <c r="M808" s="1"/>
      <c r="N808" s="2"/>
      <c r="O808" s="1"/>
      <c r="P808" s="2"/>
      <c r="Q808" s="1"/>
      <c r="R808" s="2"/>
      <c r="S808" s="1"/>
      <c r="T808" s="2"/>
      <c r="U808" s="1"/>
      <c r="V808" s="2"/>
      <c r="W808" s="1"/>
      <c r="X808" s="2"/>
      <c r="Y808" s="1"/>
      <c r="Z808" s="2"/>
      <c r="AA808" s="1"/>
      <c r="AB808" s="2"/>
      <c r="AC808" s="1"/>
      <c r="AD808" s="2"/>
      <c r="AE808" s="1"/>
      <c r="AF808" s="2"/>
      <c r="AG808" s="1"/>
      <c r="AH808" s="2"/>
      <c r="AI808" s="1"/>
    </row>
    <row r="809" spans="1:35" x14ac:dyDescent="0.3">
      <c r="A809" s="1"/>
      <c r="B809" s="21"/>
      <c r="C809" s="1"/>
      <c r="D809" s="21"/>
      <c r="E809" s="1"/>
      <c r="F809" s="21"/>
      <c r="G809" s="1"/>
      <c r="H809" s="2"/>
      <c r="I809" s="1"/>
      <c r="J809" s="2"/>
      <c r="K809" s="1"/>
      <c r="L809" s="2"/>
      <c r="M809" s="1"/>
      <c r="N809" s="2"/>
      <c r="O809" s="1"/>
      <c r="P809" s="2"/>
      <c r="Q809" s="1"/>
      <c r="R809" s="2"/>
      <c r="S809" s="1"/>
      <c r="T809" s="2"/>
      <c r="U809" s="1"/>
      <c r="V809" s="2"/>
      <c r="W809" s="1"/>
      <c r="X809" s="2"/>
      <c r="Y809" s="1"/>
      <c r="Z809" s="2"/>
      <c r="AA809" s="1"/>
      <c r="AB809" s="2"/>
      <c r="AC809" s="1"/>
      <c r="AD809" s="2"/>
      <c r="AE809" s="1"/>
      <c r="AF809" s="2"/>
      <c r="AG809" s="1"/>
      <c r="AH809" s="2"/>
      <c r="AI809" s="1"/>
    </row>
    <row r="810" spans="1:35" x14ac:dyDescent="0.3">
      <c r="A810" s="1"/>
      <c r="B810" s="21"/>
      <c r="C810" s="1"/>
      <c r="D810" s="21"/>
      <c r="E810" s="1"/>
      <c r="F810" s="21"/>
      <c r="G810" s="1"/>
      <c r="H810" s="2"/>
      <c r="I810" s="1"/>
      <c r="J810" s="2"/>
      <c r="K810" s="1"/>
      <c r="L810" s="2"/>
      <c r="M810" s="1"/>
      <c r="N810" s="2"/>
      <c r="O810" s="1"/>
      <c r="P810" s="2"/>
      <c r="Q810" s="1"/>
      <c r="R810" s="2"/>
      <c r="S810" s="1"/>
      <c r="T810" s="2"/>
      <c r="U810" s="1"/>
      <c r="V810" s="2"/>
      <c r="W810" s="1"/>
      <c r="X810" s="2"/>
      <c r="Y810" s="1"/>
      <c r="Z810" s="2"/>
      <c r="AA810" s="1"/>
      <c r="AB810" s="2"/>
      <c r="AC810" s="1"/>
      <c r="AD810" s="2"/>
      <c r="AE810" s="1"/>
      <c r="AF810" s="2"/>
      <c r="AG810" s="1"/>
      <c r="AH810" s="2"/>
      <c r="AI810" s="1"/>
    </row>
    <row r="811" spans="1:35" x14ac:dyDescent="0.3">
      <c r="A811" s="1"/>
      <c r="B811" s="21"/>
      <c r="C811" s="1"/>
      <c r="D811" s="21"/>
      <c r="E811" s="1"/>
      <c r="F811" s="21"/>
      <c r="G811" s="1"/>
      <c r="H811" s="2"/>
      <c r="I811" s="1"/>
      <c r="J811" s="2"/>
      <c r="K811" s="1"/>
      <c r="L811" s="2"/>
      <c r="M811" s="1"/>
      <c r="N811" s="2"/>
      <c r="O811" s="1"/>
      <c r="P811" s="2"/>
      <c r="Q811" s="1"/>
      <c r="R811" s="2"/>
      <c r="S811" s="1"/>
      <c r="T811" s="2"/>
      <c r="U811" s="1"/>
      <c r="V811" s="2"/>
      <c r="W811" s="1"/>
      <c r="X811" s="2"/>
      <c r="Y811" s="1"/>
      <c r="Z811" s="2"/>
      <c r="AA811" s="1"/>
      <c r="AB811" s="2"/>
      <c r="AC811" s="1"/>
      <c r="AD811" s="2"/>
      <c r="AE811" s="1"/>
      <c r="AF811" s="2"/>
      <c r="AG811" s="1"/>
      <c r="AH811" s="2"/>
      <c r="AI811" s="1"/>
    </row>
    <row r="812" spans="1:35" x14ac:dyDescent="0.3">
      <c r="A812" s="1"/>
      <c r="B812" s="21"/>
      <c r="C812" s="1"/>
      <c r="D812" s="21"/>
      <c r="E812" s="1"/>
      <c r="F812" s="21"/>
      <c r="G812" s="1"/>
      <c r="H812" s="2"/>
      <c r="I812" s="1"/>
      <c r="J812" s="2"/>
      <c r="K812" s="1"/>
      <c r="L812" s="2"/>
      <c r="M812" s="1"/>
      <c r="N812" s="2"/>
      <c r="O812" s="1"/>
      <c r="P812" s="2"/>
      <c r="Q812" s="1"/>
      <c r="R812" s="2"/>
      <c r="S812" s="1"/>
      <c r="T812" s="2"/>
      <c r="U812" s="1"/>
      <c r="V812" s="2"/>
      <c r="W812" s="1"/>
      <c r="X812" s="2"/>
      <c r="Y812" s="1"/>
      <c r="Z812" s="2"/>
      <c r="AA812" s="1"/>
      <c r="AB812" s="2"/>
      <c r="AC812" s="1"/>
      <c r="AD812" s="2"/>
      <c r="AE812" s="1"/>
      <c r="AF812" s="2"/>
      <c r="AG812" s="1"/>
      <c r="AH812" s="2"/>
      <c r="AI812" s="1"/>
    </row>
    <row r="813" spans="1:35" x14ac:dyDescent="0.3">
      <c r="A813" s="1"/>
      <c r="B813" s="21"/>
      <c r="C813" s="1"/>
      <c r="D813" s="21"/>
      <c r="E813" s="1"/>
      <c r="F813" s="21"/>
      <c r="G813" s="1"/>
      <c r="H813" s="2"/>
      <c r="I813" s="1"/>
      <c r="J813" s="2"/>
      <c r="K813" s="1"/>
      <c r="L813" s="2"/>
      <c r="M813" s="1"/>
      <c r="N813" s="2"/>
      <c r="O813" s="1"/>
      <c r="P813" s="2"/>
      <c r="Q813" s="1"/>
      <c r="R813" s="2"/>
      <c r="S813" s="1"/>
      <c r="T813" s="2"/>
      <c r="U813" s="1"/>
      <c r="V813" s="2"/>
      <c r="W813" s="1"/>
      <c r="X813" s="2"/>
      <c r="Y813" s="1"/>
      <c r="Z813" s="2"/>
      <c r="AA813" s="1"/>
      <c r="AB813" s="2"/>
      <c r="AC813" s="1"/>
      <c r="AD813" s="2"/>
      <c r="AE813" s="1"/>
      <c r="AF813" s="2"/>
      <c r="AG813" s="1"/>
      <c r="AH813" s="2"/>
      <c r="AI813" s="1"/>
    </row>
    <row r="814" spans="1:35" x14ac:dyDescent="0.3">
      <c r="A814" s="1"/>
      <c r="B814" s="21"/>
      <c r="C814" s="1"/>
      <c r="D814" s="21"/>
      <c r="E814" s="1"/>
      <c r="F814" s="21"/>
      <c r="G814" s="1"/>
      <c r="H814" s="2"/>
      <c r="I814" s="1"/>
      <c r="J814" s="2"/>
      <c r="K814" s="1"/>
      <c r="L814" s="2"/>
      <c r="M814" s="1"/>
      <c r="N814" s="2"/>
      <c r="O814" s="1"/>
      <c r="P814" s="2"/>
      <c r="Q814" s="1"/>
      <c r="R814" s="2"/>
      <c r="S814" s="1"/>
      <c r="T814" s="2"/>
      <c r="U814" s="1"/>
      <c r="V814" s="2"/>
      <c r="W814" s="1"/>
      <c r="X814" s="2"/>
      <c r="Y814" s="1"/>
      <c r="Z814" s="2"/>
      <c r="AA814" s="1"/>
      <c r="AB814" s="2"/>
      <c r="AC814" s="1"/>
      <c r="AD814" s="2"/>
      <c r="AE814" s="1"/>
      <c r="AF814" s="2"/>
      <c r="AG814" s="1"/>
      <c r="AH814" s="2"/>
      <c r="AI814" s="1"/>
    </row>
    <row r="815" spans="1:35" x14ac:dyDescent="0.3">
      <c r="A815" s="1"/>
      <c r="B815" s="21"/>
      <c r="C815" s="1"/>
      <c r="D815" s="21"/>
      <c r="E815" s="1"/>
      <c r="F815" s="21"/>
      <c r="G815" s="1"/>
      <c r="H815" s="2"/>
      <c r="I815" s="1"/>
      <c r="J815" s="2"/>
      <c r="K815" s="1"/>
      <c r="L815" s="2"/>
      <c r="M815" s="1"/>
      <c r="N815" s="2"/>
      <c r="O815" s="1"/>
      <c r="P815" s="2"/>
      <c r="Q815" s="1"/>
      <c r="R815" s="2"/>
      <c r="S815" s="1"/>
      <c r="T815" s="2"/>
      <c r="U815" s="1"/>
      <c r="V815" s="2"/>
      <c r="W815" s="1"/>
      <c r="X815" s="2"/>
      <c r="Y815" s="1"/>
      <c r="Z815" s="2"/>
      <c r="AA815" s="1"/>
      <c r="AB815" s="2"/>
      <c r="AC815" s="1"/>
      <c r="AD815" s="2"/>
      <c r="AE815" s="1"/>
      <c r="AF815" s="2"/>
      <c r="AG815" s="1"/>
      <c r="AH815" s="2"/>
      <c r="AI815" s="1"/>
    </row>
    <row r="816" spans="1:35" x14ac:dyDescent="0.3">
      <c r="A816" s="1"/>
      <c r="B816" s="21"/>
      <c r="C816" s="1"/>
      <c r="D816" s="21"/>
      <c r="E816" s="1"/>
      <c r="F816" s="21"/>
      <c r="G816" s="1"/>
      <c r="H816" s="2"/>
      <c r="I816" s="1"/>
      <c r="J816" s="2"/>
      <c r="K816" s="1"/>
      <c r="L816" s="2"/>
      <c r="M816" s="1"/>
      <c r="N816" s="2"/>
      <c r="O816" s="1"/>
      <c r="P816" s="2"/>
      <c r="Q816" s="1"/>
      <c r="R816" s="2"/>
      <c r="S816" s="1"/>
      <c r="T816" s="2"/>
      <c r="U816" s="1"/>
      <c r="V816" s="2"/>
      <c r="W816" s="1"/>
      <c r="X816" s="2"/>
      <c r="Y816" s="1"/>
      <c r="Z816" s="2"/>
      <c r="AA816" s="1"/>
      <c r="AB816" s="2"/>
      <c r="AC816" s="1"/>
      <c r="AD816" s="2"/>
      <c r="AE816" s="1"/>
      <c r="AF816" s="2"/>
      <c r="AG816" s="1"/>
      <c r="AH816" s="2"/>
      <c r="AI816" s="1"/>
    </row>
    <row r="817" spans="1:35" x14ac:dyDescent="0.3">
      <c r="A817" s="1"/>
      <c r="B817" s="21"/>
      <c r="C817" s="1"/>
      <c r="D817" s="21"/>
      <c r="E817" s="1"/>
      <c r="F817" s="21"/>
      <c r="G817" s="1"/>
      <c r="H817" s="2"/>
      <c r="I817" s="1"/>
      <c r="J817" s="2"/>
      <c r="K817" s="1"/>
      <c r="L817" s="2"/>
      <c r="M817" s="1"/>
      <c r="N817" s="2"/>
      <c r="O817" s="1"/>
      <c r="P817" s="2"/>
      <c r="Q817" s="1"/>
      <c r="R817" s="2"/>
      <c r="S817" s="1"/>
      <c r="T817" s="2"/>
      <c r="U817" s="1"/>
      <c r="V817" s="2"/>
      <c r="W817" s="1"/>
      <c r="X817" s="2"/>
      <c r="Y817" s="1"/>
      <c r="Z817" s="2"/>
      <c r="AA817" s="1"/>
      <c r="AB817" s="2"/>
      <c r="AC817" s="1"/>
      <c r="AD817" s="2"/>
      <c r="AE817" s="1"/>
      <c r="AF817" s="2"/>
      <c r="AG817" s="1"/>
      <c r="AH817" s="2"/>
      <c r="AI817" s="1"/>
    </row>
    <row r="818" spans="1:35" x14ac:dyDescent="0.3">
      <c r="A818" s="1"/>
      <c r="B818" s="21"/>
      <c r="C818" s="1"/>
      <c r="D818" s="21"/>
      <c r="E818" s="1"/>
      <c r="F818" s="21"/>
      <c r="G818" s="1"/>
      <c r="H818" s="2"/>
      <c r="I818" s="1"/>
      <c r="J818" s="2"/>
      <c r="K818" s="1"/>
      <c r="L818" s="2"/>
      <c r="M818" s="1"/>
      <c r="N818" s="2"/>
      <c r="O818" s="1"/>
      <c r="P818" s="2"/>
      <c r="Q818" s="1"/>
      <c r="R818" s="2"/>
      <c r="S818" s="1"/>
      <c r="T818" s="2"/>
      <c r="U818" s="1"/>
      <c r="V818" s="2"/>
      <c r="W818" s="1"/>
      <c r="X818" s="2"/>
      <c r="Y818" s="1"/>
      <c r="Z818" s="2"/>
      <c r="AA818" s="1"/>
      <c r="AB818" s="2"/>
      <c r="AC818" s="1"/>
      <c r="AD818" s="2"/>
      <c r="AE818" s="1"/>
      <c r="AF818" s="2"/>
      <c r="AG818" s="1"/>
      <c r="AH818" s="2"/>
      <c r="AI818" s="1"/>
    </row>
    <row r="819" spans="1:35" x14ac:dyDescent="0.3">
      <c r="A819" s="1"/>
      <c r="B819" s="21"/>
      <c r="C819" s="1"/>
      <c r="D819" s="21"/>
      <c r="E819" s="1"/>
      <c r="F819" s="21"/>
      <c r="G819" s="1"/>
      <c r="H819" s="2"/>
      <c r="I819" s="1"/>
      <c r="J819" s="2"/>
      <c r="K819" s="1"/>
      <c r="L819" s="2"/>
      <c r="M819" s="1"/>
      <c r="N819" s="2"/>
      <c r="O819" s="1"/>
      <c r="P819" s="2"/>
      <c r="Q819" s="1"/>
      <c r="R819" s="2"/>
      <c r="S819" s="1"/>
      <c r="T819" s="2"/>
      <c r="U819" s="1"/>
      <c r="V819" s="2"/>
      <c r="W819" s="1"/>
      <c r="X819" s="2"/>
      <c r="Y819" s="1"/>
      <c r="Z819" s="2"/>
      <c r="AA819" s="1"/>
      <c r="AB819" s="2"/>
      <c r="AC819" s="1"/>
      <c r="AD819" s="2"/>
      <c r="AE819" s="1"/>
      <c r="AF819" s="2"/>
      <c r="AG819" s="1"/>
      <c r="AH819" s="2"/>
      <c r="AI819" s="1"/>
    </row>
    <row r="820" spans="1:35" x14ac:dyDescent="0.3">
      <c r="A820" s="1"/>
      <c r="B820" s="21"/>
      <c r="C820" s="1"/>
      <c r="D820" s="21"/>
      <c r="E820" s="1"/>
      <c r="F820" s="21"/>
      <c r="G820" s="1"/>
      <c r="H820" s="2"/>
      <c r="I820" s="1"/>
      <c r="J820" s="2"/>
      <c r="K820" s="1"/>
      <c r="L820" s="2"/>
      <c r="M820" s="1"/>
      <c r="N820" s="2"/>
      <c r="O820" s="1"/>
      <c r="P820" s="2"/>
      <c r="Q820" s="1"/>
      <c r="R820" s="2"/>
      <c r="S820" s="1"/>
      <c r="T820" s="2"/>
      <c r="U820" s="1"/>
      <c r="V820" s="2"/>
      <c r="W820" s="1"/>
      <c r="X820" s="2"/>
      <c r="Y820" s="1"/>
      <c r="Z820" s="2"/>
      <c r="AA820" s="1"/>
      <c r="AB820" s="2"/>
      <c r="AC820" s="1"/>
      <c r="AD820" s="2"/>
      <c r="AE820" s="1"/>
      <c r="AF820" s="2"/>
      <c r="AG820" s="1"/>
      <c r="AH820" s="2"/>
      <c r="AI820" s="1"/>
    </row>
    <row r="821" spans="1:35" x14ac:dyDescent="0.3">
      <c r="A821" s="1"/>
      <c r="B821" s="21"/>
      <c r="C821" s="1"/>
      <c r="D821" s="21"/>
      <c r="E821" s="1"/>
      <c r="F821" s="21"/>
      <c r="G821" s="1"/>
      <c r="H821" s="2"/>
      <c r="I821" s="1"/>
      <c r="J821" s="2"/>
      <c r="K821" s="1"/>
      <c r="L821" s="2"/>
      <c r="M821" s="1"/>
      <c r="N821" s="2"/>
      <c r="O821" s="1"/>
      <c r="P821" s="2"/>
      <c r="Q821" s="1"/>
      <c r="R821" s="2"/>
      <c r="S821" s="1"/>
      <c r="T821" s="2"/>
      <c r="U821" s="1"/>
      <c r="V821" s="2"/>
      <c r="W821" s="1"/>
      <c r="X821" s="2"/>
      <c r="Y821" s="1"/>
      <c r="Z821" s="2"/>
      <c r="AA821" s="1"/>
      <c r="AB821" s="2"/>
      <c r="AC821" s="1"/>
      <c r="AD821" s="2"/>
      <c r="AE821" s="1"/>
      <c r="AF821" s="2"/>
      <c r="AG821" s="1"/>
      <c r="AH821" s="2"/>
      <c r="AI821" s="1"/>
    </row>
    <row r="822" spans="1:35" x14ac:dyDescent="0.3">
      <c r="A822" s="1"/>
      <c r="B822" s="21"/>
      <c r="C822" s="1"/>
      <c r="D822" s="21"/>
      <c r="E822" s="1"/>
      <c r="F822" s="21"/>
      <c r="G822" s="1"/>
      <c r="H822" s="2"/>
      <c r="I822" s="1"/>
      <c r="J822" s="2"/>
      <c r="K822" s="1"/>
      <c r="L822" s="2"/>
      <c r="M822" s="1"/>
      <c r="N822" s="2"/>
      <c r="O822" s="1"/>
      <c r="P822" s="2"/>
      <c r="Q822" s="1"/>
      <c r="R822" s="2"/>
      <c r="S822" s="1"/>
      <c r="T822" s="2"/>
      <c r="U822" s="1"/>
      <c r="V822" s="2"/>
      <c r="W822" s="1"/>
      <c r="X822" s="2"/>
      <c r="Y822" s="1"/>
      <c r="Z822" s="2"/>
      <c r="AA822" s="1"/>
      <c r="AB822" s="2"/>
      <c r="AC822" s="1"/>
      <c r="AD822" s="2"/>
      <c r="AE822" s="1"/>
      <c r="AF822" s="2"/>
      <c r="AG822" s="1"/>
      <c r="AH822" s="2"/>
      <c r="AI822" s="1"/>
    </row>
    <row r="823" spans="1:35" x14ac:dyDescent="0.3">
      <c r="A823" s="1"/>
      <c r="B823" s="21"/>
      <c r="C823" s="1"/>
      <c r="D823" s="21"/>
      <c r="E823" s="1"/>
      <c r="F823" s="21"/>
      <c r="G823" s="1"/>
      <c r="H823" s="2"/>
      <c r="I823" s="1"/>
      <c r="J823" s="2"/>
      <c r="K823" s="1"/>
      <c r="L823" s="2"/>
      <c r="M823" s="1"/>
      <c r="N823" s="2"/>
      <c r="O823" s="1"/>
      <c r="P823" s="2"/>
      <c r="Q823" s="1"/>
      <c r="R823" s="2"/>
      <c r="S823" s="1"/>
      <c r="T823" s="2"/>
      <c r="U823" s="1"/>
      <c r="V823" s="2"/>
      <c r="W823" s="1"/>
      <c r="X823" s="2"/>
      <c r="Y823" s="1"/>
      <c r="Z823" s="2"/>
      <c r="AA823" s="1"/>
      <c r="AB823" s="2"/>
      <c r="AC823" s="1"/>
      <c r="AD823" s="2"/>
      <c r="AE823" s="1"/>
      <c r="AF823" s="2"/>
      <c r="AG823" s="1"/>
      <c r="AH823" s="2"/>
      <c r="AI823" s="1"/>
    </row>
    <row r="824" spans="1:35" x14ac:dyDescent="0.3">
      <c r="A824" s="1"/>
      <c r="B824" s="21"/>
      <c r="C824" s="1"/>
      <c r="D824" s="21"/>
      <c r="E824" s="1"/>
      <c r="F824" s="21"/>
      <c r="G824" s="1"/>
      <c r="H824" s="2"/>
      <c r="I824" s="1"/>
      <c r="J824" s="2"/>
      <c r="K824" s="1"/>
      <c r="L824" s="2"/>
      <c r="M824" s="1"/>
      <c r="N824" s="2"/>
      <c r="O824" s="1"/>
      <c r="P824" s="2"/>
      <c r="Q824" s="1"/>
      <c r="R824" s="2"/>
      <c r="S824" s="1"/>
      <c r="T824" s="2"/>
      <c r="U824" s="1"/>
      <c r="V824" s="2"/>
      <c r="W824" s="1"/>
      <c r="X824" s="2"/>
      <c r="Y824" s="1"/>
      <c r="Z824" s="2"/>
      <c r="AA824" s="1"/>
      <c r="AB824" s="2"/>
      <c r="AC824" s="1"/>
      <c r="AD824" s="2"/>
      <c r="AE824" s="1"/>
      <c r="AF824" s="2"/>
      <c r="AG824" s="1"/>
      <c r="AH824" s="2"/>
      <c r="AI824" s="1"/>
    </row>
    <row r="825" spans="1:35" x14ac:dyDescent="0.3">
      <c r="A825" s="1"/>
      <c r="B825" s="21"/>
      <c r="C825" s="1"/>
      <c r="D825" s="21"/>
      <c r="E825" s="1"/>
      <c r="F825" s="21"/>
      <c r="G825" s="1"/>
      <c r="H825" s="2"/>
      <c r="I825" s="1"/>
      <c r="J825" s="2"/>
      <c r="K825" s="1"/>
      <c r="L825" s="2"/>
      <c r="M825" s="1"/>
      <c r="N825" s="2"/>
      <c r="O825" s="1"/>
      <c r="P825" s="2"/>
      <c r="Q825" s="1"/>
      <c r="R825" s="2"/>
      <c r="S825" s="1"/>
      <c r="T825" s="2"/>
      <c r="U825" s="1"/>
      <c r="V825" s="2"/>
      <c r="W825" s="1"/>
      <c r="X825" s="2"/>
      <c r="Y825" s="1"/>
      <c r="Z825" s="2"/>
      <c r="AA825" s="1"/>
      <c r="AB825" s="2"/>
      <c r="AC825" s="1"/>
      <c r="AD825" s="2"/>
      <c r="AE825" s="1"/>
      <c r="AF825" s="2"/>
      <c r="AG825" s="1"/>
      <c r="AH825" s="2"/>
      <c r="AI825" s="1"/>
    </row>
    <row r="826" spans="1:35" x14ac:dyDescent="0.3">
      <c r="A826" s="1"/>
      <c r="B826" s="21"/>
      <c r="C826" s="1"/>
      <c r="D826" s="21"/>
      <c r="E826" s="1"/>
      <c r="F826" s="21"/>
      <c r="G826" s="1"/>
      <c r="H826" s="2"/>
      <c r="I826" s="1"/>
      <c r="J826" s="2"/>
      <c r="K826" s="1"/>
      <c r="L826" s="2"/>
      <c r="M826" s="1"/>
      <c r="N826" s="2"/>
      <c r="O826" s="1"/>
      <c r="P826" s="2"/>
      <c r="Q826" s="1"/>
      <c r="R826" s="2"/>
      <c r="S826" s="1"/>
      <c r="T826" s="2"/>
      <c r="U826" s="1"/>
      <c r="V826" s="2"/>
      <c r="W826" s="1"/>
      <c r="X826" s="2"/>
      <c r="Y826" s="1"/>
      <c r="Z826" s="2"/>
      <c r="AA826" s="1"/>
      <c r="AB826" s="2"/>
      <c r="AC826" s="1"/>
      <c r="AD826" s="2"/>
      <c r="AE826" s="1"/>
      <c r="AF826" s="2"/>
      <c r="AG826" s="1"/>
      <c r="AH826" s="2"/>
      <c r="AI826" s="1"/>
    </row>
    <row r="827" spans="1:35" x14ac:dyDescent="0.3">
      <c r="A827" s="1"/>
      <c r="B827" s="21"/>
      <c r="C827" s="1"/>
      <c r="D827" s="21"/>
      <c r="E827" s="1"/>
      <c r="F827" s="21"/>
      <c r="G827" s="1"/>
      <c r="H827" s="2"/>
      <c r="I827" s="1"/>
      <c r="J827" s="2"/>
      <c r="K827" s="1"/>
      <c r="L827" s="2"/>
      <c r="M827" s="1"/>
      <c r="N827" s="2"/>
      <c r="O827" s="1"/>
      <c r="P827" s="2"/>
      <c r="Q827" s="1"/>
      <c r="R827" s="2"/>
      <c r="S827" s="1"/>
      <c r="T827" s="2"/>
      <c r="U827" s="1"/>
      <c r="V827" s="2"/>
      <c r="W827" s="1"/>
      <c r="X827" s="2"/>
      <c r="Y827" s="1"/>
      <c r="Z827" s="2"/>
      <c r="AA827" s="1"/>
      <c r="AB827" s="2"/>
      <c r="AC827" s="1"/>
      <c r="AD827" s="2"/>
      <c r="AE827" s="1"/>
      <c r="AF827" s="2"/>
      <c r="AG827" s="1"/>
      <c r="AH827" s="2"/>
      <c r="AI827" s="1"/>
    </row>
    <row r="828" spans="1:35" x14ac:dyDescent="0.3">
      <c r="A828" s="1"/>
      <c r="B828" s="21"/>
      <c r="C828" s="1"/>
      <c r="D828" s="21"/>
      <c r="E828" s="1"/>
      <c r="F828" s="21"/>
      <c r="G828" s="1"/>
      <c r="H828" s="2"/>
      <c r="I828" s="1"/>
      <c r="J828" s="2"/>
      <c r="K828" s="1"/>
      <c r="L828" s="2"/>
      <c r="M828" s="1"/>
      <c r="N828" s="2"/>
      <c r="O828" s="1"/>
      <c r="P828" s="2"/>
      <c r="Q828" s="1"/>
      <c r="R828" s="2"/>
      <c r="S828" s="1"/>
      <c r="T828" s="2"/>
      <c r="U828" s="1"/>
      <c r="V828" s="2"/>
      <c r="W828" s="1"/>
      <c r="X828" s="2"/>
      <c r="Y828" s="1"/>
      <c r="Z828" s="2"/>
      <c r="AA828" s="1"/>
      <c r="AB828" s="2"/>
      <c r="AC828" s="1"/>
      <c r="AD828" s="2"/>
      <c r="AE828" s="1"/>
      <c r="AF828" s="2"/>
      <c r="AG828" s="1"/>
      <c r="AH828" s="2"/>
      <c r="AI828" s="1"/>
    </row>
    <row r="829" spans="1:35" x14ac:dyDescent="0.3">
      <c r="A829" s="1"/>
      <c r="B829" s="21"/>
      <c r="C829" s="1"/>
      <c r="D829" s="21"/>
      <c r="E829" s="1"/>
      <c r="F829" s="21"/>
      <c r="G829" s="1"/>
      <c r="H829" s="2"/>
      <c r="I829" s="1"/>
      <c r="J829" s="2"/>
      <c r="K829" s="1"/>
      <c r="L829" s="2"/>
      <c r="M829" s="1"/>
      <c r="N829" s="2"/>
      <c r="O829" s="1"/>
      <c r="P829" s="2"/>
      <c r="Q829" s="1"/>
      <c r="R829" s="2"/>
      <c r="S829" s="1"/>
      <c r="T829" s="2"/>
      <c r="U829" s="1"/>
      <c r="V829" s="2"/>
      <c r="W829" s="1"/>
      <c r="X829" s="2"/>
      <c r="Y829" s="1"/>
      <c r="Z829" s="2"/>
      <c r="AA829" s="1"/>
      <c r="AB829" s="2"/>
      <c r="AC829" s="1"/>
      <c r="AD829" s="2"/>
      <c r="AE829" s="1"/>
      <c r="AF829" s="2"/>
      <c r="AG829" s="1"/>
      <c r="AH829" s="2"/>
      <c r="AI829" s="1"/>
    </row>
    <row r="830" spans="1:35" x14ac:dyDescent="0.3">
      <c r="A830" s="1"/>
      <c r="B830" s="21"/>
      <c r="C830" s="1"/>
      <c r="D830" s="21"/>
      <c r="E830" s="1"/>
      <c r="F830" s="21"/>
      <c r="G830" s="1"/>
      <c r="H830" s="2"/>
      <c r="I830" s="1"/>
      <c r="J830" s="2"/>
      <c r="K830" s="1"/>
      <c r="L830" s="2"/>
      <c r="M830" s="1"/>
      <c r="N830" s="2"/>
      <c r="O830" s="1"/>
      <c r="P830" s="2"/>
      <c r="Q830" s="1"/>
      <c r="R830" s="2"/>
      <c r="S830" s="1"/>
      <c r="T830" s="2"/>
      <c r="U830" s="1"/>
      <c r="V830" s="2"/>
      <c r="W830" s="1"/>
      <c r="X830" s="2"/>
      <c r="Y830" s="1"/>
      <c r="Z830" s="2"/>
      <c r="AA830" s="1"/>
      <c r="AB830" s="2"/>
      <c r="AC830" s="1"/>
      <c r="AD830" s="2"/>
      <c r="AE830" s="1"/>
      <c r="AF830" s="2"/>
      <c r="AG830" s="1"/>
      <c r="AH830" s="2"/>
      <c r="AI830" s="1"/>
    </row>
    <row r="831" spans="1:35" x14ac:dyDescent="0.3">
      <c r="A831" s="1"/>
      <c r="B831" s="21"/>
      <c r="C831" s="1"/>
      <c r="D831" s="21"/>
      <c r="E831" s="1"/>
      <c r="F831" s="21"/>
      <c r="G831" s="1"/>
      <c r="H831" s="2"/>
      <c r="I831" s="1"/>
      <c r="J831" s="2"/>
      <c r="K831" s="1"/>
      <c r="L831" s="2"/>
      <c r="M831" s="1"/>
      <c r="N831" s="2"/>
      <c r="O831" s="1"/>
      <c r="P831" s="2"/>
      <c r="Q831" s="1"/>
      <c r="R831" s="2"/>
      <c r="S831" s="1"/>
      <c r="T831" s="2"/>
      <c r="U831" s="1"/>
      <c r="V831" s="2"/>
      <c r="W831" s="1"/>
      <c r="X831" s="2"/>
      <c r="Y831" s="1"/>
      <c r="Z831" s="2"/>
      <c r="AA831" s="1"/>
      <c r="AB831" s="2"/>
      <c r="AC831" s="1"/>
      <c r="AD831" s="2"/>
      <c r="AE831" s="1"/>
      <c r="AF831" s="2"/>
      <c r="AG831" s="1"/>
      <c r="AH831" s="2"/>
      <c r="AI831" s="1"/>
    </row>
    <row r="832" spans="1:35" x14ac:dyDescent="0.3">
      <c r="A832" s="1"/>
      <c r="B832" s="21"/>
      <c r="C832" s="1"/>
      <c r="D832" s="21"/>
      <c r="E832" s="1"/>
      <c r="F832" s="21"/>
      <c r="G832" s="1"/>
      <c r="H832" s="2"/>
      <c r="I832" s="1"/>
      <c r="J832" s="2"/>
      <c r="K832" s="1"/>
      <c r="L832" s="2"/>
      <c r="M832" s="1"/>
      <c r="N832" s="2"/>
      <c r="O832" s="1"/>
      <c r="P832" s="2"/>
      <c r="Q832" s="1"/>
      <c r="R832" s="2"/>
      <c r="S832" s="1"/>
      <c r="T832" s="2"/>
      <c r="U832" s="1"/>
      <c r="V832" s="2"/>
      <c r="W832" s="1"/>
      <c r="X832" s="2"/>
      <c r="Y832" s="1"/>
      <c r="Z832" s="2"/>
      <c r="AA832" s="1"/>
      <c r="AB832" s="2"/>
      <c r="AC832" s="1"/>
      <c r="AD832" s="2"/>
      <c r="AE832" s="1"/>
      <c r="AF832" s="2"/>
      <c r="AG832" s="1"/>
      <c r="AH832" s="2"/>
      <c r="AI832" s="1"/>
    </row>
    <row r="833" spans="1:35" x14ac:dyDescent="0.3">
      <c r="A833" s="1"/>
      <c r="B833" s="21"/>
      <c r="C833" s="1"/>
      <c r="D833" s="21"/>
      <c r="E833" s="1"/>
      <c r="F833" s="21"/>
      <c r="G833" s="1"/>
      <c r="H833" s="2"/>
      <c r="I833" s="1"/>
      <c r="J833" s="2"/>
      <c r="K833" s="1"/>
      <c r="L833" s="2"/>
      <c r="M833" s="1"/>
      <c r="N833" s="2"/>
      <c r="O833" s="1"/>
      <c r="P833" s="2"/>
      <c r="Q833" s="1"/>
      <c r="R833" s="2"/>
      <c r="S833" s="1"/>
      <c r="T833" s="2"/>
      <c r="U833" s="1"/>
      <c r="V833" s="2"/>
      <c r="W833" s="1"/>
      <c r="X833" s="2"/>
      <c r="Y833" s="1"/>
      <c r="Z833" s="2"/>
      <c r="AA833" s="1"/>
      <c r="AB833" s="2"/>
      <c r="AC833" s="1"/>
      <c r="AD833" s="2"/>
      <c r="AE833" s="1"/>
      <c r="AF833" s="2"/>
      <c r="AG833" s="1"/>
      <c r="AH833" s="2"/>
      <c r="AI833" s="1"/>
    </row>
    <row r="834" spans="1:35" x14ac:dyDescent="0.3">
      <c r="A834" s="1"/>
      <c r="B834" s="21"/>
      <c r="C834" s="1"/>
      <c r="D834" s="21"/>
      <c r="E834" s="1"/>
      <c r="F834" s="21"/>
      <c r="G834" s="1"/>
      <c r="H834" s="2"/>
      <c r="I834" s="1"/>
      <c r="J834" s="2"/>
      <c r="K834" s="1"/>
      <c r="L834" s="2"/>
      <c r="M834" s="1"/>
      <c r="N834" s="2"/>
      <c r="O834" s="1"/>
      <c r="P834" s="2"/>
      <c r="Q834" s="1"/>
      <c r="R834" s="2"/>
      <c r="S834" s="1"/>
      <c r="T834" s="2"/>
      <c r="U834" s="1"/>
      <c r="V834" s="2"/>
      <c r="W834" s="1"/>
      <c r="X834" s="2"/>
      <c r="Y834" s="1"/>
      <c r="Z834" s="2"/>
      <c r="AA834" s="1"/>
      <c r="AB834" s="2"/>
      <c r="AC834" s="1"/>
      <c r="AD834" s="2"/>
      <c r="AE834" s="1"/>
      <c r="AF834" s="2"/>
      <c r="AG834" s="1"/>
      <c r="AH834" s="2"/>
      <c r="AI834" s="1"/>
    </row>
    <row r="835" spans="1:35" x14ac:dyDescent="0.3">
      <c r="A835" s="1"/>
      <c r="B835" s="21"/>
      <c r="C835" s="1"/>
      <c r="D835" s="21"/>
      <c r="E835" s="1"/>
      <c r="F835" s="21"/>
      <c r="G835" s="1"/>
      <c r="H835" s="2"/>
      <c r="I835" s="1"/>
      <c r="J835" s="2"/>
      <c r="K835" s="1"/>
      <c r="L835" s="2"/>
      <c r="M835" s="1"/>
      <c r="N835" s="2"/>
      <c r="O835" s="1"/>
      <c r="P835" s="2"/>
      <c r="Q835" s="1"/>
      <c r="R835" s="2"/>
      <c r="S835" s="1"/>
      <c r="T835" s="2"/>
      <c r="U835" s="1"/>
      <c r="V835" s="2"/>
      <c r="W835" s="1"/>
      <c r="X835" s="2"/>
      <c r="Y835" s="1"/>
      <c r="Z835" s="2"/>
      <c r="AA835" s="1"/>
      <c r="AB835" s="2"/>
      <c r="AC835" s="1"/>
      <c r="AD835" s="2"/>
      <c r="AE835" s="1"/>
      <c r="AF835" s="2"/>
      <c r="AG835" s="1"/>
      <c r="AH835" s="2"/>
      <c r="AI835" s="1"/>
    </row>
    <row r="836" spans="1:35" x14ac:dyDescent="0.3">
      <c r="A836" s="1"/>
      <c r="B836" s="21"/>
      <c r="C836" s="1"/>
      <c r="D836" s="21"/>
      <c r="E836" s="1"/>
      <c r="F836" s="21"/>
      <c r="G836" s="1"/>
      <c r="H836" s="2"/>
      <c r="I836" s="1"/>
      <c r="J836" s="2"/>
      <c r="K836" s="1"/>
      <c r="L836" s="2"/>
      <c r="M836" s="1"/>
      <c r="N836" s="2"/>
      <c r="O836" s="1"/>
      <c r="P836" s="2"/>
      <c r="Q836" s="1"/>
      <c r="R836" s="2"/>
      <c r="S836" s="1"/>
      <c r="T836" s="2"/>
      <c r="U836" s="1"/>
      <c r="V836" s="2"/>
      <c r="W836" s="1"/>
      <c r="X836" s="2"/>
      <c r="Y836" s="1"/>
      <c r="Z836" s="2"/>
      <c r="AA836" s="1"/>
      <c r="AB836" s="2"/>
      <c r="AC836" s="1"/>
      <c r="AD836" s="2"/>
      <c r="AE836" s="1"/>
      <c r="AF836" s="2"/>
      <c r="AG836" s="1"/>
      <c r="AH836" s="2"/>
      <c r="AI836" s="1"/>
    </row>
    <row r="837" spans="1:35" x14ac:dyDescent="0.3">
      <c r="A837" s="1"/>
      <c r="B837" s="21"/>
      <c r="C837" s="1"/>
      <c r="D837" s="21"/>
      <c r="E837" s="1"/>
      <c r="F837" s="21"/>
      <c r="G837" s="1"/>
      <c r="H837" s="2"/>
      <c r="I837" s="1"/>
      <c r="J837" s="2"/>
      <c r="K837" s="1"/>
      <c r="L837" s="2"/>
      <c r="M837" s="1"/>
      <c r="N837" s="2"/>
      <c r="O837" s="1"/>
      <c r="P837" s="2"/>
      <c r="Q837" s="1"/>
      <c r="R837" s="2"/>
      <c r="S837" s="1"/>
      <c r="T837" s="2"/>
      <c r="U837" s="1"/>
      <c r="V837" s="2"/>
      <c r="W837" s="1"/>
      <c r="X837" s="2"/>
      <c r="Y837" s="1"/>
      <c r="Z837" s="2"/>
      <c r="AA837" s="1"/>
      <c r="AB837" s="2"/>
      <c r="AC837" s="1"/>
      <c r="AD837" s="2"/>
      <c r="AE837" s="1"/>
      <c r="AF837" s="2"/>
      <c r="AG837" s="1"/>
      <c r="AH837" s="2"/>
      <c r="AI837" s="1"/>
    </row>
    <row r="838" spans="1:35" x14ac:dyDescent="0.3">
      <c r="A838" s="1"/>
      <c r="B838" s="21"/>
      <c r="C838" s="1"/>
      <c r="D838" s="21"/>
      <c r="E838" s="1"/>
      <c r="F838" s="21"/>
      <c r="G838" s="1"/>
      <c r="H838" s="2"/>
      <c r="I838" s="1"/>
      <c r="J838" s="2"/>
      <c r="K838" s="1"/>
      <c r="L838" s="2"/>
      <c r="M838" s="1"/>
      <c r="N838" s="2"/>
      <c r="O838" s="1"/>
      <c r="P838" s="2"/>
      <c r="Q838" s="1"/>
      <c r="R838" s="2"/>
      <c r="S838" s="1"/>
      <c r="T838" s="2"/>
      <c r="U838" s="1"/>
      <c r="V838" s="2"/>
      <c r="W838" s="1"/>
      <c r="X838" s="2"/>
      <c r="Y838" s="1"/>
      <c r="Z838" s="2"/>
      <c r="AA838" s="1"/>
      <c r="AB838" s="2"/>
      <c r="AC838" s="1"/>
      <c r="AD838" s="2"/>
      <c r="AE838" s="1"/>
      <c r="AF838" s="2"/>
      <c r="AG838" s="1"/>
      <c r="AH838" s="2"/>
      <c r="AI838" s="1"/>
    </row>
    <row r="839" spans="1:35" x14ac:dyDescent="0.3">
      <c r="A839" s="1"/>
      <c r="B839" s="21"/>
      <c r="C839" s="1"/>
      <c r="D839" s="21"/>
      <c r="E839" s="1"/>
      <c r="F839" s="21"/>
      <c r="G839" s="1"/>
      <c r="H839" s="2"/>
      <c r="I839" s="1"/>
      <c r="J839" s="2"/>
      <c r="K839" s="1"/>
      <c r="L839" s="2"/>
      <c r="M839" s="1"/>
      <c r="N839" s="2"/>
      <c r="O839" s="1"/>
      <c r="P839" s="2"/>
      <c r="Q839" s="1"/>
      <c r="R839" s="2"/>
      <c r="S839" s="1"/>
      <c r="T839" s="2"/>
      <c r="U839" s="1"/>
      <c r="V839" s="2"/>
      <c r="W839" s="1"/>
      <c r="X839" s="2"/>
      <c r="Y839" s="1"/>
      <c r="Z839" s="2"/>
      <c r="AA839" s="1"/>
      <c r="AB839" s="2"/>
      <c r="AC839" s="1"/>
      <c r="AD839" s="2"/>
      <c r="AE839" s="1"/>
      <c r="AF839" s="2"/>
      <c r="AG839" s="1"/>
      <c r="AH839" s="2"/>
      <c r="AI839" s="1"/>
    </row>
    <row r="840" spans="1:35" x14ac:dyDescent="0.3">
      <c r="A840" s="1"/>
      <c r="B840" s="21"/>
      <c r="C840" s="1"/>
      <c r="D840" s="21"/>
      <c r="E840" s="1"/>
      <c r="F840" s="21"/>
      <c r="G840" s="1"/>
      <c r="H840" s="2"/>
      <c r="I840" s="1"/>
      <c r="J840" s="2"/>
      <c r="K840" s="1"/>
      <c r="L840" s="2"/>
      <c r="M840" s="1"/>
      <c r="N840" s="2"/>
      <c r="O840" s="1"/>
      <c r="P840" s="2"/>
      <c r="Q840" s="1"/>
      <c r="R840" s="2"/>
      <c r="S840" s="1"/>
      <c r="T840" s="2"/>
      <c r="U840" s="1"/>
      <c r="V840" s="2"/>
      <c r="W840" s="1"/>
      <c r="X840" s="2"/>
      <c r="Y840" s="1"/>
      <c r="Z840" s="2"/>
      <c r="AA840" s="1"/>
      <c r="AB840" s="2"/>
      <c r="AC840" s="1"/>
      <c r="AD840" s="2"/>
      <c r="AE840" s="1"/>
      <c r="AF840" s="2"/>
      <c r="AG840" s="1"/>
      <c r="AH840" s="2"/>
      <c r="AI840" s="1"/>
    </row>
    <row r="841" spans="1:35" x14ac:dyDescent="0.3">
      <c r="A841" s="1"/>
      <c r="B841" s="21"/>
      <c r="C841" s="1"/>
      <c r="D841" s="21"/>
      <c r="E841" s="1"/>
      <c r="F841" s="21"/>
      <c r="G841" s="1"/>
      <c r="H841" s="2"/>
      <c r="I841" s="1"/>
      <c r="J841" s="2"/>
      <c r="K841" s="1"/>
      <c r="L841" s="2"/>
      <c r="M841" s="1"/>
      <c r="N841" s="2"/>
      <c r="O841" s="1"/>
      <c r="P841" s="2"/>
      <c r="Q841" s="1"/>
      <c r="R841" s="2"/>
      <c r="S841" s="1"/>
      <c r="T841" s="2"/>
      <c r="U841" s="1"/>
      <c r="V841" s="2"/>
      <c r="W841" s="1"/>
      <c r="X841" s="2"/>
      <c r="Y841" s="1"/>
      <c r="Z841" s="2"/>
      <c r="AA841" s="1"/>
      <c r="AB841" s="2"/>
      <c r="AC841" s="1"/>
      <c r="AD841" s="2"/>
      <c r="AE841" s="1"/>
      <c r="AF841" s="2"/>
      <c r="AG841" s="1"/>
      <c r="AH841" s="2"/>
      <c r="AI841" s="1"/>
    </row>
    <row r="842" spans="1:35" x14ac:dyDescent="0.3">
      <c r="A842" s="1"/>
      <c r="B842" s="21"/>
      <c r="C842" s="1"/>
      <c r="D842" s="21"/>
      <c r="E842" s="1"/>
      <c r="F842" s="21"/>
      <c r="G842" s="1"/>
      <c r="H842" s="2"/>
      <c r="I842" s="1"/>
      <c r="J842" s="2"/>
      <c r="K842" s="1"/>
      <c r="L842" s="2"/>
      <c r="M842" s="1"/>
      <c r="N842" s="2"/>
      <c r="O842" s="1"/>
      <c r="P842" s="2"/>
      <c r="Q842" s="1"/>
      <c r="R842" s="2"/>
      <c r="S842" s="1"/>
      <c r="T842" s="2"/>
      <c r="U842" s="1"/>
      <c r="V842" s="2"/>
      <c r="W842" s="1"/>
      <c r="X842" s="2"/>
      <c r="Y842" s="1"/>
      <c r="Z842" s="2"/>
      <c r="AA842" s="1"/>
      <c r="AB842" s="2"/>
      <c r="AC842" s="1"/>
      <c r="AD842" s="2"/>
      <c r="AE842" s="1"/>
      <c r="AF842" s="2"/>
      <c r="AG842" s="1"/>
      <c r="AH842" s="2"/>
      <c r="AI842" s="1"/>
    </row>
    <row r="843" spans="1:35" x14ac:dyDescent="0.3">
      <c r="A843" s="1"/>
      <c r="B843" s="21"/>
      <c r="C843" s="1"/>
      <c r="D843" s="21"/>
      <c r="E843" s="1"/>
      <c r="F843" s="21"/>
      <c r="G843" s="1"/>
      <c r="H843" s="2"/>
      <c r="I843" s="1"/>
      <c r="J843" s="2"/>
      <c r="K843" s="1"/>
      <c r="L843" s="2"/>
      <c r="M843" s="1"/>
      <c r="N843" s="2"/>
      <c r="O843" s="1"/>
      <c r="P843" s="2"/>
      <c r="Q843" s="1"/>
      <c r="R843" s="2"/>
      <c r="S843" s="1"/>
      <c r="T843" s="2"/>
      <c r="U843" s="1"/>
      <c r="V843" s="2"/>
      <c r="W843" s="1"/>
      <c r="X843" s="2"/>
      <c r="Y843" s="1"/>
      <c r="Z843" s="2"/>
      <c r="AA843" s="1"/>
      <c r="AB843" s="2"/>
      <c r="AC843" s="1"/>
      <c r="AD843" s="2"/>
      <c r="AE843" s="1"/>
      <c r="AF843" s="2"/>
      <c r="AG843" s="1"/>
      <c r="AH843" s="2"/>
      <c r="AI843" s="1"/>
    </row>
    <row r="844" spans="1:35" x14ac:dyDescent="0.3">
      <c r="A844" s="1"/>
      <c r="B844" s="21"/>
      <c r="C844" s="1"/>
      <c r="D844" s="21"/>
      <c r="E844" s="1"/>
      <c r="F844" s="21"/>
      <c r="G844" s="1"/>
      <c r="H844" s="2"/>
      <c r="I844" s="1"/>
      <c r="J844" s="2"/>
      <c r="K844" s="1"/>
      <c r="L844" s="2"/>
      <c r="M844" s="1"/>
      <c r="N844" s="2"/>
      <c r="O844" s="1"/>
      <c r="P844" s="2"/>
      <c r="Q844" s="1"/>
      <c r="R844" s="2"/>
      <c r="S844" s="1"/>
      <c r="T844" s="2"/>
      <c r="U844" s="1"/>
      <c r="V844" s="2"/>
      <c r="W844" s="1"/>
      <c r="X844" s="2"/>
      <c r="Y844" s="1"/>
      <c r="Z844" s="2"/>
      <c r="AA844" s="1"/>
      <c r="AB844" s="2"/>
      <c r="AC844" s="1"/>
      <c r="AD844" s="2"/>
      <c r="AE844" s="1"/>
      <c r="AF844" s="2"/>
      <c r="AG844" s="1"/>
      <c r="AH844" s="2"/>
      <c r="AI844" s="1"/>
    </row>
    <row r="845" spans="1:35" x14ac:dyDescent="0.3">
      <c r="A845" s="1"/>
      <c r="B845" s="21"/>
      <c r="C845" s="1"/>
      <c r="D845" s="21"/>
      <c r="E845" s="1"/>
      <c r="F845" s="21"/>
      <c r="G845" s="1"/>
      <c r="H845" s="2"/>
      <c r="I845" s="1"/>
      <c r="J845" s="2"/>
      <c r="K845" s="1"/>
      <c r="L845" s="2"/>
      <c r="M845" s="1"/>
      <c r="N845" s="2"/>
      <c r="O845" s="1"/>
      <c r="P845" s="2"/>
      <c r="Q845" s="1"/>
      <c r="R845" s="2"/>
      <c r="S845" s="1"/>
      <c r="T845" s="2"/>
      <c r="U845" s="1"/>
      <c r="V845" s="2"/>
      <c r="W845" s="1"/>
      <c r="X845" s="2"/>
      <c r="Y845" s="1"/>
      <c r="Z845" s="2"/>
      <c r="AA845" s="1"/>
      <c r="AB845" s="2"/>
      <c r="AC845" s="1"/>
      <c r="AD845" s="2"/>
      <c r="AE845" s="1"/>
      <c r="AF845" s="2"/>
      <c r="AG845" s="1"/>
      <c r="AH845" s="2"/>
      <c r="AI845" s="1"/>
    </row>
    <row r="846" spans="1:35" x14ac:dyDescent="0.3">
      <c r="A846" s="1"/>
      <c r="B846" s="21"/>
      <c r="C846" s="1"/>
      <c r="D846" s="21"/>
      <c r="E846" s="1"/>
      <c r="F846" s="21"/>
      <c r="G846" s="1"/>
      <c r="H846" s="2"/>
      <c r="I846" s="1"/>
      <c r="J846" s="2"/>
      <c r="K846" s="1"/>
      <c r="L846" s="2"/>
      <c r="M846" s="1"/>
      <c r="N846" s="2"/>
      <c r="O846" s="1"/>
      <c r="P846" s="2"/>
      <c r="Q846" s="1"/>
      <c r="R846" s="2"/>
      <c r="S846" s="1"/>
      <c r="T846" s="2"/>
      <c r="U846" s="1"/>
      <c r="V846" s="2"/>
      <c r="W846" s="1"/>
      <c r="X846" s="2"/>
      <c r="Y846" s="1"/>
      <c r="Z846" s="2"/>
      <c r="AA846" s="1"/>
      <c r="AB846" s="2"/>
      <c r="AC846" s="1"/>
      <c r="AD846" s="2"/>
      <c r="AE846" s="1"/>
      <c r="AF846" s="2"/>
      <c r="AG846" s="1"/>
      <c r="AH846" s="2"/>
      <c r="AI846" s="1"/>
    </row>
    <row r="847" spans="1:35" x14ac:dyDescent="0.3">
      <c r="A847" s="1"/>
      <c r="B847" s="21"/>
      <c r="C847" s="1"/>
      <c r="D847" s="21"/>
      <c r="E847" s="1"/>
      <c r="F847" s="21"/>
      <c r="G847" s="1"/>
      <c r="H847" s="2"/>
      <c r="I847" s="1"/>
      <c r="J847" s="2"/>
      <c r="K847" s="1"/>
      <c r="L847" s="2"/>
      <c r="M847" s="1"/>
      <c r="N847" s="2"/>
      <c r="O847" s="1"/>
      <c r="P847" s="2"/>
      <c r="Q847" s="1"/>
      <c r="R847" s="2"/>
      <c r="S847" s="1"/>
      <c r="T847" s="2"/>
      <c r="U847" s="1"/>
      <c r="V847" s="2"/>
      <c r="W847" s="1"/>
      <c r="X847" s="2"/>
      <c r="Y847" s="1"/>
      <c r="Z847" s="2"/>
      <c r="AA847" s="1"/>
      <c r="AB847" s="2"/>
      <c r="AC847" s="1"/>
      <c r="AD847" s="2"/>
      <c r="AE847" s="1"/>
      <c r="AF847" s="2"/>
      <c r="AG847" s="1"/>
      <c r="AH847" s="2"/>
      <c r="AI847" s="1"/>
    </row>
    <row r="848" spans="1:35" x14ac:dyDescent="0.3">
      <c r="A848" s="1"/>
      <c r="B848" s="21"/>
      <c r="C848" s="1"/>
      <c r="D848" s="21"/>
      <c r="E848" s="1"/>
      <c r="F848" s="21"/>
      <c r="G848" s="1"/>
      <c r="H848" s="2"/>
      <c r="I848" s="1"/>
      <c r="J848" s="2"/>
      <c r="K848" s="1"/>
      <c r="L848" s="2"/>
      <c r="M848" s="1"/>
      <c r="N848" s="2"/>
      <c r="O848" s="1"/>
      <c r="P848" s="2"/>
      <c r="Q848" s="1"/>
      <c r="R848" s="2"/>
      <c r="S848" s="1"/>
      <c r="T848" s="2"/>
      <c r="U848" s="1"/>
      <c r="V848" s="2"/>
      <c r="W848" s="1"/>
      <c r="X848" s="2"/>
      <c r="Y848" s="1"/>
      <c r="Z848" s="2"/>
      <c r="AA848" s="1"/>
      <c r="AB848" s="2"/>
      <c r="AC848" s="1"/>
      <c r="AD848" s="2"/>
      <c r="AE848" s="1"/>
      <c r="AF848" s="2"/>
      <c r="AG848" s="1"/>
      <c r="AH848" s="2"/>
      <c r="AI848" s="1"/>
    </row>
    <row r="849" spans="1:35" x14ac:dyDescent="0.3">
      <c r="A849" s="1"/>
      <c r="B849" s="21"/>
      <c r="C849" s="1"/>
      <c r="D849" s="21"/>
      <c r="E849" s="1"/>
      <c r="F849" s="21"/>
      <c r="G849" s="1"/>
      <c r="H849" s="2"/>
      <c r="I849" s="1"/>
      <c r="J849" s="2"/>
      <c r="K849" s="1"/>
      <c r="L849" s="2"/>
      <c r="M849" s="1"/>
      <c r="N849" s="2"/>
      <c r="O849" s="1"/>
      <c r="P849" s="2"/>
      <c r="Q849" s="1"/>
      <c r="R849" s="2"/>
      <c r="S849" s="1"/>
      <c r="T849" s="2"/>
      <c r="U849" s="1"/>
      <c r="V849" s="2"/>
      <c r="W849" s="1"/>
      <c r="X849" s="2"/>
      <c r="Y849" s="1"/>
      <c r="Z849" s="2"/>
      <c r="AA849" s="1"/>
      <c r="AB849" s="2"/>
      <c r="AC849" s="1"/>
      <c r="AD849" s="2"/>
      <c r="AE849" s="1"/>
      <c r="AF849" s="2"/>
      <c r="AG849" s="1"/>
      <c r="AH849" s="2"/>
      <c r="AI849" s="1"/>
    </row>
    <row r="850" spans="1:35" x14ac:dyDescent="0.3">
      <c r="A850" s="1"/>
      <c r="B850" s="21"/>
      <c r="C850" s="1"/>
      <c r="D850" s="21"/>
      <c r="E850" s="1"/>
      <c r="F850" s="21"/>
      <c r="G850" s="1"/>
      <c r="H850" s="2"/>
      <c r="I850" s="1"/>
      <c r="J850" s="2"/>
      <c r="K850" s="1"/>
      <c r="L850" s="2"/>
      <c r="M850" s="1"/>
      <c r="N850" s="2"/>
      <c r="O850" s="1"/>
      <c r="P850" s="2"/>
      <c r="Q850" s="1"/>
      <c r="R850" s="2"/>
      <c r="S850" s="1"/>
      <c r="T850" s="2"/>
      <c r="U850" s="1"/>
      <c r="V850" s="2"/>
      <c r="W850" s="1"/>
      <c r="X850" s="2"/>
      <c r="Y850" s="1"/>
      <c r="Z850" s="2"/>
      <c r="AA850" s="1"/>
      <c r="AB850" s="2"/>
      <c r="AC850" s="1"/>
      <c r="AD850" s="2"/>
      <c r="AE850" s="1"/>
      <c r="AF850" s="2"/>
      <c r="AG850" s="1"/>
      <c r="AH850" s="2"/>
      <c r="AI850" s="1"/>
    </row>
    <row r="851" spans="1:35" x14ac:dyDescent="0.3">
      <c r="A851" s="1"/>
      <c r="B851" s="21"/>
      <c r="C851" s="1"/>
      <c r="D851" s="21"/>
      <c r="E851" s="1"/>
      <c r="F851" s="21"/>
      <c r="G851" s="1"/>
      <c r="H851" s="2"/>
      <c r="I851" s="1"/>
      <c r="J851" s="2"/>
      <c r="K851" s="1"/>
      <c r="L851" s="2"/>
      <c r="M851" s="1"/>
      <c r="N851" s="2"/>
      <c r="O851" s="1"/>
      <c r="P851" s="2"/>
      <c r="Q851" s="1"/>
      <c r="R851" s="2"/>
      <c r="S851" s="1"/>
      <c r="T851" s="2"/>
      <c r="U851" s="1"/>
      <c r="V851" s="2"/>
      <c r="W851" s="1"/>
      <c r="X851" s="2"/>
      <c r="Y851" s="1"/>
      <c r="Z851" s="2"/>
      <c r="AA851" s="1"/>
      <c r="AB851" s="2"/>
      <c r="AC851" s="1"/>
      <c r="AD851" s="2"/>
      <c r="AE851" s="1"/>
      <c r="AF851" s="2"/>
      <c r="AG851" s="1"/>
      <c r="AH851" s="2"/>
      <c r="AI851" s="1"/>
    </row>
    <row r="852" spans="1:35" x14ac:dyDescent="0.3">
      <c r="A852" s="1"/>
      <c r="B852" s="21"/>
      <c r="C852" s="1"/>
      <c r="D852" s="21"/>
      <c r="E852" s="1"/>
      <c r="F852" s="21"/>
      <c r="G852" s="1"/>
      <c r="H852" s="2"/>
      <c r="I852" s="1"/>
      <c r="J852" s="2"/>
      <c r="K852" s="1"/>
      <c r="L852" s="2"/>
      <c r="M852" s="1"/>
      <c r="N852" s="2"/>
      <c r="O852" s="1"/>
      <c r="P852" s="2"/>
      <c r="Q852" s="1"/>
      <c r="R852" s="2"/>
      <c r="S852" s="1"/>
      <c r="T852" s="2"/>
      <c r="U852" s="1"/>
      <c r="V852" s="2"/>
      <c r="W852" s="1"/>
      <c r="X852" s="2"/>
      <c r="Y852" s="1"/>
      <c r="Z852" s="2"/>
      <c r="AA852" s="1"/>
      <c r="AB852" s="2"/>
      <c r="AC852" s="1"/>
      <c r="AD852" s="2"/>
      <c r="AE852" s="1"/>
      <c r="AF852" s="2"/>
      <c r="AG852" s="1"/>
      <c r="AH852" s="2"/>
      <c r="AI852" s="1"/>
    </row>
    <row r="853" spans="1:35" x14ac:dyDescent="0.3">
      <c r="A853" s="1"/>
      <c r="B853" s="21"/>
      <c r="C853" s="1"/>
      <c r="D853" s="21"/>
      <c r="E853" s="1"/>
      <c r="F853" s="21"/>
      <c r="G853" s="1"/>
      <c r="H853" s="2"/>
      <c r="I853" s="1"/>
      <c r="J853" s="2"/>
      <c r="K853" s="1"/>
      <c r="L853" s="2"/>
      <c r="M853" s="1"/>
      <c r="N853" s="2"/>
      <c r="O853" s="1"/>
      <c r="P853" s="2"/>
      <c r="Q853" s="1"/>
      <c r="R853" s="2"/>
      <c r="S853" s="1"/>
      <c r="T853" s="2"/>
      <c r="U853" s="1"/>
      <c r="V853" s="2"/>
      <c r="W853" s="1"/>
      <c r="X853" s="2"/>
      <c r="Y853" s="1"/>
      <c r="Z853" s="2"/>
      <c r="AA853" s="1"/>
      <c r="AB853" s="2"/>
      <c r="AC853" s="1"/>
      <c r="AD853" s="2"/>
      <c r="AE853" s="1"/>
      <c r="AF853" s="2"/>
      <c r="AG853" s="1"/>
      <c r="AH853" s="2"/>
      <c r="AI853" s="1"/>
    </row>
    <row r="854" spans="1:35" x14ac:dyDescent="0.3">
      <c r="A854" s="1"/>
      <c r="B854" s="21"/>
      <c r="C854" s="1"/>
      <c r="D854" s="21"/>
      <c r="E854" s="1"/>
      <c r="F854" s="21"/>
      <c r="G854" s="1"/>
      <c r="H854" s="2"/>
      <c r="I854" s="1"/>
      <c r="J854" s="2"/>
      <c r="K854" s="1"/>
      <c r="L854" s="2"/>
      <c r="M854" s="1"/>
      <c r="N854" s="2"/>
      <c r="O854" s="1"/>
      <c r="P854" s="2"/>
      <c r="Q854" s="1"/>
      <c r="R854" s="2"/>
      <c r="S854" s="1"/>
      <c r="T854" s="2"/>
      <c r="U854" s="1"/>
      <c r="V854" s="2"/>
      <c r="W854" s="1"/>
      <c r="X854" s="2"/>
      <c r="Y854" s="1"/>
      <c r="Z854" s="2"/>
      <c r="AA854" s="1"/>
      <c r="AB854" s="2"/>
      <c r="AC854" s="1"/>
      <c r="AD854" s="2"/>
      <c r="AE854" s="1"/>
      <c r="AF854" s="2"/>
      <c r="AG854" s="1"/>
      <c r="AH854" s="2"/>
      <c r="AI854" s="1"/>
    </row>
    <row r="855" spans="1:35" x14ac:dyDescent="0.3">
      <c r="A855" s="1"/>
      <c r="B855" s="21"/>
      <c r="C855" s="1"/>
      <c r="D855" s="21"/>
      <c r="E855" s="1"/>
      <c r="F855" s="21"/>
      <c r="G855" s="1"/>
      <c r="H855" s="2"/>
      <c r="I855" s="1"/>
      <c r="J855" s="2"/>
      <c r="K855" s="1"/>
      <c r="L855" s="2"/>
      <c r="M855" s="1"/>
      <c r="N855" s="2"/>
      <c r="O855" s="1"/>
      <c r="P855" s="2"/>
      <c r="Q855" s="1"/>
      <c r="R855" s="2"/>
      <c r="S855" s="1"/>
      <c r="T855" s="2"/>
      <c r="U855" s="1"/>
      <c r="V855" s="2"/>
      <c r="W855" s="1"/>
      <c r="X855" s="2"/>
      <c r="Y855" s="1"/>
      <c r="Z855" s="2"/>
      <c r="AA855" s="1"/>
      <c r="AB855" s="2"/>
      <c r="AC855" s="1"/>
      <c r="AD855" s="2"/>
      <c r="AE855" s="1"/>
      <c r="AF855" s="2"/>
      <c r="AG855" s="1"/>
      <c r="AH855" s="2"/>
      <c r="AI855" s="1"/>
    </row>
    <row r="856" spans="1:35" x14ac:dyDescent="0.3">
      <c r="A856" s="1"/>
      <c r="B856" s="21"/>
      <c r="C856" s="1"/>
      <c r="D856" s="21"/>
      <c r="E856" s="1"/>
      <c r="F856" s="21"/>
      <c r="G856" s="1"/>
      <c r="H856" s="2"/>
      <c r="I856" s="1"/>
      <c r="J856" s="2"/>
      <c r="K856" s="1"/>
      <c r="L856" s="2"/>
      <c r="M856" s="1"/>
      <c r="N856" s="2"/>
      <c r="O856" s="1"/>
      <c r="P856" s="2"/>
      <c r="Q856" s="1"/>
      <c r="R856" s="2"/>
      <c r="S856" s="1"/>
      <c r="T856" s="2"/>
      <c r="U856" s="1"/>
      <c r="V856" s="2"/>
      <c r="W856" s="1"/>
      <c r="X856" s="2"/>
      <c r="Y856" s="1"/>
      <c r="Z856" s="2"/>
      <c r="AA856" s="1"/>
      <c r="AB856" s="2"/>
      <c r="AC856" s="1"/>
      <c r="AD856" s="2"/>
      <c r="AE856" s="1"/>
      <c r="AF856" s="2"/>
      <c r="AG856" s="1"/>
      <c r="AH856" s="2"/>
      <c r="AI856" s="1"/>
    </row>
    <row r="857" spans="1:35" x14ac:dyDescent="0.3">
      <c r="A857" s="1"/>
      <c r="B857" s="21"/>
      <c r="C857" s="1"/>
      <c r="D857" s="21"/>
      <c r="E857" s="1"/>
      <c r="F857" s="21"/>
      <c r="G857" s="1"/>
      <c r="H857" s="2"/>
      <c r="I857" s="1"/>
      <c r="J857" s="2"/>
      <c r="K857" s="1"/>
      <c r="L857" s="2"/>
      <c r="M857" s="1"/>
      <c r="N857" s="2"/>
      <c r="O857" s="1"/>
      <c r="P857" s="2"/>
      <c r="Q857" s="1"/>
      <c r="R857" s="2"/>
      <c r="S857" s="1"/>
      <c r="T857" s="2"/>
      <c r="U857" s="1"/>
      <c r="V857" s="2"/>
      <c r="W857" s="1"/>
      <c r="X857" s="2"/>
      <c r="Y857" s="1"/>
      <c r="Z857" s="2"/>
      <c r="AA857" s="1"/>
      <c r="AB857" s="2"/>
      <c r="AC857" s="1"/>
      <c r="AD857" s="2"/>
      <c r="AE857" s="1"/>
      <c r="AF857" s="2"/>
      <c r="AG857" s="1"/>
      <c r="AH857" s="2"/>
      <c r="AI857" s="1"/>
    </row>
    <row r="858" spans="1:35" x14ac:dyDescent="0.3">
      <c r="A858" s="1"/>
      <c r="B858" s="21"/>
      <c r="C858" s="1"/>
      <c r="D858" s="21"/>
      <c r="E858" s="1"/>
      <c r="F858" s="21"/>
      <c r="G858" s="1"/>
      <c r="H858" s="2"/>
      <c r="I858" s="1"/>
      <c r="J858" s="2"/>
      <c r="K858" s="1"/>
      <c r="L858" s="2"/>
      <c r="M858" s="1"/>
      <c r="N858" s="2"/>
      <c r="O858" s="1"/>
      <c r="P858" s="2"/>
      <c r="Q858" s="1"/>
      <c r="R858" s="2"/>
      <c r="S858" s="1"/>
      <c r="T858" s="2"/>
      <c r="U858" s="1"/>
      <c r="V858" s="2"/>
      <c r="W858" s="1"/>
      <c r="X858" s="2"/>
      <c r="Y858" s="1"/>
      <c r="Z858" s="2"/>
      <c r="AA858" s="1"/>
      <c r="AB858" s="2"/>
      <c r="AC858" s="1"/>
      <c r="AD858" s="2"/>
      <c r="AE858" s="1"/>
      <c r="AF858" s="2"/>
      <c r="AG858" s="1"/>
      <c r="AH858" s="2"/>
      <c r="AI858" s="1"/>
    </row>
    <row r="859" spans="1:35" x14ac:dyDescent="0.3">
      <c r="A859" s="1"/>
      <c r="B859" s="21"/>
      <c r="C859" s="1"/>
      <c r="D859" s="21"/>
      <c r="E859" s="1"/>
      <c r="F859" s="21"/>
      <c r="G859" s="1"/>
      <c r="H859" s="2"/>
      <c r="I859" s="1"/>
      <c r="J859" s="2"/>
      <c r="K859" s="1"/>
      <c r="L859" s="2"/>
      <c r="M859" s="1"/>
      <c r="N859" s="2"/>
      <c r="O859" s="1"/>
      <c r="P859" s="2"/>
      <c r="Q859" s="1"/>
      <c r="R859" s="2"/>
      <c r="S859" s="1"/>
      <c r="T859" s="2"/>
      <c r="U859" s="1"/>
      <c r="V859" s="2"/>
      <c r="W859" s="1"/>
      <c r="X859" s="2"/>
      <c r="Y859" s="1"/>
      <c r="Z859" s="2"/>
      <c r="AA859" s="1"/>
      <c r="AB859" s="2"/>
      <c r="AC859" s="1"/>
      <c r="AD859" s="2"/>
      <c r="AE859" s="1"/>
      <c r="AF859" s="2"/>
      <c r="AG859" s="1"/>
      <c r="AH859" s="2"/>
      <c r="AI859" s="1"/>
    </row>
    <row r="860" spans="1:35" x14ac:dyDescent="0.3">
      <c r="A860" s="1"/>
      <c r="B860" s="21"/>
      <c r="C860" s="1"/>
      <c r="D860" s="21"/>
      <c r="E860" s="1"/>
      <c r="F860" s="21"/>
      <c r="G860" s="1"/>
      <c r="H860" s="2"/>
      <c r="I860" s="1"/>
      <c r="J860" s="2"/>
      <c r="K860" s="1"/>
      <c r="L860" s="2"/>
      <c r="M860" s="1"/>
      <c r="N860" s="2"/>
      <c r="O860" s="1"/>
      <c r="P860" s="2"/>
      <c r="Q860" s="1"/>
      <c r="R860" s="2"/>
      <c r="S860" s="1"/>
      <c r="T860" s="2"/>
      <c r="U860" s="1"/>
      <c r="V860" s="2"/>
      <c r="W860" s="1"/>
      <c r="X860" s="2"/>
      <c r="Y860" s="1"/>
      <c r="Z860" s="2"/>
      <c r="AA860" s="1"/>
      <c r="AB860" s="2"/>
      <c r="AC860" s="1"/>
      <c r="AD860" s="2"/>
      <c r="AE860" s="1"/>
      <c r="AF860" s="2"/>
      <c r="AG860" s="1"/>
      <c r="AH860" s="2"/>
      <c r="AI860" s="1"/>
    </row>
    <row r="861" spans="1:35" x14ac:dyDescent="0.3">
      <c r="A861" s="1"/>
      <c r="B861" s="21"/>
      <c r="C861" s="1"/>
      <c r="D861" s="21"/>
      <c r="E861" s="1"/>
      <c r="F861" s="21"/>
      <c r="G861" s="1"/>
      <c r="H861" s="2"/>
      <c r="I861" s="1"/>
      <c r="J861" s="2"/>
      <c r="K861" s="1"/>
      <c r="L861" s="2"/>
      <c r="M861" s="1"/>
      <c r="N861" s="2"/>
      <c r="O861" s="1"/>
      <c r="P861" s="2"/>
      <c r="Q861" s="1"/>
      <c r="R861" s="2"/>
      <c r="S861" s="1"/>
      <c r="T861" s="2"/>
      <c r="U861" s="1"/>
      <c r="V861" s="2"/>
      <c r="W861" s="1"/>
      <c r="X861" s="2"/>
      <c r="Y861" s="1"/>
      <c r="Z861" s="2"/>
      <c r="AA861" s="1"/>
      <c r="AB861" s="2"/>
      <c r="AC861" s="1"/>
      <c r="AD861" s="2"/>
      <c r="AE861" s="1"/>
      <c r="AF861" s="2"/>
      <c r="AG861" s="1"/>
      <c r="AH861" s="2"/>
      <c r="AI861" s="1"/>
    </row>
    <row r="862" spans="1:35" x14ac:dyDescent="0.3">
      <c r="A862" s="1"/>
      <c r="B862" s="21"/>
      <c r="C862" s="1"/>
      <c r="D862" s="21"/>
      <c r="E862" s="1"/>
      <c r="F862" s="21"/>
      <c r="G862" s="1"/>
      <c r="H862" s="2"/>
      <c r="I862" s="1"/>
      <c r="J862" s="2"/>
      <c r="K862" s="1"/>
      <c r="L862" s="2"/>
      <c r="M862" s="1"/>
      <c r="N862" s="2"/>
      <c r="O862" s="1"/>
      <c r="P862" s="2"/>
      <c r="Q862" s="1"/>
      <c r="R862" s="2"/>
      <c r="S862" s="1"/>
      <c r="T862" s="2"/>
      <c r="U862" s="1"/>
      <c r="V862" s="2"/>
      <c r="W862" s="1"/>
      <c r="X862" s="2"/>
      <c r="Y862" s="1"/>
      <c r="Z862" s="2"/>
      <c r="AA862" s="1"/>
      <c r="AB862" s="2"/>
      <c r="AC862" s="1"/>
      <c r="AD862" s="2"/>
      <c r="AE862" s="1"/>
      <c r="AF862" s="2"/>
      <c r="AG862" s="1"/>
      <c r="AH862" s="2"/>
      <c r="AI862" s="1"/>
    </row>
    <row r="863" spans="1:35" x14ac:dyDescent="0.3">
      <c r="A863" s="1"/>
      <c r="B863" s="21"/>
      <c r="C863" s="1"/>
      <c r="D863" s="21"/>
      <c r="E863" s="1"/>
      <c r="F863" s="21"/>
      <c r="G863" s="1"/>
      <c r="H863" s="2"/>
      <c r="I863" s="1"/>
      <c r="J863" s="2"/>
      <c r="K863" s="1"/>
      <c r="L863" s="2"/>
      <c r="M863" s="1"/>
      <c r="N863" s="2"/>
      <c r="O863" s="1"/>
      <c r="P863" s="2"/>
      <c r="Q863" s="1"/>
      <c r="R863" s="2"/>
      <c r="S863" s="1"/>
      <c r="T863" s="2"/>
      <c r="U863" s="1"/>
      <c r="V863" s="2"/>
      <c r="W863" s="1"/>
      <c r="X863" s="2"/>
      <c r="Y863" s="1"/>
      <c r="Z863" s="2"/>
      <c r="AA863" s="1"/>
      <c r="AB863" s="2"/>
      <c r="AC863" s="1"/>
      <c r="AD863" s="2"/>
      <c r="AE863" s="1"/>
      <c r="AF863" s="2"/>
      <c r="AG863" s="1"/>
      <c r="AH863" s="2"/>
      <c r="AI863" s="1"/>
    </row>
    <row r="864" spans="1:35" x14ac:dyDescent="0.3">
      <c r="A864" s="1"/>
      <c r="B864" s="21"/>
      <c r="C864" s="1"/>
      <c r="D864" s="21"/>
      <c r="E864" s="1"/>
      <c r="F864" s="21"/>
      <c r="G864" s="1"/>
      <c r="H864" s="2"/>
      <c r="I864" s="1"/>
      <c r="J864" s="2"/>
      <c r="K864" s="1"/>
      <c r="L864" s="2"/>
      <c r="M864" s="1"/>
      <c r="N864" s="2"/>
      <c r="O864" s="1"/>
      <c r="P864" s="2"/>
      <c r="Q864" s="1"/>
      <c r="R864" s="2"/>
      <c r="S864" s="1"/>
      <c r="T864" s="2"/>
      <c r="U864" s="1"/>
      <c r="V864" s="2"/>
      <c r="W864" s="1"/>
      <c r="X864" s="2"/>
      <c r="Y864" s="1"/>
      <c r="Z864" s="2"/>
      <c r="AA864" s="1"/>
      <c r="AB864" s="2"/>
      <c r="AC864" s="1"/>
      <c r="AD864" s="2"/>
      <c r="AE864" s="1"/>
      <c r="AF864" s="2"/>
      <c r="AG864" s="1"/>
      <c r="AH864" s="2"/>
      <c r="AI864" s="1"/>
    </row>
    <row r="865" spans="1:35" x14ac:dyDescent="0.3">
      <c r="A865" s="1"/>
      <c r="B865" s="21"/>
      <c r="C865" s="1"/>
      <c r="D865" s="21"/>
      <c r="E865" s="1"/>
      <c r="F865" s="21"/>
      <c r="G865" s="1"/>
      <c r="H865" s="2"/>
      <c r="I865" s="1"/>
      <c r="J865" s="2"/>
      <c r="K865" s="1"/>
      <c r="L865" s="2"/>
      <c r="M865" s="1"/>
      <c r="N865" s="2"/>
      <c r="O865" s="1"/>
      <c r="P865" s="2"/>
      <c r="Q865" s="1"/>
      <c r="R865" s="2"/>
      <c r="S865" s="1"/>
      <c r="T865" s="2"/>
      <c r="U865" s="1"/>
      <c r="V865" s="2"/>
      <c r="W865" s="1"/>
      <c r="X865" s="2"/>
      <c r="Y865" s="1"/>
      <c r="Z865" s="2"/>
      <c r="AA865" s="1"/>
      <c r="AB865" s="2"/>
      <c r="AC865" s="1"/>
      <c r="AD865" s="2"/>
      <c r="AE865" s="1"/>
      <c r="AF865" s="2"/>
      <c r="AG865" s="1"/>
      <c r="AH865" s="2"/>
      <c r="AI865" s="1"/>
    </row>
    <row r="866" spans="1:35" x14ac:dyDescent="0.3">
      <c r="A866" s="1"/>
      <c r="B866" s="21"/>
      <c r="C866" s="1"/>
      <c r="D866" s="21"/>
      <c r="E866" s="1"/>
      <c r="F866" s="21"/>
      <c r="G866" s="1"/>
      <c r="H866" s="2"/>
      <c r="I866" s="1"/>
      <c r="J866" s="2"/>
      <c r="K866" s="1"/>
      <c r="L866" s="2"/>
      <c r="M866" s="1"/>
      <c r="N866" s="2"/>
      <c r="O866" s="1"/>
      <c r="P866" s="2"/>
      <c r="Q866" s="1"/>
      <c r="R866" s="2"/>
      <c r="S866" s="1"/>
      <c r="T866" s="2"/>
      <c r="U866" s="1"/>
      <c r="V866" s="2"/>
      <c r="W866" s="1"/>
      <c r="X866" s="2"/>
      <c r="Y866" s="1"/>
      <c r="Z866" s="2"/>
      <c r="AA866" s="1"/>
      <c r="AB866" s="2"/>
      <c r="AC866" s="1"/>
      <c r="AD866" s="2"/>
      <c r="AE866" s="1"/>
      <c r="AF866" s="2"/>
      <c r="AG866" s="1"/>
      <c r="AH866" s="2"/>
      <c r="AI866" s="1"/>
    </row>
    <row r="867" spans="1:35" x14ac:dyDescent="0.3">
      <c r="A867" s="1"/>
      <c r="B867" s="21"/>
      <c r="C867" s="1"/>
      <c r="D867" s="21"/>
      <c r="E867" s="1"/>
      <c r="F867" s="21"/>
      <c r="G867" s="1"/>
      <c r="H867" s="2"/>
      <c r="I867" s="1"/>
      <c r="J867" s="2"/>
      <c r="K867" s="1"/>
      <c r="L867" s="2"/>
      <c r="M867" s="1"/>
      <c r="N867" s="2"/>
      <c r="O867" s="1"/>
      <c r="P867" s="2"/>
      <c r="Q867" s="1"/>
      <c r="R867" s="2"/>
      <c r="S867" s="1"/>
      <c r="T867" s="2"/>
      <c r="U867" s="1"/>
      <c r="V867" s="2"/>
      <c r="W867" s="1"/>
      <c r="X867" s="2"/>
      <c r="Y867" s="1"/>
      <c r="Z867" s="2"/>
      <c r="AA867" s="1"/>
      <c r="AB867" s="2"/>
      <c r="AC867" s="1"/>
      <c r="AD867" s="2"/>
      <c r="AE867" s="1"/>
      <c r="AF867" s="2"/>
      <c r="AG867" s="1"/>
      <c r="AH867" s="2"/>
      <c r="AI867" s="1"/>
    </row>
    <row r="868" spans="1:35" x14ac:dyDescent="0.3">
      <c r="A868" s="1"/>
      <c r="B868" s="21"/>
      <c r="C868" s="1"/>
      <c r="D868" s="21"/>
      <c r="E868" s="1"/>
      <c r="F868" s="21"/>
      <c r="G868" s="1"/>
      <c r="H868" s="2"/>
      <c r="I868" s="1"/>
      <c r="J868" s="2"/>
      <c r="K868" s="1"/>
      <c r="L868" s="2"/>
      <c r="M868" s="1"/>
      <c r="N868" s="2"/>
      <c r="O868" s="1"/>
      <c r="P868" s="2"/>
      <c r="Q868" s="1"/>
      <c r="R868" s="2"/>
      <c r="S868" s="1"/>
      <c r="T868" s="2"/>
      <c r="U868" s="1"/>
      <c r="V868" s="2"/>
      <c r="W868" s="1"/>
      <c r="X868" s="2"/>
      <c r="Y868" s="1"/>
      <c r="Z868" s="2"/>
      <c r="AA868" s="1"/>
      <c r="AB868" s="2"/>
      <c r="AC868" s="1"/>
      <c r="AD868" s="2"/>
      <c r="AE868" s="1"/>
      <c r="AF868" s="2"/>
      <c r="AG868" s="1"/>
      <c r="AH868" s="2"/>
      <c r="AI868" s="1"/>
    </row>
    <row r="869" spans="1:35" x14ac:dyDescent="0.3">
      <c r="A869" s="1"/>
      <c r="B869" s="21"/>
      <c r="C869" s="1"/>
      <c r="D869" s="21"/>
      <c r="E869" s="1"/>
      <c r="F869" s="21"/>
      <c r="G869" s="1"/>
      <c r="H869" s="2"/>
      <c r="I869" s="1"/>
      <c r="J869" s="2"/>
      <c r="K869" s="1"/>
      <c r="L869" s="2"/>
      <c r="M869" s="1"/>
      <c r="N869" s="2"/>
      <c r="O869" s="1"/>
      <c r="P869" s="2"/>
      <c r="Q869" s="1"/>
      <c r="R869" s="2"/>
      <c r="S869" s="1"/>
      <c r="T869" s="2"/>
      <c r="U869" s="1"/>
      <c r="V869" s="2"/>
      <c r="W869" s="1"/>
      <c r="X869" s="2"/>
      <c r="Y869" s="1"/>
      <c r="Z869" s="2"/>
      <c r="AA869" s="1"/>
      <c r="AB869" s="2"/>
      <c r="AC869" s="1"/>
      <c r="AD869" s="2"/>
      <c r="AE869" s="1"/>
      <c r="AF869" s="2"/>
      <c r="AG869" s="1"/>
      <c r="AH869" s="2"/>
      <c r="AI869" s="1"/>
    </row>
    <row r="870" spans="1:35" x14ac:dyDescent="0.3">
      <c r="A870" s="1"/>
      <c r="B870" s="21"/>
      <c r="C870" s="1"/>
      <c r="D870" s="21"/>
      <c r="E870" s="1"/>
      <c r="F870" s="21"/>
      <c r="G870" s="1"/>
      <c r="H870" s="2"/>
      <c r="I870" s="1"/>
      <c r="J870" s="2"/>
      <c r="K870" s="1"/>
      <c r="L870" s="2"/>
      <c r="M870" s="1"/>
      <c r="N870" s="2"/>
      <c r="O870" s="1"/>
      <c r="P870" s="2"/>
      <c r="Q870" s="1"/>
      <c r="R870" s="2"/>
      <c r="S870" s="1"/>
      <c r="T870" s="2"/>
      <c r="U870" s="1"/>
      <c r="V870" s="2"/>
      <c r="W870" s="1"/>
      <c r="X870" s="2"/>
      <c r="Y870" s="1"/>
      <c r="Z870" s="2"/>
      <c r="AA870" s="1"/>
      <c r="AB870" s="2"/>
      <c r="AC870" s="1"/>
      <c r="AD870" s="2"/>
      <c r="AE870" s="1"/>
      <c r="AF870" s="2"/>
      <c r="AG870" s="1"/>
      <c r="AH870" s="2"/>
      <c r="AI870" s="1"/>
    </row>
    <row r="871" spans="1:35" x14ac:dyDescent="0.3">
      <c r="A871" s="1"/>
      <c r="B871" s="21"/>
      <c r="C871" s="1"/>
      <c r="D871" s="21"/>
      <c r="E871" s="1"/>
      <c r="F871" s="21"/>
      <c r="G871" s="1"/>
      <c r="H871" s="2"/>
      <c r="I871" s="1"/>
      <c r="J871" s="2"/>
      <c r="K871" s="1"/>
      <c r="L871" s="2"/>
      <c r="M871" s="1"/>
      <c r="N871" s="2"/>
      <c r="O871" s="1"/>
      <c r="P871" s="2"/>
      <c r="Q871" s="1"/>
      <c r="R871" s="2"/>
      <c r="S871" s="1"/>
      <c r="T871" s="2"/>
      <c r="U871" s="1"/>
      <c r="V871" s="2"/>
      <c r="W871" s="1"/>
      <c r="X871" s="2"/>
      <c r="Y871" s="1"/>
      <c r="Z871" s="2"/>
      <c r="AA871" s="1"/>
      <c r="AB871" s="2"/>
      <c r="AC871" s="1"/>
      <c r="AD871" s="2"/>
      <c r="AE871" s="1"/>
      <c r="AF871" s="2"/>
      <c r="AG871" s="1"/>
      <c r="AH871" s="2"/>
      <c r="AI871" s="1"/>
    </row>
    <row r="872" spans="1:35" x14ac:dyDescent="0.3">
      <c r="A872" s="1"/>
      <c r="B872" s="21"/>
      <c r="C872" s="1"/>
      <c r="D872" s="21"/>
      <c r="E872" s="1"/>
      <c r="F872" s="21"/>
      <c r="G872" s="1"/>
      <c r="H872" s="2"/>
      <c r="I872" s="1"/>
      <c r="J872" s="2"/>
      <c r="K872" s="1"/>
      <c r="L872" s="2"/>
      <c r="M872" s="1"/>
      <c r="N872" s="2"/>
      <c r="O872" s="1"/>
      <c r="P872" s="2"/>
      <c r="Q872" s="1"/>
      <c r="R872" s="2"/>
      <c r="S872" s="1"/>
      <c r="T872" s="2"/>
      <c r="U872" s="1"/>
      <c r="V872" s="2"/>
      <c r="W872" s="1"/>
      <c r="X872" s="2"/>
      <c r="Y872" s="1"/>
      <c r="Z872" s="2"/>
      <c r="AA872" s="1"/>
      <c r="AB872" s="2"/>
      <c r="AC872" s="1"/>
      <c r="AD872" s="2"/>
      <c r="AE872" s="1"/>
      <c r="AF872" s="2"/>
      <c r="AG872" s="1"/>
      <c r="AH872" s="2"/>
      <c r="AI872" s="1"/>
    </row>
    <row r="873" spans="1:35" x14ac:dyDescent="0.3">
      <c r="A873" s="1"/>
      <c r="B873" s="21"/>
      <c r="C873" s="1"/>
      <c r="D873" s="21"/>
      <c r="E873" s="1"/>
      <c r="F873" s="21"/>
      <c r="G873" s="1"/>
      <c r="H873" s="2"/>
      <c r="I873" s="1"/>
      <c r="J873" s="2"/>
      <c r="K873" s="1"/>
      <c r="L873" s="2"/>
      <c r="M873" s="1"/>
      <c r="N873" s="2"/>
      <c r="O873" s="1"/>
      <c r="P873" s="2"/>
      <c r="Q873" s="1"/>
      <c r="R873" s="2"/>
      <c r="S873" s="1"/>
      <c r="T873" s="2"/>
      <c r="U873" s="1"/>
      <c r="V873" s="2"/>
      <c r="W873" s="1"/>
      <c r="X873" s="2"/>
      <c r="Y873" s="1"/>
      <c r="Z873" s="2"/>
      <c r="AA873" s="1"/>
      <c r="AB873" s="2"/>
      <c r="AC873" s="1"/>
      <c r="AD873" s="2"/>
      <c r="AE873" s="1"/>
      <c r="AF873" s="2"/>
      <c r="AG873" s="1"/>
      <c r="AH873" s="2"/>
      <c r="AI873" s="1"/>
    </row>
    <row r="874" spans="1:35" x14ac:dyDescent="0.3">
      <c r="A874" s="1"/>
      <c r="B874" s="21"/>
      <c r="C874" s="1"/>
      <c r="D874" s="21"/>
      <c r="E874" s="1"/>
      <c r="F874" s="21"/>
      <c r="G874" s="1"/>
      <c r="H874" s="2"/>
      <c r="I874" s="1"/>
      <c r="J874" s="2"/>
      <c r="K874" s="1"/>
      <c r="L874" s="2"/>
      <c r="M874" s="1"/>
      <c r="N874" s="2"/>
      <c r="O874" s="1"/>
      <c r="P874" s="2"/>
      <c r="Q874" s="1"/>
      <c r="R874" s="2"/>
      <c r="S874" s="1"/>
      <c r="T874" s="2"/>
      <c r="U874" s="1"/>
      <c r="V874" s="2"/>
      <c r="W874" s="1"/>
      <c r="X874" s="2"/>
      <c r="Y874" s="1"/>
      <c r="Z874" s="2"/>
      <c r="AA874" s="1"/>
      <c r="AB874" s="2"/>
      <c r="AC874" s="1"/>
      <c r="AD874" s="2"/>
      <c r="AE874" s="1"/>
      <c r="AF874" s="2"/>
      <c r="AG874" s="1"/>
      <c r="AH874" s="2"/>
      <c r="AI874" s="1"/>
    </row>
    <row r="875" spans="1:35" x14ac:dyDescent="0.3">
      <c r="A875" s="1"/>
      <c r="B875" s="21"/>
      <c r="C875" s="1"/>
      <c r="D875" s="21"/>
      <c r="E875" s="1"/>
      <c r="F875" s="21"/>
      <c r="G875" s="1"/>
      <c r="H875" s="2"/>
      <c r="I875" s="1"/>
      <c r="J875" s="2"/>
      <c r="K875" s="1"/>
      <c r="L875" s="2"/>
      <c r="M875" s="1"/>
      <c r="N875" s="2"/>
      <c r="O875" s="1"/>
      <c r="P875" s="2"/>
      <c r="Q875" s="1"/>
      <c r="R875" s="2"/>
      <c r="S875" s="1"/>
      <c r="T875" s="2"/>
      <c r="U875" s="1"/>
      <c r="V875" s="2"/>
      <c r="W875" s="1"/>
      <c r="X875" s="2"/>
      <c r="Y875" s="1"/>
      <c r="Z875" s="2"/>
      <c r="AA875" s="1"/>
      <c r="AB875" s="2"/>
      <c r="AC875" s="1"/>
      <c r="AD875" s="2"/>
      <c r="AE875" s="1"/>
      <c r="AF875" s="2"/>
      <c r="AG875" s="1"/>
      <c r="AH875" s="2"/>
      <c r="AI875" s="1"/>
    </row>
    <row r="876" spans="1:35" x14ac:dyDescent="0.3">
      <c r="A876" s="1"/>
      <c r="B876" s="21"/>
      <c r="C876" s="1"/>
      <c r="D876" s="21"/>
      <c r="E876" s="1"/>
      <c r="F876" s="21"/>
      <c r="G876" s="1"/>
      <c r="H876" s="2"/>
      <c r="I876" s="1"/>
      <c r="J876" s="2"/>
      <c r="K876" s="1"/>
      <c r="L876" s="2"/>
      <c r="M876" s="1"/>
      <c r="N876" s="2"/>
      <c r="O876" s="1"/>
      <c r="P876" s="2"/>
      <c r="Q876" s="1"/>
      <c r="R876" s="2"/>
      <c r="S876" s="1"/>
      <c r="T876" s="2"/>
      <c r="U876" s="1"/>
      <c r="V876" s="2"/>
      <c r="W876" s="1"/>
      <c r="X876" s="2"/>
      <c r="Y876" s="1"/>
      <c r="Z876" s="2"/>
      <c r="AA876" s="1"/>
      <c r="AB876" s="2"/>
      <c r="AC876" s="1"/>
      <c r="AD876" s="2"/>
      <c r="AE876" s="1"/>
      <c r="AF876" s="2"/>
      <c r="AG876" s="1"/>
      <c r="AH876" s="2"/>
      <c r="AI876" s="1"/>
    </row>
    <row r="877" spans="1:35" x14ac:dyDescent="0.3">
      <c r="A877" s="1"/>
      <c r="B877" s="21"/>
      <c r="C877" s="1"/>
      <c r="D877" s="21"/>
      <c r="E877" s="1"/>
      <c r="F877" s="21"/>
      <c r="G877" s="1"/>
      <c r="H877" s="2"/>
      <c r="I877" s="1"/>
      <c r="J877" s="2"/>
      <c r="K877" s="1"/>
      <c r="L877" s="2"/>
      <c r="M877" s="1"/>
      <c r="N877" s="2"/>
      <c r="O877" s="1"/>
      <c r="P877" s="2"/>
      <c r="Q877" s="1"/>
      <c r="R877" s="2"/>
      <c r="S877" s="1"/>
      <c r="T877" s="2"/>
      <c r="U877" s="1"/>
      <c r="V877" s="2"/>
      <c r="W877" s="1"/>
      <c r="X877" s="2"/>
      <c r="Y877" s="1"/>
      <c r="Z877" s="2"/>
      <c r="AA877" s="1"/>
      <c r="AB877" s="2"/>
      <c r="AC877" s="1"/>
      <c r="AD877" s="2"/>
      <c r="AE877" s="1"/>
      <c r="AF877" s="2"/>
      <c r="AG877" s="1"/>
      <c r="AH877" s="2"/>
      <c r="AI877" s="1"/>
    </row>
    <row r="878" spans="1:35" x14ac:dyDescent="0.3">
      <c r="A878" s="1"/>
      <c r="B878" s="21"/>
      <c r="C878" s="1"/>
      <c r="D878" s="21"/>
      <c r="E878" s="1"/>
      <c r="F878" s="21"/>
      <c r="G878" s="1"/>
      <c r="H878" s="2"/>
      <c r="I878" s="1"/>
      <c r="J878" s="2"/>
      <c r="K878" s="1"/>
      <c r="L878" s="2"/>
      <c r="M878" s="1"/>
      <c r="N878" s="2"/>
      <c r="O878" s="1"/>
      <c r="P878" s="2"/>
      <c r="Q878" s="1"/>
      <c r="R878" s="2"/>
      <c r="S878" s="1"/>
      <c r="T878" s="2"/>
      <c r="U878" s="1"/>
      <c r="V878" s="2"/>
      <c r="W878" s="1"/>
      <c r="X878" s="2"/>
      <c r="Y878" s="1"/>
      <c r="Z878" s="2"/>
      <c r="AA878" s="1"/>
      <c r="AB878" s="2"/>
      <c r="AC878" s="1"/>
      <c r="AD878" s="2"/>
      <c r="AE878" s="1"/>
      <c r="AF878" s="2"/>
      <c r="AG878" s="1"/>
      <c r="AH878" s="2"/>
      <c r="AI878" s="1"/>
    </row>
    <row r="879" spans="1:35" x14ac:dyDescent="0.3">
      <c r="A879" s="1"/>
      <c r="B879" s="21"/>
      <c r="C879" s="1"/>
      <c r="D879" s="21"/>
      <c r="E879" s="1"/>
      <c r="F879" s="21"/>
      <c r="G879" s="1"/>
      <c r="H879" s="2"/>
      <c r="I879" s="1"/>
      <c r="J879" s="2"/>
      <c r="K879" s="1"/>
      <c r="L879" s="2"/>
      <c r="M879" s="1"/>
      <c r="N879" s="2"/>
      <c r="O879" s="1"/>
      <c r="P879" s="2"/>
      <c r="Q879" s="1"/>
      <c r="R879" s="2"/>
      <c r="S879" s="1"/>
      <c r="T879" s="2"/>
      <c r="U879" s="1"/>
      <c r="V879" s="2"/>
      <c r="W879" s="1"/>
      <c r="X879" s="2"/>
      <c r="Y879" s="1"/>
      <c r="Z879" s="2"/>
      <c r="AA879" s="1"/>
      <c r="AB879" s="2"/>
      <c r="AC879" s="1"/>
      <c r="AD879" s="2"/>
      <c r="AE879" s="1"/>
      <c r="AF879" s="2"/>
      <c r="AG879" s="1"/>
      <c r="AH879" s="2"/>
      <c r="AI879" s="1"/>
    </row>
    <row r="880" spans="1:35" x14ac:dyDescent="0.3">
      <c r="A880" s="1"/>
      <c r="B880" s="21"/>
      <c r="C880" s="1"/>
      <c r="D880" s="21"/>
      <c r="E880" s="1"/>
      <c r="F880" s="21"/>
      <c r="G880" s="1"/>
      <c r="H880" s="2"/>
      <c r="I880" s="1"/>
      <c r="J880" s="2"/>
      <c r="K880" s="1"/>
      <c r="L880" s="2"/>
      <c r="M880" s="1"/>
      <c r="N880" s="2"/>
      <c r="O880" s="1"/>
      <c r="P880" s="2"/>
      <c r="Q880" s="1"/>
      <c r="R880" s="2"/>
      <c r="S880" s="1"/>
      <c r="T880" s="2"/>
      <c r="U880" s="1"/>
      <c r="V880" s="2"/>
      <c r="W880" s="1"/>
      <c r="X880" s="2"/>
      <c r="Y880" s="1"/>
      <c r="Z880" s="2"/>
      <c r="AA880" s="1"/>
      <c r="AB880" s="2"/>
      <c r="AC880" s="1"/>
      <c r="AD880" s="2"/>
      <c r="AE880" s="1"/>
      <c r="AF880" s="2"/>
      <c r="AG880" s="1"/>
      <c r="AH880" s="2"/>
      <c r="AI880" s="1"/>
    </row>
    <row r="881" spans="1:35" x14ac:dyDescent="0.3">
      <c r="A881" s="1"/>
      <c r="B881" s="21"/>
      <c r="C881" s="1"/>
      <c r="D881" s="21"/>
      <c r="E881" s="1"/>
      <c r="F881" s="21"/>
      <c r="G881" s="1"/>
      <c r="H881" s="2"/>
      <c r="I881" s="1"/>
      <c r="J881" s="2"/>
      <c r="K881" s="1"/>
      <c r="L881" s="2"/>
      <c r="M881" s="1"/>
      <c r="N881" s="2"/>
      <c r="O881" s="1"/>
      <c r="P881" s="2"/>
      <c r="Q881" s="1"/>
      <c r="R881" s="2"/>
      <c r="S881" s="1"/>
      <c r="T881" s="2"/>
      <c r="U881" s="1"/>
      <c r="V881" s="2"/>
      <c r="W881" s="1"/>
      <c r="X881" s="2"/>
      <c r="Y881" s="1"/>
      <c r="Z881" s="2"/>
      <c r="AA881" s="1"/>
      <c r="AB881" s="2"/>
      <c r="AC881" s="1"/>
      <c r="AD881" s="2"/>
      <c r="AE881" s="1"/>
      <c r="AF881" s="2"/>
      <c r="AG881" s="1"/>
      <c r="AH881" s="2"/>
      <c r="AI881" s="1"/>
    </row>
    <row r="882" spans="1:35" x14ac:dyDescent="0.3">
      <c r="A882" s="1"/>
      <c r="B882" s="21"/>
      <c r="C882" s="1"/>
      <c r="D882" s="21"/>
      <c r="E882" s="1"/>
      <c r="F882" s="21"/>
      <c r="G882" s="1"/>
      <c r="H882" s="2"/>
      <c r="I882" s="1"/>
      <c r="J882" s="2"/>
      <c r="K882" s="1"/>
      <c r="L882" s="2"/>
      <c r="M882" s="1"/>
      <c r="N882" s="2"/>
      <c r="O882" s="1"/>
      <c r="P882" s="2"/>
      <c r="Q882" s="1"/>
      <c r="R882" s="2"/>
      <c r="S882" s="1"/>
      <c r="T882" s="2"/>
      <c r="U882" s="1"/>
      <c r="V882" s="2"/>
      <c r="W882" s="1"/>
      <c r="X882" s="2"/>
      <c r="Y882" s="1"/>
      <c r="Z882" s="2"/>
      <c r="AA882" s="1"/>
      <c r="AB882" s="2"/>
      <c r="AC882" s="1"/>
      <c r="AD882" s="2"/>
      <c r="AE882" s="1"/>
      <c r="AF882" s="2"/>
      <c r="AG882" s="1"/>
      <c r="AH882" s="2"/>
      <c r="AI882" s="1"/>
    </row>
    <row r="883" spans="1:35" x14ac:dyDescent="0.3">
      <c r="A883" s="1"/>
      <c r="B883" s="21"/>
      <c r="C883" s="1"/>
      <c r="D883" s="21"/>
      <c r="E883" s="1"/>
      <c r="F883" s="21"/>
      <c r="G883" s="1"/>
      <c r="H883" s="2"/>
      <c r="I883" s="1"/>
      <c r="J883" s="2"/>
      <c r="K883" s="1"/>
      <c r="L883" s="2"/>
      <c r="M883" s="1"/>
      <c r="N883" s="2"/>
      <c r="O883" s="1"/>
      <c r="P883" s="2"/>
      <c r="Q883" s="1"/>
      <c r="R883" s="2"/>
      <c r="S883" s="1"/>
      <c r="T883" s="2"/>
      <c r="U883" s="1"/>
      <c r="V883" s="2"/>
      <c r="W883" s="1"/>
      <c r="X883" s="2"/>
      <c r="Y883" s="1"/>
      <c r="Z883" s="2"/>
      <c r="AA883" s="1"/>
      <c r="AB883" s="2"/>
      <c r="AC883" s="1"/>
      <c r="AD883" s="2"/>
      <c r="AE883" s="1"/>
      <c r="AF883" s="2"/>
      <c r="AG883" s="1"/>
      <c r="AH883" s="2"/>
      <c r="AI883" s="1"/>
    </row>
    <row r="884" spans="1:35" x14ac:dyDescent="0.3">
      <c r="A884" s="1"/>
      <c r="B884" s="21"/>
      <c r="C884" s="1"/>
      <c r="D884" s="21"/>
      <c r="E884" s="1"/>
      <c r="F884" s="21"/>
      <c r="G884" s="1"/>
      <c r="H884" s="2"/>
      <c r="I884" s="1"/>
      <c r="J884" s="2"/>
      <c r="K884" s="1"/>
      <c r="L884" s="2"/>
      <c r="M884" s="1"/>
      <c r="N884" s="2"/>
      <c r="O884" s="1"/>
      <c r="P884" s="2"/>
      <c r="Q884" s="1"/>
      <c r="R884" s="2"/>
      <c r="S884" s="1"/>
      <c r="T884" s="2"/>
      <c r="U884" s="1"/>
      <c r="V884" s="2"/>
      <c r="W884" s="1"/>
      <c r="X884" s="2"/>
      <c r="Y884" s="1"/>
      <c r="Z884" s="2"/>
      <c r="AA884" s="1"/>
      <c r="AB884" s="2"/>
      <c r="AC884" s="1"/>
      <c r="AD884" s="2"/>
      <c r="AE884" s="1"/>
      <c r="AF884" s="2"/>
      <c r="AG884" s="1"/>
      <c r="AH884" s="2"/>
      <c r="AI884" s="1"/>
    </row>
    <row r="885" spans="1:35" x14ac:dyDescent="0.3">
      <c r="A885" s="1"/>
      <c r="B885" s="21"/>
      <c r="C885" s="1"/>
      <c r="D885" s="21"/>
      <c r="E885" s="1"/>
      <c r="F885" s="21"/>
      <c r="G885" s="1"/>
      <c r="H885" s="2"/>
      <c r="I885" s="1"/>
      <c r="J885" s="2"/>
      <c r="K885" s="1"/>
      <c r="L885" s="2"/>
      <c r="M885" s="1"/>
      <c r="N885" s="2"/>
      <c r="O885" s="1"/>
      <c r="P885" s="2"/>
      <c r="Q885" s="1"/>
      <c r="R885" s="2"/>
      <c r="S885" s="1"/>
      <c r="T885" s="2"/>
      <c r="U885" s="1"/>
      <c r="V885" s="2"/>
      <c r="W885" s="1"/>
      <c r="X885" s="2"/>
      <c r="Y885" s="1"/>
      <c r="Z885" s="2"/>
      <c r="AA885" s="1"/>
      <c r="AB885" s="2"/>
      <c r="AC885" s="1"/>
      <c r="AD885" s="2"/>
      <c r="AE885" s="1"/>
      <c r="AF885" s="2"/>
      <c r="AG885" s="1"/>
      <c r="AH885" s="2"/>
      <c r="AI885" s="1"/>
    </row>
    <row r="886" spans="1:35" x14ac:dyDescent="0.3">
      <c r="A886" s="1"/>
      <c r="B886" s="21"/>
      <c r="C886" s="1"/>
      <c r="D886" s="21"/>
      <c r="E886" s="1"/>
      <c r="F886" s="21"/>
      <c r="G886" s="1"/>
      <c r="H886" s="2"/>
      <c r="I886" s="1"/>
      <c r="J886" s="2"/>
      <c r="K886" s="1"/>
      <c r="L886" s="2"/>
      <c r="M886" s="1"/>
      <c r="N886" s="2"/>
      <c r="O886" s="1"/>
      <c r="P886" s="2"/>
      <c r="Q886" s="1"/>
      <c r="R886" s="2"/>
      <c r="S886" s="1"/>
      <c r="T886" s="2"/>
      <c r="U886" s="1"/>
      <c r="V886" s="2"/>
      <c r="W886" s="1"/>
      <c r="X886" s="2"/>
      <c r="Y886" s="1"/>
      <c r="Z886" s="2"/>
      <c r="AA886" s="1"/>
      <c r="AB886" s="2"/>
      <c r="AC886" s="1"/>
      <c r="AD886" s="2"/>
      <c r="AE886" s="1"/>
      <c r="AF886" s="2"/>
      <c r="AG886" s="1"/>
      <c r="AH886" s="2"/>
      <c r="AI886" s="1"/>
    </row>
    <row r="887" spans="1:35" x14ac:dyDescent="0.3">
      <c r="A887" s="1"/>
      <c r="B887" s="21"/>
      <c r="C887" s="1"/>
      <c r="D887" s="21"/>
      <c r="E887" s="1"/>
      <c r="F887" s="21"/>
      <c r="G887" s="1"/>
      <c r="H887" s="2"/>
      <c r="I887" s="1"/>
      <c r="J887" s="2"/>
      <c r="K887" s="1"/>
      <c r="L887" s="2"/>
      <c r="M887" s="1"/>
      <c r="N887" s="2"/>
      <c r="O887" s="1"/>
      <c r="P887" s="2"/>
      <c r="Q887" s="1"/>
      <c r="R887" s="2"/>
      <c r="S887" s="1"/>
      <c r="T887" s="2"/>
      <c r="U887" s="1"/>
      <c r="V887" s="2"/>
      <c r="W887" s="1"/>
      <c r="X887" s="2"/>
      <c r="Y887" s="1"/>
      <c r="Z887" s="2"/>
      <c r="AA887" s="1"/>
      <c r="AB887" s="2"/>
      <c r="AC887" s="1"/>
      <c r="AD887" s="2"/>
      <c r="AE887" s="1"/>
      <c r="AF887" s="2"/>
      <c r="AG887" s="1"/>
      <c r="AH887" s="2"/>
      <c r="AI887" s="1"/>
    </row>
    <row r="888" spans="1:35" x14ac:dyDescent="0.3">
      <c r="A888" s="1"/>
      <c r="B888" s="21"/>
      <c r="C888" s="1"/>
      <c r="D888" s="21"/>
      <c r="E888" s="1"/>
      <c r="F888" s="21"/>
      <c r="G888" s="1"/>
      <c r="H888" s="2"/>
      <c r="I888" s="1"/>
      <c r="J888" s="2"/>
      <c r="K888" s="1"/>
      <c r="L888" s="2"/>
      <c r="M888" s="1"/>
      <c r="N888" s="2"/>
      <c r="O888" s="1"/>
      <c r="P888" s="2"/>
      <c r="Q888" s="1"/>
      <c r="R888" s="2"/>
      <c r="S888" s="1"/>
      <c r="T888" s="2"/>
      <c r="U888" s="1"/>
      <c r="V888" s="2"/>
      <c r="W888" s="1"/>
      <c r="X888" s="2"/>
      <c r="Y888" s="1"/>
      <c r="Z888" s="2"/>
      <c r="AA888" s="1"/>
      <c r="AB888" s="2"/>
      <c r="AC888" s="1"/>
      <c r="AD888" s="2"/>
      <c r="AE888" s="1"/>
      <c r="AF888" s="2"/>
      <c r="AG888" s="1"/>
      <c r="AH888" s="2"/>
      <c r="AI888" s="1"/>
    </row>
    <row r="889" spans="1:35" x14ac:dyDescent="0.3">
      <c r="A889" s="1"/>
      <c r="B889" s="21"/>
      <c r="C889" s="1"/>
      <c r="D889" s="21"/>
      <c r="E889" s="1"/>
      <c r="F889" s="21"/>
      <c r="G889" s="1"/>
      <c r="H889" s="2"/>
      <c r="I889" s="1"/>
      <c r="J889" s="2"/>
      <c r="K889" s="1"/>
      <c r="L889" s="2"/>
      <c r="M889" s="1"/>
      <c r="N889" s="2"/>
      <c r="O889" s="1"/>
      <c r="P889" s="2"/>
      <c r="Q889" s="1"/>
      <c r="R889" s="2"/>
      <c r="S889" s="1"/>
      <c r="T889" s="2"/>
      <c r="U889" s="1"/>
      <c r="V889" s="2"/>
      <c r="W889" s="1"/>
      <c r="X889" s="2"/>
      <c r="Y889" s="1"/>
      <c r="Z889" s="2"/>
      <c r="AA889" s="1"/>
      <c r="AB889" s="2"/>
      <c r="AC889" s="1"/>
      <c r="AD889" s="2"/>
      <c r="AE889" s="1"/>
      <c r="AF889" s="2"/>
      <c r="AG889" s="1"/>
      <c r="AH889" s="2"/>
      <c r="AI889" s="1"/>
    </row>
    <row r="890" spans="1:35" x14ac:dyDescent="0.3">
      <c r="A890" s="1"/>
      <c r="B890" s="21"/>
      <c r="C890" s="1"/>
      <c r="D890" s="21"/>
      <c r="E890" s="1"/>
      <c r="F890" s="21"/>
      <c r="G890" s="1"/>
      <c r="H890" s="2"/>
      <c r="I890" s="1"/>
      <c r="J890" s="2"/>
      <c r="K890" s="1"/>
      <c r="L890" s="2"/>
      <c r="M890" s="1"/>
      <c r="N890" s="2"/>
      <c r="O890" s="1"/>
      <c r="P890" s="2"/>
      <c r="Q890" s="1"/>
      <c r="R890" s="2"/>
      <c r="S890" s="1"/>
      <c r="T890" s="2"/>
      <c r="U890" s="1"/>
      <c r="V890" s="2"/>
      <c r="W890" s="1"/>
      <c r="X890" s="2"/>
      <c r="Y890" s="1"/>
      <c r="Z890" s="2"/>
      <c r="AA890" s="1"/>
      <c r="AB890" s="2"/>
      <c r="AC890" s="1"/>
      <c r="AD890" s="2"/>
      <c r="AE890" s="1"/>
      <c r="AF890" s="2"/>
      <c r="AG890" s="1"/>
      <c r="AH890" s="2"/>
      <c r="AI890" s="1"/>
    </row>
    <row r="891" spans="1:35" x14ac:dyDescent="0.3">
      <c r="A891" s="1"/>
      <c r="B891" s="21"/>
      <c r="C891" s="1"/>
      <c r="D891" s="21"/>
      <c r="E891" s="1"/>
      <c r="F891" s="21"/>
      <c r="G891" s="1"/>
      <c r="H891" s="2"/>
      <c r="I891" s="1"/>
      <c r="J891" s="2"/>
      <c r="K891" s="1"/>
      <c r="L891" s="2"/>
      <c r="M891" s="1"/>
      <c r="N891" s="2"/>
      <c r="O891" s="1"/>
      <c r="P891" s="2"/>
      <c r="Q891" s="1"/>
      <c r="R891" s="2"/>
      <c r="S891" s="1"/>
      <c r="T891" s="2"/>
      <c r="U891" s="1"/>
      <c r="V891" s="2"/>
      <c r="W891" s="1"/>
      <c r="X891" s="2"/>
      <c r="Y891" s="1"/>
      <c r="Z891" s="2"/>
      <c r="AA891" s="1"/>
      <c r="AB891" s="2"/>
      <c r="AC891" s="1"/>
      <c r="AD891" s="2"/>
      <c r="AE891" s="1"/>
      <c r="AF891" s="2"/>
      <c r="AG891" s="1"/>
      <c r="AH891" s="2"/>
      <c r="AI891" s="1"/>
    </row>
    <row r="892" spans="1:35" x14ac:dyDescent="0.3">
      <c r="A892" s="1"/>
      <c r="B892" s="21"/>
      <c r="C892" s="1"/>
      <c r="D892" s="21"/>
      <c r="E892" s="1"/>
      <c r="F892" s="21"/>
      <c r="G892" s="1"/>
      <c r="H892" s="2"/>
      <c r="I892" s="1"/>
      <c r="J892" s="2"/>
      <c r="K892" s="1"/>
      <c r="L892" s="2"/>
      <c r="M892" s="1"/>
      <c r="N892" s="2"/>
      <c r="O892" s="1"/>
      <c r="P892" s="2"/>
      <c r="Q892" s="1"/>
      <c r="R892" s="2"/>
      <c r="S892" s="1"/>
      <c r="T892" s="2"/>
      <c r="U892" s="1"/>
      <c r="V892" s="2"/>
      <c r="W892" s="1"/>
      <c r="X892" s="2"/>
      <c r="Y892" s="1"/>
      <c r="Z892" s="2"/>
      <c r="AA892" s="1"/>
      <c r="AB892" s="2"/>
      <c r="AC892" s="1"/>
      <c r="AD892" s="2"/>
      <c r="AE892" s="1"/>
      <c r="AF892" s="2"/>
      <c r="AG892" s="1"/>
      <c r="AH892" s="2"/>
      <c r="AI892" s="1"/>
    </row>
    <row r="893" spans="1:35" x14ac:dyDescent="0.3">
      <c r="A893" s="1"/>
      <c r="B893" s="21"/>
      <c r="C893" s="1"/>
      <c r="D893" s="21"/>
      <c r="E893" s="1"/>
      <c r="F893" s="21"/>
      <c r="G893" s="1"/>
      <c r="H893" s="2"/>
      <c r="I893" s="1"/>
      <c r="J893" s="2"/>
      <c r="K893" s="1"/>
      <c r="L893" s="2"/>
      <c r="M893" s="1"/>
      <c r="N893" s="2"/>
      <c r="O893" s="1"/>
      <c r="P893" s="2"/>
      <c r="Q893" s="1"/>
      <c r="R893" s="2"/>
      <c r="S893" s="1"/>
      <c r="T893" s="2"/>
      <c r="U893" s="1"/>
      <c r="V893" s="2"/>
      <c r="W893" s="1"/>
      <c r="X893" s="2"/>
      <c r="Y893" s="1"/>
      <c r="Z893" s="2"/>
      <c r="AA893" s="1"/>
      <c r="AB893" s="2"/>
      <c r="AC893" s="1"/>
      <c r="AD893" s="2"/>
      <c r="AE893" s="1"/>
      <c r="AF893" s="2"/>
      <c r="AG893" s="1"/>
      <c r="AH893" s="2"/>
      <c r="AI893" s="1"/>
    </row>
    <row r="894" spans="1:35" x14ac:dyDescent="0.3">
      <c r="A894" s="1"/>
      <c r="B894" s="21"/>
      <c r="C894" s="1"/>
      <c r="D894" s="21"/>
      <c r="E894" s="1"/>
      <c r="F894" s="21"/>
      <c r="G894" s="1"/>
      <c r="H894" s="2"/>
      <c r="I894" s="1"/>
      <c r="J894" s="2"/>
      <c r="K894" s="1"/>
      <c r="L894" s="2"/>
      <c r="M894" s="1"/>
      <c r="N894" s="2"/>
      <c r="O894" s="1"/>
      <c r="P894" s="2"/>
      <c r="Q894" s="1"/>
      <c r="R894" s="2"/>
      <c r="S894" s="1"/>
      <c r="T894" s="2"/>
      <c r="U894" s="1"/>
      <c r="V894" s="2"/>
      <c r="W894" s="1"/>
      <c r="X894" s="2"/>
      <c r="Y894" s="1"/>
      <c r="Z894" s="2"/>
      <c r="AA894" s="1"/>
      <c r="AB894" s="2"/>
      <c r="AC894" s="1"/>
      <c r="AD894" s="2"/>
      <c r="AE894" s="1"/>
      <c r="AF894" s="2"/>
      <c r="AG894" s="1"/>
      <c r="AH894" s="2"/>
      <c r="AI894" s="1"/>
    </row>
    <row r="895" spans="1:35" x14ac:dyDescent="0.3">
      <c r="A895" s="1"/>
      <c r="B895" s="21"/>
      <c r="C895" s="1"/>
      <c r="D895" s="21"/>
      <c r="E895" s="1"/>
      <c r="F895" s="21"/>
      <c r="G895" s="1"/>
      <c r="H895" s="2"/>
      <c r="I895" s="1"/>
      <c r="J895" s="2"/>
      <c r="K895" s="1"/>
      <c r="L895" s="2"/>
      <c r="M895" s="1"/>
      <c r="N895" s="2"/>
      <c r="O895" s="1"/>
      <c r="P895" s="2"/>
      <c r="Q895" s="1"/>
      <c r="R895" s="2"/>
      <c r="S895" s="1"/>
      <c r="T895" s="2"/>
      <c r="U895" s="1"/>
      <c r="V895" s="2"/>
      <c r="W895" s="1"/>
      <c r="X895" s="2"/>
      <c r="Y895" s="1"/>
      <c r="Z895" s="2"/>
      <c r="AA895" s="1"/>
      <c r="AB895" s="2"/>
      <c r="AC895" s="1"/>
      <c r="AD895" s="2"/>
      <c r="AE895" s="1"/>
      <c r="AF895" s="2"/>
      <c r="AG895" s="1"/>
      <c r="AH895" s="2"/>
      <c r="AI895" s="1"/>
    </row>
    <row r="896" spans="1:35" x14ac:dyDescent="0.3">
      <c r="A896" s="1"/>
      <c r="B896" s="21"/>
      <c r="C896" s="1"/>
      <c r="D896" s="21"/>
      <c r="E896" s="1"/>
      <c r="F896" s="21"/>
      <c r="G896" s="1"/>
      <c r="H896" s="2"/>
      <c r="I896" s="1"/>
      <c r="J896" s="2"/>
      <c r="K896" s="1"/>
      <c r="L896" s="2"/>
      <c r="M896" s="1"/>
      <c r="N896" s="2"/>
      <c r="O896" s="1"/>
      <c r="P896" s="2"/>
      <c r="Q896" s="1"/>
      <c r="R896" s="2"/>
      <c r="S896" s="1"/>
      <c r="T896" s="2"/>
      <c r="U896" s="1"/>
      <c r="V896" s="2"/>
      <c r="W896" s="1"/>
      <c r="X896" s="2"/>
      <c r="Y896" s="1"/>
      <c r="Z896" s="2"/>
      <c r="AA896" s="1"/>
      <c r="AB896" s="2"/>
      <c r="AC896" s="1"/>
      <c r="AD896" s="2"/>
      <c r="AE896" s="1"/>
      <c r="AF896" s="2"/>
      <c r="AG896" s="1"/>
      <c r="AH896" s="2"/>
      <c r="AI896" s="1"/>
    </row>
    <row r="897" spans="1:35" x14ac:dyDescent="0.3">
      <c r="A897" s="1"/>
      <c r="B897" s="21"/>
      <c r="C897" s="1"/>
      <c r="D897" s="21"/>
      <c r="E897" s="1"/>
      <c r="F897" s="21"/>
      <c r="G897" s="1"/>
      <c r="H897" s="2"/>
      <c r="I897" s="1"/>
      <c r="J897" s="2"/>
      <c r="K897" s="1"/>
      <c r="L897" s="2"/>
      <c r="M897" s="1"/>
      <c r="N897" s="2"/>
      <c r="O897" s="1"/>
      <c r="P897" s="2"/>
      <c r="Q897" s="1"/>
      <c r="R897" s="2"/>
      <c r="S897" s="1"/>
      <c r="T897" s="2"/>
      <c r="U897" s="1"/>
      <c r="V897" s="2"/>
      <c r="W897" s="1"/>
      <c r="X897" s="2"/>
      <c r="Y897" s="1"/>
      <c r="Z897" s="2"/>
      <c r="AA897" s="1"/>
      <c r="AB897" s="2"/>
      <c r="AC897" s="1"/>
      <c r="AD897" s="2"/>
      <c r="AE897" s="1"/>
      <c r="AF897" s="2"/>
      <c r="AG897" s="1"/>
      <c r="AH897" s="2"/>
      <c r="AI897" s="1"/>
    </row>
    <row r="898" spans="1:35" x14ac:dyDescent="0.3">
      <c r="A898" s="1"/>
      <c r="B898" s="21"/>
      <c r="C898" s="1"/>
      <c r="D898" s="21"/>
      <c r="E898" s="1"/>
      <c r="F898" s="21"/>
      <c r="G898" s="1"/>
      <c r="H898" s="2"/>
      <c r="I898" s="1"/>
      <c r="J898" s="2"/>
      <c r="K898" s="1"/>
      <c r="L898" s="2"/>
      <c r="M898" s="1"/>
      <c r="N898" s="2"/>
      <c r="O898" s="1"/>
      <c r="P898" s="2"/>
      <c r="Q898" s="1"/>
      <c r="R898" s="2"/>
      <c r="S898" s="1"/>
      <c r="T898" s="2"/>
      <c r="U898" s="1"/>
      <c r="V898" s="2"/>
      <c r="W898" s="1"/>
      <c r="X898" s="2"/>
      <c r="Y898" s="1"/>
      <c r="Z898" s="2"/>
      <c r="AA898" s="1"/>
      <c r="AB898" s="2"/>
      <c r="AC898" s="1"/>
      <c r="AD898" s="2"/>
      <c r="AE898" s="1"/>
      <c r="AF898" s="2"/>
      <c r="AG898" s="1"/>
      <c r="AH898" s="2"/>
      <c r="AI898" s="1"/>
    </row>
    <row r="899" spans="1:35" x14ac:dyDescent="0.3">
      <c r="A899" s="1"/>
      <c r="B899" s="21"/>
      <c r="C899" s="1"/>
      <c r="D899" s="21"/>
      <c r="E899" s="1"/>
      <c r="F899" s="21"/>
      <c r="G899" s="1"/>
      <c r="H899" s="2"/>
      <c r="I899" s="1"/>
      <c r="J899" s="2"/>
      <c r="K899" s="1"/>
      <c r="L899" s="2"/>
      <c r="M899" s="1"/>
      <c r="N899" s="2"/>
      <c r="O899" s="1"/>
      <c r="P899" s="2"/>
      <c r="Q899" s="1"/>
      <c r="R899" s="2"/>
      <c r="S899" s="1"/>
      <c r="T899" s="2"/>
      <c r="U899" s="1"/>
      <c r="V899" s="2"/>
      <c r="W899" s="1"/>
      <c r="X899" s="2"/>
      <c r="Y899" s="1"/>
      <c r="Z899" s="2"/>
      <c r="AA899" s="1"/>
      <c r="AB899" s="2"/>
      <c r="AC899" s="1"/>
      <c r="AD899" s="2"/>
      <c r="AE899" s="1"/>
      <c r="AF899" s="2"/>
      <c r="AG899" s="1"/>
      <c r="AH899" s="2"/>
      <c r="AI899" s="1"/>
    </row>
    <row r="900" spans="1:35" x14ac:dyDescent="0.3">
      <c r="A900" s="1"/>
      <c r="B900" s="21"/>
      <c r="C900" s="1"/>
      <c r="D900" s="21"/>
      <c r="E900" s="1"/>
      <c r="F900" s="21"/>
      <c r="G900" s="1"/>
      <c r="H900" s="2"/>
      <c r="I900" s="1"/>
      <c r="J900" s="2"/>
      <c r="K900" s="1"/>
      <c r="L900" s="2"/>
      <c r="M900" s="1"/>
      <c r="N900" s="2"/>
      <c r="O900" s="1"/>
      <c r="P900" s="2"/>
      <c r="Q900" s="1"/>
      <c r="R900" s="2"/>
      <c r="S900" s="1"/>
      <c r="T900" s="2"/>
      <c r="U900" s="1"/>
      <c r="V900" s="2"/>
      <c r="W900" s="1"/>
      <c r="X900" s="2"/>
      <c r="Y900" s="1"/>
      <c r="Z900" s="2"/>
      <c r="AA900" s="1"/>
      <c r="AB900" s="2"/>
      <c r="AC900" s="1"/>
      <c r="AD900" s="2"/>
      <c r="AE900" s="1"/>
      <c r="AF900" s="2"/>
      <c r="AG900" s="1"/>
      <c r="AH900" s="2"/>
      <c r="AI900" s="1"/>
    </row>
    <row r="901" spans="1:35" x14ac:dyDescent="0.3">
      <c r="A901" s="1"/>
      <c r="B901" s="21"/>
      <c r="C901" s="1"/>
      <c r="D901" s="21"/>
      <c r="E901" s="1"/>
      <c r="F901" s="21"/>
      <c r="G901" s="1"/>
      <c r="H901" s="2"/>
      <c r="I901" s="1"/>
      <c r="J901" s="2"/>
      <c r="K901" s="1"/>
      <c r="L901" s="2"/>
      <c r="M901" s="1"/>
      <c r="N901" s="2"/>
      <c r="O901" s="1"/>
      <c r="P901" s="2"/>
      <c r="Q901" s="1"/>
      <c r="R901" s="2"/>
      <c r="S901" s="1"/>
      <c r="T901" s="2"/>
      <c r="U901" s="1"/>
      <c r="V901" s="2"/>
      <c r="W901" s="1"/>
      <c r="X901" s="2"/>
      <c r="Y901" s="1"/>
      <c r="Z901" s="2"/>
      <c r="AA901" s="1"/>
      <c r="AB901" s="2"/>
      <c r="AC901" s="1"/>
      <c r="AD901" s="2"/>
      <c r="AE901" s="1"/>
      <c r="AF901" s="2"/>
      <c r="AG901" s="1"/>
      <c r="AH901" s="2"/>
      <c r="AI901" s="1"/>
    </row>
    <row r="902" spans="1:35" x14ac:dyDescent="0.3">
      <c r="A902" s="1"/>
      <c r="B902" s="21"/>
      <c r="C902" s="1"/>
      <c r="D902" s="21"/>
      <c r="E902" s="1"/>
      <c r="F902" s="21"/>
      <c r="G902" s="1"/>
      <c r="H902" s="2"/>
      <c r="I902" s="1"/>
      <c r="J902" s="2"/>
      <c r="K902" s="1"/>
      <c r="L902" s="2"/>
      <c r="M902" s="1"/>
      <c r="N902" s="2"/>
      <c r="O902" s="1"/>
      <c r="P902" s="2"/>
      <c r="Q902" s="1"/>
      <c r="R902" s="2"/>
      <c r="S902" s="1"/>
      <c r="T902" s="2"/>
      <c r="U902" s="1"/>
      <c r="V902" s="2"/>
      <c r="W902" s="1"/>
      <c r="X902" s="2"/>
      <c r="Y902" s="1"/>
      <c r="Z902" s="2"/>
      <c r="AA902" s="1"/>
      <c r="AB902" s="2"/>
      <c r="AC902" s="1"/>
      <c r="AD902" s="2"/>
      <c r="AE902" s="1"/>
      <c r="AF902" s="2"/>
      <c r="AG902" s="1"/>
      <c r="AH902" s="2"/>
      <c r="AI902" s="1"/>
    </row>
    <row r="903" spans="1:35" x14ac:dyDescent="0.3">
      <c r="A903" s="1"/>
      <c r="B903" s="21"/>
      <c r="C903" s="1"/>
      <c r="D903" s="21"/>
      <c r="E903" s="1"/>
      <c r="F903" s="21"/>
      <c r="G903" s="1"/>
      <c r="H903" s="2"/>
      <c r="I903" s="1"/>
      <c r="J903" s="2"/>
      <c r="K903" s="1"/>
      <c r="L903" s="2"/>
      <c r="M903" s="1"/>
      <c r="N903" s="2"/>
      <c r="O903" s="1"/>
      <c r="P903" s="2"/>
      <c r="Q903" s="1"/>
      <c r="R903" s="2"/>
      <c r="S903" s="1"/>
      <c r="T903" s="2"/>
      <c r="U903" s="1"/>
      <c r="V903" s="2"/>
      <c r="W903" s="1"/>
      <c r="X903" s="2"/>
      <c r="Y903" s="1"/>
      <c r="Z903" s="2"/>
      <c r="AA903" s="1"/>
      <c r="AB903" s="2"/>
      <c r="AC903" s="1"/>
      <c r="AD903" s="2"/>
      <c r="AE903" s="1"/>
      <c r="AF903" s="2"/>
      <c r="AG903" s="1"/>
      <c r="AH903" s="2"/>
      <c r="AI903" s="1"/>
    </row>
    <row r="904" spans="1:35" x14ac:dyDescent="0.3">
      <c r="A904" s="1"/>
      <c r="B904" s="21"/>
      <c r="C904" s="1"/>
      <c r="D904" s="21"/>
      <c r="E904" s="1"/>
      <c r="F904" s="21"/>
      <c r="G904" s="1"/>
      <c r="H904" s="2"/>
      <c r="I904" s="1"/>
      <c r="J904" s="2"/>
      <c r="K904" s="1"/>
      <c r="L904" s="2"/>
      <c r="M904" s="1"/>
      <c r="N904" s="2"/>
      <c r="O904" s="1"/>
      <c r="P904" s="2"/>
      <c r="Q904" s="1"/>
      <c r="R904" s="2"/>
      <c r="S904" s="1"/>
      <c r="T904" s="2"/>
      <c r="U904" s="1"/>
      <c r="V904" s="2"/>
      <c r="W904" s="1"/>
      <c r="X904" s="2"/>
      <c r="Y904" s="1"/>
      <c r="Z904" s="2"/>
      <c r="AA904" s="1"/>
      <c r="AB904" s="2"/>
      <c r="AC904" s="1"/>
      <c r="AD904" s="2"/>
      <c r="AE904" s="1"/>
      <c r="AF904" s="2"/>
      <c r="AG904" s="1"/>
      <c r="AH904" s="2"/>
      <c r="AI904" s="1"/>
    </row>
    <row r="905" spans="1:35" x14ac:dyDescent="0.3">
      <c r="A905" s="1"/>
      <c r="B905" s="21"/>
      <c r="C905" s="1"/>
      <c r="D905" s="21"/>
      <c r="E905" s="1"/>
      <c r="F905" s="21"/>
      <c r="G905" s="1"/>
      <c r="H905" s="2"/>
      <c r="I905" s="1"/>
      <c r="J905" s="2"/>
      <c r="K905" s="1"/>
      <c r="L905" s="2"/>
      <c r="M905" s="1"/>
      <c r="N905" s="2"/>
      <c r="O905" s="1"/>
      <c r="P905" s="2"/>
      <c r="Q905" s="1"/>
      <c r="R905" s="2"/>
      <c r="S905" s="1"/>
      <c r="T905" s="2"/>
      <c r="U905" s="1"/>
      <c r="V905" s="2"/>
      <c r="W905" s="1"/>
      <c r="X905" s="2"/>
      <c r="Y905" s="1"/>
      <c r="Z905" s="2"/>
      <c r="AA905" s="1"/>
      <c r="AB905" s="2"/>
      <c r="AC905" s="1"/>
      <c r="AD905" s="2"/>
      <c r="AE905" s="1"/>
      <c r="AF905" s="2"/>
      <c r="AG905" s="1"/>
      <c r="AH905" s="2"/>
      <c r="AI905" s="1"/>
    </row>
    <row r="906" spans="1:35" x14ac:dyDescent="0.3">
      <c r="A906" s="1"/>
      <c r="B906" s="21"/>
      <c r="C906" s="1"/>
      <c r="D906" s="21"/>
      <c r="E906" s="1"/>
      <c r="F906" s="21"/>
      <c r="G906" s="1"/>
      <c r="H906" s="2"/>
      <c r="I906" s="1"/>
      <c r="J906" s="2"/>
      <c r="K906" s="1"/>
      <c r="L906" s="2"/>
      <c r="M906" s="1"/>
      <c r="N906" s="2"/>
      <c r="O906" s="1"/>
      <c r="P906" s="2"/>
      <c r="Q906" s="1"/>
      <c r="R906" s="2"/>
      <c r="S906" s="1"/>
      <c r="T906" s="2"/>
      <c r="U906" s="1"/>
      <c r="V906" s="2"/>
      <c r="W906" s="1"/>
      <c r="X906" s="2"/>
      <c r="Y906" s="1"/>
      <c r="Z906" s="2"/>
      <c r="AA906" s="1"/>
      <c r="AB906" s="2"/>
      <c r="AC906" s="1"/>
      <c r="AD906" s="2"/>
      <c r="AE906" s="1"/>
      <c r="AF906" s="2"/>
      <c r="AG906" s="1"/>
      <c r="AH906" s="2"/>
      <c r="AI906" s="1"/>
    </row>
    <row r="907" spans="1:35" x14ac:dyDescent="0.3">
      <c r="A907" s="1"/>
      <c r="B907" s="21"/>
      <c r="C907" s="1"/>
      <c r="D907" s="21"/>
      <c r="E907" s="1"/>
      <c r="F907" s="21"/>
      <c r="G907" s="1"/>
      <c r="H907" s="2"/>
      <c r="I907" s="1"/>
      <c r="J907" s="2"/>
      <c r="K907" s="1"/>
      <c r="L907" s="2"/>
      <c r="M907" s="1"/>
      <c r="N907" s="2"/>
      <c r="O907" s="1"/>
      <c r="P907" s="2"/>
      <c r="Q907" s="1"/>
      <c r="R907" s="2"/>
      <c r="S907" s="1"/>
      <c r="T907" s="2"/>
      <c r="U907" s="1"/>
      <c r="V907" s="2"/>
      <c r="W907" s="1"/>
      <c r="X907" s="2"/>
      <c r="Y907" s="1"/>
      <c r="Z907" s="2"/>
      <c r="AA907" s="1"/>
      <c r="AB907" s="2"/>
      <c r="AC907" s="1"/>
      <c r="AD907" s="2"/>
      <c r="AE907" s="1"/>
      <c r="AF907" s="2"/>
      <c r="AG907" s="1"/>
      <c r="AH907" s="2"/>
      <c r="AI907" s="1"/>
    </row>
    <row r="908" spans="1:35" x14ac:dyDescent="0.3">
      <c r="A908" s="1"/>
      <c r="B908" s="21"/>
      <c r="C908" s="1"/>
      <c r="D908" s="21"/>
      <c r="E908" s="1"/>
      <c r="F908" s="21"/>
      <c r="G908" s="1"/>
      <c r="H908" s="2"/>
      <c r="I908" s="1"/>
      <c r="J908" s="2"/>
      <c r="K908" s="1"/>
      <c r="L908" s="2"/>
      <c r="M908" s="1"/>
      <c r="N908" s="2"/>
      <c r="O908" s="1"/>
      <c r="P908" s="2"/>
      <c r="Q908" s="1"/>
      <c r="R908" s="2"/>
      <c r="S908" s="1"/>
      <c r="T908" s="2"/>
      <c r="U908" s="1"/>
      <c r="V908" s="2"/>
      <c r="W908" s="1"/>
      <c r="X908" s="2"/>
      <c r="Y908" s="1"/>
      <c r="Z908" s="2"/>
      <c r="AA908" s="1"/>
      <c r="AB908" s="2"/>
      <c r="AC908" s="1"/>
      <c r="AD908" s="2"/>
      <c r="AE908" s="1"/>
      <c r="AF908" s="2"/>
      <c r="AG908" s="1"/>
      <c r="AH908" s="2"/>
      <c r="AI908" s="1"/>
    </row>
    <row r="909" spans="1:35" x14ac:dyDescent="0.3">
      <c r="A909" s="1"/>
      <c r="B909" s="21"/>
      <c r="C909" s="1"/>
      <c r="D909" s="21"/>
      <c r="E909" s="1"/>
      <c r="F909" s="21"/>
      <c r="G909" s="1"/>
      <c r="H909" s="2"/>
      <c r="I909" s="1"/>
      <c r="J909" s="2"/>
      <c r="K909" s="1"/>
      <c r="L909" s="2"/>
      <c r="M909" s="1"/>
      <c r="N909" s="2"/>
      <c r="O909" s="1"/>
      <c r="P909" s="2"/>
      <c r="Q909" s="1"/>
      <c r="R909" s="2"/>
      <c r="S909" s="1"/>
      <c r="T909" s="2"/>
      <c r="U909" s="1"/>
      <c r="V909" s="2"/>
      <c r="W909" s="1"/>
      <c r="X909" s="2"/>
      <c r="Y909" s="1"/>
      <c r="Z909" s="2"/>
      <c r="AA909" s="1"/>
      <c r="AB909" s="2"/>
      <c r="AC909" s="1"/>
      <c r="AD909" s="2"/>
      <c r="AE909" s="1"/>
      <c r="AF909" s="2"/>
      <c r="AG909" s="1"/>
      <c r="AH909" s="2"/>
      <c r="AI909" s="1"/>
    </row>
    <row r="910" spans="1:35" x14ac:dyDescent="0.3">
      <c r="A910" s="1"/>
      <c r="B910" s="21"/>
      <c r="C910" s="1"/>
      <c r="D910" s="21"/>
      <c r="E910" s="1"/>
      <c r="F910" s="21"/>
      <c r="G910" s="1"/>
      <c r="H910" s="2"/>
      <c r="I910" s="1"/>
      <c r="J910" s="2"/>
      <c r="K910" s="1"/>
      <c r="L910" s="2"/>
      <c r="M910" s="1"/>
      <c r="N910" s="2"/>
      <c r="O910" s="1"/>
      <c r="P910" s="2"/>
      <c r="Q910" s="1"/>
      <c r="R910" s="2"/>
      <c r="S910" s="1"/>
      <c r="T910" s="2"/>
      <c r="U910" s="1"/>
      <c r="V910" s="2"/>
      <c r="W910" s="1"/>
      <c r="X910" s="2"/>
      <c r="Y910" s="1"/>
      <c r="Z910" s="2"/>
      <c r="AA910" s="1"/>
      <c r="AB910" s="2"/>
      <c r="AC910" s="1"/>
      <c r="AD910" s="2"/>
      <c r="AE910" s="1"/>
      <c r="AF910" s="2"/>
      <c r="AG910" s="1"/>
      <c r="AH910" s="2"/>
      <c r="AI910" s="1"/>
    </row>
    <row r="911" spans="1:35" x14ac:dyDescent="0.3">
      <c r="A911" s="1"/>
      <c r="B911" s="21"/>
      <c r="C911" s="1"/>
      <c r="D911" s="21"/>
      <c r="E911" s="1"/>
      <c r="F911" s="21"/>
      <c r="G911" s="1"/>
      <c r="H911" s="2"/>
      <c r="I911" s="1"/>
      <c r="J911" s="2"/>
      <c r="K911" s="1"/>
      <c r="L911" s="2"/>
      <c r="M911" s="1"/>
      <c r="N911" s="2"/>
      <c r="O911" s="1"/>
      <c r="P911" s="2"/>
      <c r="Q911" s="1"/>
      <c r="R911" s="2"/>
      <c r="S911" s="1"/>
      <c r="T911" s="2"/>
      <c r="U911" s="1"/>
      <c r="V911" s="2"/>
      <c r="W911" s="1"/>
      <c r="X911" s="2"/>
      <c r="Y911" s="1"/>
      <c r="Z911" s="2"/>
      <c r="AA911" s="1"/>
      <c r="AB911" s="2"/>
      <c r="AC911" s="1"/>
      <c r="AD911" s="2"/>
      <c r="AE911" s="1"/>
      <c r="AF911" s="2"/>
      <c r="AG911" s="1"/>
      <c r="AH911" s="2"/>
      <c r="AI911" s="1"/>
    </row>
    <row r="912" spans="1:35" x14ac:dyDescent="0.3">
      <c r="A912" s="1"/>
      <c r="B912" s="21"/>
      <c r="C912" s="1"/>
      <c r="D912" s="21"/>
      <c r="E912" s="1"/>
      <c r="F912" s="21"/>
      <c r="G912" s="1"/>
      <c r="H912" s="2"/>
      <c r="I912" s="1"/>
      <c r="J912" s="2"/>
      <c r="K912" s="1"/>
      <c r="L912" s="2"/>
      <c r="M912" s="1"/>
      <c r="N912" s="2"/>
      <c r="O912" s="1"/>
      <c r="P912" s="2"/>
      <c r="Q912" s="1"/>
      <c r="R912" s="2"/>
      <c r="S912" s="1"/>
      <c r="T912" s="2"/>
      <c r="U912" s="1"/>
      <c r="V912" s="2"/>
      <c r="W912" s="1"/>
      <c r="X912" s="2"/>
      <c r="Y912" s="1"/>
      <c r="Z912" s="2"/>
      <c r="AA912" s="1"/>
      <c r="AB912" s="2"/>
      <c r="AC912" s="1"/>
      <c r="AD912" s="2"/>
      <c r="AE912" s="1"/>
      <c r="AF912" s="2"/>
      <c r="AG912" s="1"/>
      <c r="AH912" s="2"/>
      <c r="AI912" s="1"/>
    </row>
    <row r="913" spans="1:35" x14ac:dyDescent="0.3">
      <c r="A913" s="1"/>
      <c r="B913" s="21"/>
      <c r="C913" s="1"/>
      <c r="D913" s="21"/>
      <c r="E913" s="1"/>
      <c r="F913" s="21"/>
      <c r="G913" s="1"/>
      <c r="H913" s="2"/>
      <c r="I913" s="1"/>
      <c r="J913" s="2"/>
      <c r="K913" s="1"/>
      <c r="L913" s="2"/>
      <c r="M913" s="1"/>
      <c r="N913" s="2"/>
      <c r="O913" s="1"/>
      <c r="P913" s="2"/>
      <c r="Q913" s="1"/>
      <c r="R913" s="2"/>
      <c r="S913" s="1"/>
      <c r="T913" s="2"/>
      <c r="U913" s="1"/>
      <c r="V913" s="2"/>
      <c r="W913" s="1"/>
      <c r="X913" s="2"/>
      <c r="Y913" s="1"/>
      <c r="Z913" s="2"/>
      <c r="AA913" s="1"/>
      <c r="AB913" s="2"/>
      <c r="AC913" s="1"/>
      <c r="AD913" s="2"/>
      <c r="AE913" s="1"/>
      <c r="AF913" s="2"/>
      <c r="AG913" s="1"/>
      <c r="AH913" s="2"/>
      <c r="AI913" s="1"/>
    </row>
    <row r="914" spans="1:35" x14ac:dyDescent="0.3">
      <c r="A914" s="1"/>
      <c r="B914" s="21"/>
      <c r="C914" s="1"/>
      <c r="D914" s="21"/>
      <c r="E914" s="1"/>
      <c r="F914" s="21"/>
      <c r="G914" s="1"/>
      <c r="H914" s="2"/>
      <c r="I914" s="1"/>
      <c r="J914" s="2"/>
      <c r="K914" s="1"/>
      <c r="L914" s="2"/>
      <c r="M914" s="1"/>
      <c r="N914" s="2"/>
      <c r="O914" s="1"/>
      <c r="P914" s="2"/>
      <c r="Q914" s="1"/>
      <c r="R914" s="2"/>
      <c r="S914" s="1"/>
      <c r="T914" s="2"/>
      <c r="U914" s="1"/>
      <c r="V914" s="2"/>
      <c r="W914" s="1"/>
      <c r="X914" s="2"/>
      <c r="Y914" s="1"/>
      <c r="Z914" s="2"/>
      <c r="AA914" s="1"/>
      <c r="AB914" s="2"/>
      <c r="AC914" s="1"/>
      <c r="AD914" s="2"/>
      <c r="AE914" s="1"/>
      <c r="AF914" s="2"/>
      <c r="AG914" s="1"/>
      <c r="AH914" s="2"/>
      <c r="AI914" s="1"/>
    </row>
    <row r="915" spans="1:35" x14ac:dyDescent="0.3">
      <c r="A915" s="1"/>
      <c r="B915" s="21"/>
      <c r="C915" s="1"/>
      <c r="D915" s="21"/>
      <c r="E915" s="1"/>
      <c r="F915" s="21"/>
      <c r="G915" s="1"/>
      <c r="H915" s="2"/>
      <c r="I915" s="1"/>
      <c r="J915" s="2"/>
      <c r="K915" s="1"/>
      <c r="L915" s="2"/>
      <c r="M915" s="1"/>
      <c r="N915" s="2"/>
      <c r="O915" s="1"/>
      <c r="P915" s="2"/>
      <c r="Q915" s="1"/>
      <c r="R915" s="2"/>
      <c r="S915" s="1"/>
      <c r="T915" s="2"/>
      <c r="U915" s="1"/>
      <c r="V915" s="2"/>
      <c r="W915" s="1"/>
      <c r="X915" s="2"/>
      <c r="Y915" s="1"/>
      <c r="Z915" s="2"/>
      <c r="AA915" s="1"/>
      <c r="AB915" s="2"/>
      <c r="AC915" s="1"/>
      <c r="AD915" s="2"/>
      <c r="AE915" s="1"/>
      <c r="AF915" s="2"/>
      <c r="AG915" s="1"/>
      <c r="AH915" s="2"/>
      <c r="AI915" s="1"/>
    </row>
    <row r="916" spans="1:35" x14ac:dyDescent="0.3">
      <c r="A916" s="1"/>
      <c r="B916" s="21"/>
      <c r="C916" s="1"/>
      <c r="D916" s="21"/>
      <c r="E916" s="1"/>
      <c r="F916" s="21"/>
      <c r="G916" s="1"/>
      <c r="H916" s="2"/>
      <c r="I916" s="1"/>
      <c r="J916" s="2"/>
      <c r="K916" s="1"/>
      <c r="L916" s="2"/>
      <c r="M916" s="1"/>
      <c r="N916" s="2"/>
      <c r="O916" s="1"/>
      <c r="P916" s="2"/>
      <c r="Q916" s="1"/>
      <c r="R916" s="2"/>
      <c r="S916" s="1"/>
      <c r="T916" s="2"/>
      <c r="U916" s="1"/>
      <c r="V916" s="2"/>
      <c r="W916" s="1"/>
      <c r="X916" s="2"/>
      <c r="Y916" s="1"/>
      <c r="Z916" s="2"/>
      <c r="AA916" s="1"/>
      <c r="AB916" s="2"/>
      <c r="AC916" s="1"/>
      <c r="AD916" s="2"/>
      <c r="AE916" s="1"/>
      <c r="AF916" s="2"/>
      <c r="AG916" s="1"/>
      <c r="AH916" s="2"/>
      <c r="AI916" s="1"/>
    </row>
    <row r="917" spans="1:35" x14ac:dyDescent="0.3">
      <c r="A917" s="1"/>
      <c r="B917" s="21"/>
      <c r="C917" s="1"/>
      <c r="D917" s="21"/>
      <c r="E917" s="1"/>
      <c r="F917" s="21"/>
      <c r="G917" s="1"/>
      <c r="H917" s="2"/>
      <c r="I917" s="1"/>
      <c r="J917" s="2"/>
      <c r="K917" s="1"/>
      <c r="L917" s="2"/>
      <c r="M917" s="1"/>
      <c r="N917" s="2"/>
      <c r="O917" s="1"/>
      <c r="P917" s="2"/>
      <c r="Q917" s="1"/>
      <c r="R917" s="2"/>
      <c r="S917" s="1"/>
      <c r="T917" s="2"/>
      <c r="U917" s="1"/>
      <c r="V917" s="2"/>
      <c r="W917" s="1"/>
      <c r="X917" s="2"/>
      <c r="Y917" s="1"/>
      <c r="Z917" s="2"/>
      <c r="AA917" s="1"/>
      <c r="AB917" s="2"/>
      <c r="AC917" s="1"/>
      <c r="AD917" s="2"/>
      <c r="AE917" s="1"/>
      <c r="AF917" s="2"/>
      <c r="AG917" s="1"/>
      <c r="AH917" s="2"/>
      <c r="AI917" s="1"/>
    </row>
    <row r="918" spans="1:35" x14ac:dyDescent="0.3">
      <c r="A918" s="1"/>
      <c r="B918" s="21"/>
      <c r="C918" s="1"/>
      <c r="D918" s="21"/>
      <c r="E918" s="1"/>
      <c r="F918" s="21"/>
      <c r="G918" s="1"/>
      <c r="H918" s="2"/>
      <c r="I918" s="1"/>
      <c r="J918" s="2"/>
      <c r="K918" s="1"/>
      <c r="L918" s="2"/>
      <c r="M918" s="1"/>
      <c r="N918" s="2"/>
      <c r="O918" s="1"/>
      <c r="P918" s="2"/>
      <c r="Q918" s="1"/>
      <c r="R918" s="2"/>
      <c r="S918" s="1"/>
      <c r="T918" s="2"/>
      <c r="U918" s="1"/>
      <c r="V918" s="2"/>
      <c r="W918" s="1"/>
      <c r="X918" s="2"/>
      <c r="Y918" s="1"/>
      <c r="Z918" s="2"/>
      <c r="AA918" s="1"/>
      <c r="AB918" s="2"/>
      <c r="AC918" s="1"/>
      <c r="AD918" s="2"/>
      <c r="AE918" s="1"/>
      <c r="AF918" s="2"/>
      <c r="AG918" s="1"/>
      <c r="AH918" s="2"/>
      <c r="AI918" s="1"/>
    </row>
    <row r="919" spans="1:35" x14ac:dyDescent="0.3">
      <c r="A919" s="1"/>
      <c r="B919" s="21"/>
      <c r="C919" s="1"/>
      <c r="D919" s="21"/>
      <c r="E919" s="1"/>
      <c r="F919" s="21"/>
      <c r="G919" s="1"/>
      <c r="H919" s="2"/>
      <c r="I919" s="1"/>
      <c r="J919" s="2"/>
      <c r="K919" s="1"/>
      <c r="L919" s="2"/>
      <c r="M919" s="1"/>
      <c r="N919" s="2"/>
      <c r="O919" s="1"/>
      <c r="P919" s="2"/>
      <c r="Q919" s="1"/>
      <c r="R919" s="2"/>
      <c r="S919" s="1"/>
      <c r="T919" s="2"/>
      <c r="U919" s="1"/>
      <c r="V919" s="2"/>
      <c r="W919" s="1"/>
      <c r="X919" s="2"/>
      <c r="Y919" s="1"/>
      <c r="Z919" s="2"/>
      <c r="AA919" s="1"/>
      <c r="AB919" s="2"/>
      <c r="AC919" s="1"/>
      <c r="AD919" s="2"/>
      <c r="AE919" s="1"/>
      <c r="AF919" s="2"/>
      <c r="AG919" s="1"/>
      <c r="AH919" s="2"/>
      <c r="AI919" s="1"/>
    </row>
    <row r="920" spans="1:35" x14ac:dyDescent="0.3">
      <c r="A920" s="1"/>
      <c r="B920" s="21"/>
      <c r="C920" s="1"/>
      <c r="D920" s="21"/>
      <c r="E920" s="1"/>
      <c r="F920" s="21"/>
      <c r="G920" s="1"/>
      <c r="H920" s="2"/>
      <c r="I920" s="1"/>
      <c r="J920" s="2"/>
      <c r="K920" s="1"/>
      <c r="L920" s="2"/>
      <c r="M920" s="1"/>
      <c r="N920" s="2"/>
      <c r="O920" s="1"/>
      <c r="P920" s="2"/>
      <c r="Q920" s="1"/>
      <c r="R920" s="2"/>
      <c r="S920" s="1"/>
      <c r="T920" s="2"/>
      <c r="U920" s="1"/>
      <c r="V920" s="2"/>
      <c r="W920" s="1"/>
      <c r="X920" s="2"/>
      <c r="Y920" s="1"/>
      <c r="Z920" s="2"/>
      <c r="AA920" s="1"/>
      <c r="AB920" s="2"/>
      <c r="AC920" s="1"/>
      <c r="AD920" s="2"/>
      <c r="AE920" s="1"/>
      <c r="AF920" s="2"/>
      <c r="AG920" s="1"/>
      <c r="AH920" s="2"/>
      <c r="AI920" s="1"/>
    </row>
    <row r="921" spans="1:35" x14ac:dyDescent="0.3">
      <c r="A921" s="1"/>
      <c r="B921" s="21"/>
      <c r="C921" s="1"/>
      <c r="D921" s="21"/>
      <c r="E921" s="1"/>
      <c r="F921" s="21"/>
      <c r="G921" s="1"/>
      <c r="H921" s="2"/>
      <c r="I921" s="1"/>
      <c r="J921" s="2"/>
      <c r="K921" s="1"/>
      <c r="L921" s="2"/>
      <c r="M921" s="1"/>
      <c r="N921" s="2"/>
      <c r="O921" s="1"/>
      <c r="P921" s="2"/>
      <c r="Q921" s="1"/>
      <c r="R921" s="2"/>
      <c r="S921" s="1"/>
      <c r="T921" s="2"/>
      <c r="U921" s="1"/>
      <c r="V921" s="2"/>
      <c r="W921" s="1"/>
      <c r="X921" s="2"/>
      <c r="Y921" s="1"/>
      <c r="Z921" s="2"/>
      <c r="AA921" s="1"/>
      <c r="AB921" s="2"/>
      <c r="AC921" s="1"/>
      <c r="AD921" s="2"/>
      <c r="AE921" s="1"/>
      <c r="AF921" s="2"/>
      <c r="AG921" s="1"/>
      <c r="AH921" s="2"/>
      <c r="AI921" s="1"/>
    </row>
    <row r="922" spans="1:35" x14ac:dyDescent="0.3">
      <c r="A922" s="1"/>
      <c r="B922" s="21"/>
      <c r="C922" s="1"/>
      <c r="D922" s="21"/>
      <c r="E922" s="1"/>
      <c r="F922" s="21"/>
      <c r="G922" s="1"/>
      <c r="H922" s="2"/>
      <c r="I922" s="1"/>
      <c r="J922" s="2"/>
      <c r="K922" s="1"/>
      <c r="L922" s="2"/>
      <c r="M922" s="1"/>
      <c r="N922" s="2"/>
      <c r="O922" s="1"/>
      <c r="P922" s="2"/>
      <c r="Q922" s="1"/>
      <c r="R922" s="2"/>
      <c r="S922" s="1"/>
      <c r="T922" s="2"/>
      <c r="U922" s="1"/>
      <c r="V922" s="2"/>
      <c r="W922" s="1"/>
      <c r="X922" s="2"/>
      <c r="Y922" s="1"/>
      <c r="Z922" s="2"/>
      <c r="AA922" s="1"/>
      <c r="AB922" s="2"/>
      <c r="AC922" s="1"/>
      <c r="AD922" s="2"/>
      <c r="AE922" s="1"/>
      <c r="AF922" s="2"/>
      <c r="AG922" s="1"/>
      <c r="AH922" s="2"/>
      <c r="AI922" s="1"/>
    </row>
    <row r="923" spans="1:35" x14ac:dyDescent="0.3">
      <c r="A923" s="1"/>
      <c r="B923" s="21"/>
      <c r="C923" s="1"/>
      <c r="D923" s="21"/>
      <c r="E923" s="1"/>
      <c r="F923" s="21"/>
      <c r="G923" s="1"/>
      <c r="H923" s="2"/>
      <c r="I923" s="1"/>
      <c r="J923" s="2"/>
      <c r="K923" s="1"/>
      <c r="L923" s="2"/>
      <c r="M923" s="1"/>
      <c r="N923" s="2"/>
      <c r="O923" s="1"/>
      <c r="P923" s="2"/>
      <c r="Q923" s="1"/>
      <c r="R923" s="2"/>
      <c r="S923" s="1"/>
      <c r="T923" s="2"/>
      <c r="U923" s="1"/>
      <c r="V923" s="2"/>
      <c r="W923" s="1"/>
      <c r="X923" s="2"/>
      <c r="Y923" s="1"/>
      <c r="Z923" s="2"/>
      <c r="AA923" s="1"/>
      <c r="AB923" s="2"/>
      <c r="AC923" s="1"/>
      <c r="AD923" s="2"/>
      <c r="AE923" s="1"/>
      <c r="AF923" s="2"/>
      <c r="AG923" s="1"/>
      <c r="AH923" s="2"/>
      <c r="AI923" s="1"/>
    </row>
    <row r="924" spans="1:35" x14ac:dyDescent="0.3">
      <c r="A924" s="1"/>
      <c r="B924" s="21"/>
      <c r="C924" s="1"/>
      <c r="D924" s="21"/>
      <c r="E924" s="1"/>
      <c r="F924" s="21"/>
      <c r="G924" s="1"/>
      <c r="H924" s="2"/>
      <c r="I924" s="1"/>
      <c r="J924" s="2"/>
      <c r="K924" s="1"/>
      <c r="L924" s="2"/>
      <c r="M924" s="1"/>
      <c r="N924" s="2"/>
      <c r="O924" s="1"/>
      <c r="P924" s="2"/>
      <c r="Q924" s="1"/>
      <c r="R924" s="2"/>
      <c r="S924" s="1"/>
      <c r="T924" s="2"/>
      <c r="U924" s="1"/>
      <c r="V924" s="2"/>
      <c r="W924" s="1"/>
      <c r="X924" s="2"/>
      <c r="Y924" s="1"/>
      <c r="Z924" s="2"/>
      <c r="AA924" s="1"/>
      <c r="AB924" s="2"/>
      <c r="AC924" s="1"/>
      <c r="AD924" s="2"/>
      <c r="AE924" s="1"/>
      <c r="AF924" s="2"/>
      <c r="AG924" s="1"/>
      <c r="AH924" s="2"/>
      <c r="AI924" s="1"/>
    </row>
    <row r="925" spans="1:35" x14ac:dyDescent="0.3">
      <c r="A925" s="1"/>
      <c r="B925" s="21"/>
      <c r="C925" s="1"/>
      <c r="D925" s="21"/>
      <c r="E925" s="1"/>
      <c r="F925" s="21"/>
      <c r="G925" s="1"/>
      <c r="H925" s="2"/>
      <c r="I925" s="1"/>
      <c r="J925" s="2"/>
      <c r="K925" s="1"/>
      <c r="L925" s="2"/>
      <c r="M925" s="1"/>
      <c r="N925" s="2"/>
      <c r="O925" s="1"/>
      <c r="P925" s="2"/>
      <c r="Q925" s="1"/>
      <c r="R925" s="2"/>
      <c r="S925" s="1"/>
      <c r="T925" s="2"/>
      <c r="U925" s="1"/>
      <c r="V925" s="2"/>
      <c r="W925" s="1"/>
      <c r="X925" s="2"/>
      <c r="Y925" s="1"/>
      <c r="Z925" s="2"/>
      <c r="AA925" s="1"/>
      <c r="AB925" s="2"/>
      <c r="AC925" s="1"/>
      <c r="AD925" s="2"/>
      <c r="AE925" s="1"/>
      <c r="AF925" s="2"/>
      <c r="AG925" s="1"/>
      <c r="AH925" s="2"/>
      <c r="AI925" s="1"/>
    </row>
    <row r="926" spans="1:35" x14ac:dyDescent="0.3">
      <c r="A926" s="1"/>
      <c r="B926" s="21"/>
      <c r="C926" s="1"/>
      <c r="D926" s="21"/>
      <c r="E926" s="1"/>
      <c r="F926" s="21"/>
      <c r="G926" s="1"/>
      <c r="H926" s="2"/>
      <c r="I926" s="1"/>
      <c r="J926" s="2"/>
      <c r="K926" s="1"/>
      <c r="L926" s="2"/>
      <c r="M926" s="1"/>
      <c r="N926" s="2"/>
      <c r="O926" s="1"/>
      <c r="P926" s="2"/>
      <c r="Q926" s="1"/>
      <c r="R926" s="2"/>
      <c r="S926" s="1"/>
      <c r="T926" s="2"/>
      <c r="U926" s="1"/>
      <c r="V926" s="2"/>
      <c r="W926" s="1"/>
      <c r="X926" s="2"/>
      <c r="Y926" s="1"/>
      <c r="Z926" s="2"/>
      <c r="AA926" s="1"/>
      <c r="AB926" s="2"/>
      <c r="AC926" s="1"/>
      <c r="AD926" s="2"/>
      <c r="AE926" s="1"/>
      <c r="AF926" s="2"/>
      <c r="AG926" s="1"/>
      <c r="AH926" s="2"/>
      <c r="AI926" s="1"/>
    </row>
    <row r="927" spans="1:35" x14ac:dyDescent="0.3">
      <c r="A927" s="1"/>
      <c r="B927" s="21"/>
      <c r="C927" s="1"/>
      <c r="D927" s="21"/>
      <c r="E927" s="1"/>
      <c r="F927" s="21"/>
      <c r="G927" s="1"/>
      <c r="H927" s="2"/>
      <c r="I927" s="1"/>
      <c r="J927" s="2"/>
      <c r="K927" s="1"/>
      <c r="L927" s="2"/>
      <c r="M927" s="1"/>
      <c r="N927" s="2"/>
      <c r="O927" s="1"/>
      <c r="P927" s="2"/>
      <c r="Q927" s="1"/>
      <c r="R927" s="2"/>
      <c r="S927" s="1"/>
      <c r="T927" s="2"/>
      <c r="U927" s="1"/>
      <c r="V927" s="2"/>
      <c r="W927" s="1"/>
      <c r="X927" s="2"/>
      <c r="Y927" s="1"/>
      <c r="Z927" s="2"/>
      <c r="AA927" s="1"/>
      <c r="AB927" s="2"/>
      <c r="AC927" s="1"/>
      <c r="AD927" s="2"/>
      <c r="AE927" s="1"/>
      <c r="AF927" s="2"/>
      <c r="AG927" s="1"/>
      <c r="AH927" s="2"/>
      <c r="AI927" s="1"/>
    </row>
    <row r="928" spans="1:35" x14ac:dyDescent="0.3">
      <c r="A928" s="1"/>
      <c r="B928" s="21"/>
      <c r="C928" s="1"/>
      <c r="D928" s="21"/>
      <c r="E928" s="1"/>
      <c r="F928" s="21"/>
      <c r="G928" s="1"/>
      <c r="H928" s="2"/>
      <c r="I928" s="1"/>
      <c r="J928" s="2"/>
      <c r="K928" s="1"/>
      <c r="L928" s="2"/>
      <c r="M928" s="1"/>
      <c r="N928" s="2"/>
      <c r="O928" s="1"/>
      <c r="P928" s="2"/>
      <c r="Q928" s="1"/>
      <c r="R928" s="2"/>
      <c r="S928" s="1"/>
      <c r="T928" s="2"/>
      <c r="U928" s="1"/>
      <c r="V928" s="2"/>
      <c r="W928" s="1"/>
      <c r="X928" s="2"/>
      <c r="Y928" s="1"/>
      <c r="Z928" s="2"/>
      <c r="AA928" s="1"/>
      <c r="AB928" s="2"/>
      <c r="AC928" s="1"/>
      <c r="AD928" s="2"/>
      <c r="AE928" s="1"/>
      <c r="AF928" s="2"/>
      <c r="AG928" s="1"/>
      <c r="AH928" s="2"/>
      <c r="AI928" s="1"/>
    </row>
    <row r="929" spans="1:35" x14ac:dyDescent="0.3">
      <c r="A929" s="1"/>
      <c r="B929" s="21"/>
      <c r="C929" s="1"/>
      <c r="D929" s="21"/>
      <c r="E929" s="1"/>
      <c r="F929" s="21"/>
      <c r="G929" s="1"/>
      <c r="H929" s="2"/>
      <c r="I929" s="1"/>
      <c r="J929" s="2"/>
      <c r="K929" s="1"/>
      <c r="L929" s="2"/>
      <c r="M929" s="1"/>
      <c r="N929" s="2"/>
      <c r="O929" s="1"/>
      <c r="P929" s="2"/>
      <c r="Q929" s="1"/>
      <c r="R929" s="2"/>
      <c r="S929" s="1"/>
      <c r="T929" s="2"/>
      <c r="U929" s="1"/>
      <c r="V929" s="2"/>
      <c r="W929" s="1"/>
      <c r="X929" s="2"/>
      <c r="Y929" s="1"/>
      <c r="Z929" s="2"/>
      <c r="AA929" s="1"/>
      <c r="AB929" s="2"/>
      <c r="AC929" s="1"/>
      <c r="AD929" s="2"/>
      <c r="AE929" s="1"/>
      <c r="AF929" s="2"/>
      <c r="AG929" s="1"/>
      <c r="AH929" s="2"/>
      <c r="AI929" s="1"/>
    </row>
    <row r="930" spans="1:35" x14ac:dyDescent="0.3">
      <c r="A930" s="1"/>
      <c r="B930" s="21"/>
      <c r="C930" s="1"/>
      <c r="D930" s="21"/>
      <c r="E930" s="1"/>
      <c r="F930" s="21"/>
      <c r="G930" s="1"/>
      <c r="H930" s="2"/>
      <c r="I930" s="1"/>
      <c r="J930" s="2"/>
      <c r="K930" s="1"/>
      <c r="L930" s="2"/>
      <c r="M930" s="1"/>
      <c r="N930" s="2"/>
      <c r="O930" s="1"/>
      <c r="P930" s="2"/>
      <c r="Q930" s="1"/>
      <c r="R930" s="2"/>
      <c r="S930" s="1"/>
      <c r="T930" s="2"/>
      <c r="U930" s="1"/>
      <c r="V930" s="2"/>
      <c r="W930" s="1"/>
      <c r="X930" s="2"/>
      <c r="Y930" s="1"/>
      <c r="Z930" s="2"/>
      <c r="AA930" s="1"/>
      <c r="AB930" s="2"/>
      <c r="AC930" s="1"/>
      <c r="AD930" s="2"/>
      <c r="AE930" s="1"/>
      <c r="AF930" s="2"/>
      <c r="AG930" s="1"/>
      <c r="AH930" s="2"/>
      <c r="AI930" s="1"/>
    </row>
    <row r="931" spans="1:35" x14ac:dyDescent="0.3">
      <c r="A931" s="1"/>
      <c r="B931" s="21"/>
      <c r="C931" s="1"/>
      <c r="D931" s="21"/>
      <c r="E931" s="1"/>
      <c r="F931" s="21"/>
      <c r="G931" s="1"/>
      <c r="H931" s="2"/>
      <c r="I931" s="1"/>
      <c r="J931" s="2"/>
      <c r="K931" s="1"/>
      <c r="L931" s="2"/>
      <c r="M931" s="1"/>
      <c r="N931" s="2"/>
      <c r="O931" s="1"/>
      <c r="P931" s="2"/>
      <c r="Q931" s="1"/>
      <c r="R931" s="2"/>
      <c r="S931" s="1"/>
      <c r="T931" s="2"/>
      <c r="U931" s="1"/>
      <c r="V931" s="2"/>
      <c r="W931" s="1"/>
      <c r="X931" s="2"/>
      <c r="Y931" s="1"/>
      <c r="Z931" s="2"/>
      <c r="AA931" s="1"/>
      <c r="AB931" s="2"/>
      <c r="AC931" s="1"/>
      <c r="AD931" s="2"/>
      <c r="AE931" s="1"/>
      <c r="AF931" s="2"/>
      <c r="AG931" s="1"/>
      <c r="AH931" s="2"/>
      <c r="AI931" s="1"/>
    </row>
    <row r="932" spans="1:35" x14ac:dyDescent="0.3">
      <c r="A932" s="1"/>
      <c r="B932" s="21"/>
      <c r="C932" s="1"/>
      <c r="D932" s="21"/>
      <c r="E932" s="1"/>
      <c r="F932" s="21"/>
      <c r="G932" s="1"/>
      <c r="H932" s="2"/>
      <c r="I932" s="1"/>
      <c r="J932" s="2"/>
      <c r="K932" s="1"/>
      <c r="L932" s="2"/>
      <c r="M932" s="1"/>
      <c r="N932" s="2"/>
      <c r="O932" s="1"/>
      <c r="P932" s="2"/>
      <c r="Q932" s="1"/>
      <c r="R932" s="2"/>
      <c r="S932" s="1"/>
      <c r="T932" s="2"/>
      <c r="U932" s="1"/>
      <c r="V932" s="2"/>
      <c r="W932" s="1"/>
      <c r="X932" s="2"/>
      <c r="Y932" s="1"/>
      <c r="Z932" s="2"/>
      <c r="AA932" s="1"/>
      <c r="AB932" s="2"/>
      <c r="AC932" s="1"/>
      <c r="AD932" s="2"/>
      <c r="AE932" s="1"/>
      <c r="AF932" s="2"/>
      <c r="AG932" s="1"/>
      <c r="AH932" s="2"/>
      <c r="AI932" s="1"/>
    </row>
    <row r="933" spans="1:35" x14ac:dyDescent="0.3">
      <c r="A933" s="1"/>
      <c r="B933" s="21"/>
      <c r="C933" s="1"/>
      <c r="D933" s="21"/>
      <c r="E933" s="1"/>
      <c r="F933" s="21"/>
      <c r="G933" s="1"/>
      <c r="H933" s="2"/>
      <c r="I933" s="1"/>
      <c r="J933" s="2"/>
      <c r="K933" s="1"/>
      <c r="L933" s="2"/>
      <c r="M933" s="1"/>
      <c r="N933" s="2"/>
      <c r="O933" s="1"/>
      <c r="P933" s="2"/>
      <c r="Q933" s="1"/>
      <c r="R933" s="2"/>
      <c r="S933" s="1"/>
      <c r="T933" s="2"/>
      <c r="U933" s="1"/>
      <c r="V933" s="2"/>
      <c r="W933" s="1"/>
      <c r="X933" s="2"/>
      <c r="Y933" s="1"/>
      <c r="Z933" s="2"/>
      <c r="AA933" s="1"/>
      <c r="AB933" s="2"/>
      <c r="AC933" s="1"/>
      <c r="AD933" s="2"/>
      <c r="AE933" s="1"/>
      <c r="AF933" s="2"/>
      <c r="AG933" s="1"/>
      <c r="AH933" s="2"/>
      <c r="AI933" s="1"/>
    </row>
    <row r="934" spans="1:35" x14ac:dyDescent="0.3">
      <c r="A934" s="1"/>
      <c r="B934" s="21"/>
      <c r="C934" s="1"/>
      <c r="D934" s="21"/>
      <c r="E934" s="1"/>
      <c r="F934" s="21"/>
      <c r="G934" s="1"/>
      <c r="H934" s="2"/>
      <c r="I934" s="1"/>
      <c r="J934" s="2"/>
      <c r="K934" s="1"/>
      <c r="L934" s="2"/>
      <c r="M934" s="1"/>
      <c r="N934" s="2"/>
      <c r="O934" s="1"/>
      <c r="P934" s="2"/>
      <c r="Q934" s="1"/>
      <c r="R934" s="2"/>
      <c r="S934" s="1"/>
      <c r="T934" s="2"/>
      <c r="U934" s="1"/>
      <c r="V934" s="2"/>
      <c r="W934" s="1"/>
      <c r="X934" s="2"/>
      <c r="Y934" s="1"/>
      <c r="Z934" s="2"/>
      <c r="AA934" s="1"/>
      <c r="AB934" s="2"/>
      <c r="AC934" s="1"/>
      <c r="AD934" s="2"/>
      <c r="AE934" s="1"/>
      <c r="AF934" s="2"/>
      <c r="AG934" s="1"/>
      <c r="AH934" s="2"/>
      <c r="AI934" s="1"/>
    </row>
    <row r="935" spans="1:35" x14ac:dyDescent="0.3">
      <c r="A935" s="1"/>
      <c r="B935" s="21"/>
      <c r="C935" s="1"/>
      <c r="D935" s="21"/>
      <c r="E935" s="1"/>
      <c r="F935" s="21"/>
      <c r="G935" s="1"/>
      <c r="H935" s="2"/>
      <c r="I935" s="1"/>
      <c r="J935" s="2"/>
      <c r="K935" s="1"/>
      <c r="L935" s="2"/>
      <c r="M935" s="1"/>
      <c r="N935" s="2"/>
      <c r="O935" s="1"/>
      <c r="P935" s="2"/>
      <c r="Q935" s="1"/>
      <c r="R935" s="2"/>
      <c r="S935" s="1"/>
      <c r="T935" s="2"/>
      <c r="U935" s="1"/>
      <c r="V935" s="2"/>
      <c r="W935" s="1"/>
      <c r="X935" s="2"/>
      <c r="Y935" s="1"/>
      <c r="Z935" s="2"/>
      <c r="AA935" s="1"/>
      <c r="AB935" s="2"/>
      <c r="AC935" s="1"/>
      <c r="AD935" s="2"/>
      <c r="AE935" s="1"/>
      <c r="AF935" s="2"/>
      <c r="AG935" s="1"/>
      <c r="AH935" s="2"/>
      <c r="AI935" s="1"/>
    </row>
    <row r="936" spans="1:35" x14ac:dyDescent="0.3">
      <c r="A936" s="1"/>
      <c r="B936" s="21"/>
      <c r="C936" s="1"/>
      <c r="D936" s="21"/>
      <c r="E936" s="1"/>
      <c r="F936" s="21"/>
      <c r="G936" s="1"/>
      <c r="H936" s="2"/>
      <c r="I936" s="1"/>
      <c r="J936" s="2"/>
      <c r="K936" s="1"/>
      <c r="L936" s="2"/>
      <c r="M936" s="1"/>
      <c r="N936" s="2"/>
      <c r="O936" s="1"/>
      <c r="P936" s="2"/>
      <c r="Q936" s="1"/>
      <c r="R936" s="2"/>
      <c r="S936" s="1"/>
      <c r="T936" s="2"/>
      <c r="U936" s="1"/>
      <c r="V936" s="2"/>
      <c r="W936" s="1"/>
      <c r="X936" s="2"/>
      <c r="Y936" s="1"/>
      <c r="Z936" s="2"/>
      <c r="AA936" s="1"/>
      <c r="AB936" s="2"/>
      <c r="AC936" s="1"/>
      <c r="AD936" s="2"/>
      <c r="AE936" s="1"/>
      <c r="AF936" s="2"/>
      <c r="AG936" s="1"/>
      <c r="AH936" s="2"/>
      <c r="AI936" s="1"/>
    </row>
    <row r="937" spans="1:35" x14ac:dyDescent="0.3">
      <c r="A937" s="1"/>
      <c r="B937" s="21"/>
      <c r="C937" s="1"/>
      <c r="D937" s="21"/>
      <c r="E937" s="1"/>
      <c r="F937" s="21"/>
      <c r="G937" s="1"/>
      <c r="H937" s="2"/>
      <c r="I937" s="1"/>
      <c r="J937" s="2"/>
      <c r="K937" s="1"/>
      <c r="L937" s="2"/>
      <c r="M937" s="1"/>
      <c r="N937" s="2"/>
      <c r="O937" s="1"/>
      <c r="P937" s="2"/>
      <c r="Q937" s="1"/>
      <c r="R937" s="2"/>
      <c r="S937" s="1"/>
      <c r="T937" s="2"/>
      <c r="U937" s="1"/>
      <c r="V937" s="2"/>
      <c r="W937" s="1"/>
      <c r="X937" s="2"/>
      <c r="Y937" s="1"/>
      <c r="Z937" s="2"/>
      <c r="AA937" s="1"/>
      <c r="AB937" s="2"/>
      <c r="AC937" s="1"/>
      <c r="AD937" s="2"/>
      <c r="AE937" s="1"/>
      <c r="AF937" s="2"/>
      <c r="AG937" s="1"/>
      <c r="AH937" s="2"/>
      <c r="AI937" s="1"/>
    </row>
    <row r="938" spans="1:35" x14ac:dyDescent="0.3">
      <c r="A938" s="1"/>
      <c r="B938" s="21"/>
      <c r="C938" s="1"/>
      <c r="D938" s="21"/>
      <c r="E938" s="1"/>
      <c r="F938" s="21"/>
      <c r="G938" s="1"/>
      <c r="H938" s="2"/>
      <c r="I938" s="1"/>
      <c r="J938" s="2"/>
      <c r="K938" s="1"/>
      <c r="L938" s="2"/>
      <c r="M938" s="1"/>
      <c r="N938" s="2"/>
      <c r="O938" s="1"/>
      <c r="P938" s="2"/>
      <c r="Q938" s="1"/>
      <c r="R938" s="2"/>
      <c r="S938" s="1"/>
      <c r="T938" s="2"/>
      <c r="U938" s="1"/>
      <c r="V938" s="2"/>
      <c r="W938" s="1"/>
      <c r="X938" s="2"/>
      <c r="Y938" s="1"/>
      <c r="Z938" s="2"/>
      <c r="AA938" s="1"/>
      <c r="AB938" s="2"/>
      <c r="AC938" s="1"/>
      <c r="AD938" s="2"/>
      <c r="AE938" s="1"/>
      <c r="AF938" s="2"/>
      <c r="AG938" s="1"/>
      <c r="AH938" s="2"/>
      <c r="AI938" s="1"/>
    </row>
    <row r="939" spans="1:35" x14ac:dyDescent="0.3">
      <c r="A939" s="1"/>
      <c r="B939" s="21"/>
      <c r="C939" s="1"/>
      <c r="D939" s="21"/>
      <c r="E939" s="1"/>
      <c r="F939" s="21"/>
      <c r="G939" s="1"/>
      <c r="H939" s="2"/>
      <c r="I939" s="1"/>
      <c r="J939" s="2"/>
      <c r="K939" s="1"/>
      <c r="L939" s="2"/>
      <c r="M939" s="1"/>
      <c r="N939" s="2"/>
      <c r="O939" s="1"/>
      <c r="P939" s="2"/>
      <c r="Q939" s="1"/>
      <c r="R939" s="2"/>
      <c r="S939" s="1"/>
      <c r="T939" s="2"/>
      <c r="U939" s="1"/>
      <c r="V939" s="2"/>
      <c r="W939" s="1"/>
      <c r="X939" s="2"/>
      <c r="Y939" s="1"/>
      <c r="Z939" s="2"/>
      <c r="AA939" s="1"/>
      <c r="AB939" s="2"/>
      <c r="AC939" s="1"/>
      <c r="AD939" s="2"/>
      <c r="AE939" s="1"/>
      <c r="AF939" s="2"/>
      <c r="AG939" s="1"/>
      <c r="AH939" s="2"/>
      <c r="AI939" s="1"/>
    </row>
    <row r="940" spans="1:35" x14ac:dyDescent="0.3">
      <c r="A940" s="1"/>
      <c r="B940" s="21"/>
      <c r="C940" s="1"/>
      <c r="D940" s="21"/>
      <c r="E940" s="1"/>
      <c r="F940" s="21"/>
      <c r="G940" s="1"/>
      <c r="H940" s="2"/>
      <c r="I940" s="1"/>
      <c r="J940" s="2"/>
      <c r="K940" s="1"/>
      <c r="L940" s="2"/>
      <c r="M940" s="1"/>
      <c r="N940" s="2"/>
      <c r="O940" s="1"/>
      <c r="P940" s="2"/>
      <c r="Q940" s="1"/>
      <c r="R940" s="2"/>
      <c r="S940" s="1"/>
      <c r="T940" s="2"/>
      <c r="U940" s="1"/>
      <c r="V940" s="2"/>
      <c r="W940" s="1"/>
      <c r="X940" s="2"/>
      <c r="Y940" s="1"/>
      <c r="Z940" s="2"/>
      <c r="AA940" s="1"/>
      <c r="AB940" s="2"/>
      <c r="AC940" s="1"/>
      <c r="AD940" s="2"/>
      <c r="AE940" s="1"/>
      <c r="AF940" s="2"/>
      <c r="AG940" s="1"/>
      <c r="AH940" s="2"/>
      <c r="AI940" s="1"/>
    </row>
    <row r="941" spans="1:35" x14ac:dyDescent="0.3">
      <c r="A941" s="1"/>
      <c r="B941" s="21"/>
      <c r="C941" s="1"/>
      <c r="D941" s="21"/>
      <c r="E941" s="1"/>
      <c r="F941" s="21"/>
      <c r="G941" s="1"/>
      <c r="H941" s="2"/>
      <c r="I941" s="1"/>
      <c r="J941" s="2"/>
      <c r="K941" s="1"/>
      <c r="L941" s="2"/>
      <c r="M941" s="1"/>
      <c r="N941" s="2"/>
      <c r="O941" s="1"/>
      <c r="P941" s="2"/>
      <c r="Q941" s="1"/>
      <c r="R941" s="2"/>
      <c r="S941" s="1"/>
      <c r="T941" s="2"/>
      <c r="U941" s="1"/>
      <c r="V941" s="2"/>
      <c r="W941" s="1"/>
      <c r="X941" s="2"/>
      <c r="Y941" s="1"/>
      <c r="Z941" s="2"/>
      <c r="AA941" s="1"/>
      <c r="AB941" s="2"/>
      <c r="AC941" s="1"/>
      <c r="AD941" s="2"/>
      <c r="AE941" s="1"/>
      <c r="AF941" s="2"/>
      <c r="AG941" s="1"/>
      <c r="AH941" s="2"/>
      <c r="AI941" s="1"/>
    </row>
    <row r="942" spans="1:35" x14ac:dyDescent="0.3">
      <c r="A942" s="1"/>
      <c r="B942" s="21"/>
      <c r="C942" s="1"/>
      <c r="D942" s="21"/>
      <c r="E942" s="1"/>
      <c r="F942" s="21"/>
      <c r="G942" s="1"/>
      <c r="H942" s="2"/>
      <c r="I942" s="1"/>
      <c r="J942" s="2"/>
      <c r="K942" s="1"/>
      <c r="L942" s="2"/>
      <c r="M942" s="1"/>
      <c r="N942" s="2"/>
      <c r="O942" s="1"/>
      <c r="P942" s="2"/>
      <c r="Q942" s="1"/>
      <c r="R942" s="2"/>
      <c r="S942" s="1"/>
      <c r="T942" s="2"/>
      <c r="U942" s="1"/>
      <c r="V942" s="2"/>
      <c r="W942" s="1"/>
      <c r="X942" s="2"/>
      <c r="Y942" s="1"/>
      <c r="Z942" s="2"/>
      <c r="AA942" s="1"/>
      <c r="AB942" s="2"/>
      <c r="AC942" s="1"/>
      <c r="AD942" s="2"/>
      <c r="AE942" s="1"/>
      <c r="AF942" s="2"/>
      <c r="AG942" s="1"/>
      <c r="AH942" s="2"/>
      <c r="AI942" s="1"/>
    </row>
    <row r="943" spans="1:35" x14ac:dyDescent="0.3">
      <c r="A943" s="1"/>
      <c r="B943" s="21"/>
      <c r="C943" s="1"/>
      <c r="D943" s="21"/>
      <c r="E943" s="1"/>
      <c r="F943" s="21"/>
      <c r="G943" s="1"/>
      <c r="H943" s="2"/>
      <c r="I943" s="1"/>
      <c r="J943" s="2"/>
      <c r="K943" s="1"/>
      <c r="L943" s="2"/>
      <c r="M943" s="1"/>
      <c r="N943" s="2"/>
      <c r="O943" s="1"/>
      <c r="P943" s="2"/>
      <c r="Q943" s="1"/>
      <c r="R943" s="2"/>
      <c r="S943" s="1"/>
      <c r="T943" s="2"/>
      <c r="U943" s="1"/>
      <c r="V943" s="2"/>
      <c r="W943" s="1"/>
      <c r="X943" s="2"/>
      <c r="Y943" s="1"/>
      <c r="Z943" s="2"/>
      <c r="AA943" s="1"/>
      <c r="AB943" s="2"/>
      <c r="AC943" s="1"/>
      <c r="AD943" s="2"/>
      <c r="AE943" s="1"/>
      <c r="AF943" s="2"/>
      <c r="AG943" s="1"/>
      <c r="AH943" s="2"/>
      <c r="AI943" s="1"/>
    </row>
    <row r="944" spans="1:35" x14ac:dyDescent="0.3">
      <c r="A944" s="1"/>
      <c r="B944" s="21"/>
      <c r="C944" s="1"/>
      <c r="D944" s="21"/>
      <c r="E944" s="1"/>
      <c r="F944" s="21"/>
      <c r="G944" s="1"/>
      <c r="H944" s="2"/>
      <c r="I944" s="1"/>
      <c r="J944" s="2"/>
      <c r="K944" s="1"/>
      <c r="L944" s="2"/>
      <c r="M944" s="1"/>
      <c r="N944" s="2"/>
      <c r="O944" s="1"/>
      <c r="P944" s="2"/>
      <c r="Q944" s="1"/>
      <c r="R944" s="2"/>
      <c r="S944" s="1"/>
      <c r="T944" s="2"/>
      <c r="U944" s="1"/>
      <c r="V944" s="2"/>
      <c r="W944" s="1"/>
      <c r="X944" s="2"/>
      <c r="Y944" s="1"/>
      <c r="Z944" s="2"/>
      <c r="AA944" s="1"/>
      <c r="AB944" s="2"/>
      <c r="AC944" s="1"/>
      <c r="AD944" s="2"/>
      <c r="AE944" s="1"/>
      <c r="AF944" s="2"/>
      <c r="AG944" s="1"/>
      <c r="AH944" s="2"/>
      <c r="AI944" s="1"/>
    </row>
    <row r="945" spans="1:35" x14ac:dyDescent="0.3">
      <c r="A945" s="1"/>
      <c r="B945" s="21"/>
      <c r="C945" s="1"/>
      <c r="D945" s="21"/>
      <c r="E945" s="1"/>
      <c r="F945" s="21"/>
      <c r="G945" s="1"/>
      <c r="H945" s="2"/>
      <c r="I945" s="1"/>
      <c r="J945" s="2"/>
      <c r="K945" s="1"/>
      <c r="L945" s="2"/>
      <c r="M945" s="1"/>
      <c r="N945" s="2"/>
      <c r="O945" s="1"/>
      <c r="P945" s="2"/>
      <c r="Q945" s="1"/>
      <c r="R945" s="2"/>
      <c r="S945" s="1"/>
      <c r="T945" s="2"/>
      <c r="U945" s="1"/>
      <c r="V945" s="2"/>
      <c r="W945" s="1"/>
      <c r="X945" s="2"/>
      <c r="Y945" s="1"/>
      <c r="Z945" s="2"/>
      <c r="AA945" s="1"/>
      <c r="AB945" s="2"/>
      <c r="AC945" s="1"/>
      <c r="AD945" s="2"/>
      <c r="AE945" s="1"/>
      <c r="AF945" s="2"/>
      <c r="AG945" s="1"/>
      <c r="AH945" s="2"/>
      <c r="AI945" s="1"/>
    </row>
    <row r="946" spans="1:35" x14ac:dyDescent="0.3">
      <c r="A946" s="1"/>
      <c r="B946" s="21"/>
      <c r="C946" s="1"/>
      <c r="D946" s="21"/>
      <c r="E946" s="1"/>
      <c r="F946" s="21"/>
      <c r="G946" s="1"/>
      <c r="H946" s="2"/>
      <c r="I946" s="1"/>
      <c r="J946" s="2"/>
      <c r="K946" s="1"/>
      <c r="L946" s="2"/>
      <c r="M946" s="1"/>
      <c r="N946" s="2"/>
      <c r="O946" s="1"/>
      <c r="P946" s="2"/>
      <c r="Q946" s="1"/>
      <c r="R946" s="2"/>
      <c r="S946" s="1"/>
      <c r="T946" s="2"/>
      <c r="U946" s="1"/>
      <c r="V946" s="2"/>
      <c r="W946" s="1"/>
      <c r="X946" s="2"/>
      <c r="Y946" s="1"/>
      <c r="Z946" s="2"/>
      <c r="AA946" s="1"/>
      <c r="AB946" s="2"/>
      <c r="AC946" s="1"/>
      <c r="AD946" s="2"/>
      <c r="AE946" s="1"/>
      <c r="AF946" s="2"/>
      <c r="AG946" s="1"/>
      <c r="AH946" s="2"/>
      <c r="AI946" s="1"/>
    </row>
    <row r="947" spans="1:35" x14ac:dyDescent="0.3">
      <c r="A947" s="1"/>
      <c r="B947" s="21"/>
      <c r="C947" s="1"/>
      <c r="D947" s="21"/>
      <c r="E947" s="1"/>
      <c r="F947" s="21"/>
      <c r="G947" s="1"/>
      <c r="H947" s="2"/>
      <c r="I947" s="1"/>
      <c r="J947" s="2"/>
      <c r="K947" s="1"/>
      <c r="L947" s="2"/>
      <c r="M947" s="1"/>
      <c r="N947" s="2"/>
      <c r="O947" s="1"/>
      <c r="P947" s="2"/>
      <c r="Q947" s="1"/>
      <c r="R947" s="2"/>
      <c r="S947" s="1"/>
      <c r="T947" s="2"/>
      <c r="U947" s="1"/>
      <c r="V947" s="2"/>
      <c r="W947" s="1"/>
      <c r="X947" s="2"/>
      <c r="Y947" s="1"/>
      <c r="Z947" s="2"/>
      <c r="AA947" s="1"/>
      <c r="AB947" s="2"/>
      <c r="AC947" s="1"/>
      <c r="AD947" s="2"/>
      <c r="AE947" s="1"/>
      <c r="AF947" s="2"/>
      <c r="AG947" s="1"/>
      <c r="AH947" s="2"/>
      <c r="AI947" s="1"/>
    </row>
    <row r="948" spans="1:35" x14ac:dyDescent="0.3">
      <c r="A948" s="1"/>
      <c r="B948" s="21"/>
      <c r="C948" s="1"/>
      <c r="D948" s="21"/>
      <c r="E948" s="1"/>
      <c r="F948" s="21"/>
      <c r="G948" s="1"/>
      <c r="H948" s="2"/>
      <c r="I948" s="1"/>
      <c r="J948" s="2"/>
      <c r="K948" s="1"/>
      <c r="L948" s="2"/>
      <c r="M948" s="1"/>
      <c r="N948" s="2"/>
      <c r="O948" s="1"/>
      <c r="P948" s="2"/>
      <c r="Q948" s="1"/>
      <c r="R948" s="2"/>
      <c r="S948" s="1"/>
      <c r="T948" s="2"/>
      <c r="U948" s="1"/>
      <c r="V948" s="2"/>
      <c r="W948" s="1"/>
      <c r="X948" s="2"/>
      <c r="Y948" s="1"/>
      <c r="Z948" s="2"/>
      <c r="AA948" s="1"/>
      <c r="AB948" s="2"/>
      <c r="AC948" s="1"/>
      <c r="AD948" s="2"/>
      <c r="AE948" s="1"/>
      <c r="AF948" s="2"/>
      <c r="AG948" s="1"/>
      <c r="AH948" s="2"/>
      <c r="AI948" s="1"/>
    </row>
    <row r="949" spans="1:35" x14ac:dyDescent="0.3">
      <c r="A949" s="1"/>
      <c r="B949" s="21"/>
      <c r="C949" s="1"/>
      <c r="D949" s="21"/>
      <c r="E949" s="1"/>
      <c r="F949" s="21"/>
      <c r="G949" s="1"/>
      <c r="H949" s="2"/>
      <c r="I949" s="1"/>
      <c r="J949" s="2"/>
      <c r="K949" s="1"/>
      <c r="L949" s="2"/>
      <c r="M949" s="1"/>
      <c r="N949" s="2"/>
      <c r="O949" s="1"/>
      <c r="P949" s="2"/>
      <c r="Q949" s="1"/>
      <c r="R949" s="2"/>
      <c r="S949" s="1"/>
      <c r="T949" s="2"/>
      <c r="U949" s="1"/>
      <c r="V949" s="2"/>
      <c r="W949" s="1"/>
      <c r="X949" s="2"/>
      <c r="Y949" s="1"/>
      <c r="Z949" s="2"/>
      <c r="AA949" s="1"/>
      <c r="AB949" s="2"/>
      <c r="AC949" s="1"/>
      <c r="AD949" s="2"/>
      <c r="AE949" s="1"/>
      <c r="AF949" s="2"/>
      <c r="AG949" s="1"/>
      <c r="AH949" s="2"/>
      <c r="AI949" s="1"/>
    </row>
    <row r="950" spans="1:35" x14ac:dyDescent="0.3">
      <c r="A950" s="1"/>
      <c r="B950" s="21"/>
      <c r="C950" s="1"/>
      <c r="D950" s="21"/>
      <c r="E950" s="1"/>
      <c r="F950" s="21"/>
      <c r="G950" s="1"/>
      <c r="H950" s="2"/>
      <c r="I950" s="1"/>
      <c r="J950" s="2"/>
      <c r="K950" s="1"/>
      <c r="L950" s="2"/>
      <c r="M950" s="1"/>
      <c r="N950" s="2"/>
      <c r="O950" s="1"/>
      <c r="P950" s="2"/>
      <c r="Q950" s="1"/>
      <c r="R950" s="2"/>
      <c r="S950" s="1"/>
      <c r="T950" s="2"/>
      <c r="U950" s="1"/>
      <c r="V950" s="2"/>
      <c r="W950" s="1"/>
      <c r="X950" s="2"/>
      <c r="Y950" s="1"/>
      <c r="Z950" s="2"/>
      <c r="AA950" s="1"/>
      <c r="AB950" s="2"/>
      <c r="AC950" s="1"/>
      <c r="AD950" s="2"/>
      <c r="AE950" s="1"/>
      <c r="AF950" s="2"/>
      <c r="AG950" s="1"/>
      <c r="AH950" s="2"/>
      <c r="AI950" s="1"/>
    </row>
    <row r="951" spans="1:35" x14ac:dyDescent="0.3">
      <c r="A951" s="1"/>
      <c r="B951" s="21"/>
      <c r="C951" s="1"/>
      <c r="D951" s="21"/>
      <c r="E951" s="1"/>
      <c r="F951" s="21"/>
      <c r="G951" s="1"/>
      <c r="H951" s="2"/>
      <c r="I951" s="1"/>
      <c r="J951" s="2"/>
      <c r="K951" s="1"/>
      <c r="L951" s="2"/>
      <c r="M951" s="1"/>
      <c r="N951" s="2"/>
      <c r="O951" s="1"/>
      <c r="P951" s="2"/>
      <c r="Q951" s="1"/>
      <c r="R951" s="2"/>
      <c r="S951" s="1"/>
      <c r="T951" s="2"/>
      <c r="U951" s="1"/>
      <c r="V951" s="2"/>
      <c r="W951" s="1"/>
      <c r="X951" s="2"/>
      <c r="Y951" s="1"/>
      <c r="Z951" s="2"/>
      <c r="AA951" s="1"/>
      <c r="AB951" s="2"/>
      <c r="AC951" s="1"/>
      <c r="AD951" s="2"/>
      <c r="AE951" s="1"/>
      <c r="AF951" s="2"/>
      <c r="AG951" s="1"/>
      <c r="AH951" s="2"/>
      <c r="AI951" s="1"/>
    </row>
    <row r="952" spans="1:35" x14ac:dyDescent="0.3">
      <c r="A952" s="1"/>
      <c r="B952" s="21"/>
      <c r="C952" s="1"/>
      <c r="D952" s="21"/>
      <c r="E952" s="1"/>
      <c r="F952" s="21"/>
      <c r="G952" s="1"/>
      <c r="H952" s="2"/>
      <c r="I952" s="1"/>
      <c r="J952" s="2"/>
      <c r="K952" s="1"/>
      <c r="L952" s="2"/>
      <c r="M952" s="1"/>
      <c r="N952" s="2"/>
      <c r="O952" s="1"/>
      <c r="P952" s="2"/>
      <c r="Q952" s="1"/>
      <c r="R952" s="2"/>
      <c r="S952" s="1"/>
      <c r="T952" s="2"/>
      <c r="U952" s="1"/>
      <c r="V952" s="2"/>
      <c r="W952" s="1"/>
      <c r="X952" s="2"/>
      <c r="Y952" s="1"/>
      <c r="Z952" s="2"/>
      <c r="AA952" s="1"/>
      <c r="AB952" s="2"/>
      <c r="AC952" s="1"/>
      <c r="AD952" s="2"/>
      <c r="AE952" s="1"/>
      <c r="AF952" s="2"/>
      <c r="AG952" s="1"/>
      <c r="AH952" s="2"/>
      <c r="AI952" s="1"/>
    </row>
    <row r="953" spans="1:35" x14ac:dyDescent="0.3">
      <c r="A953" s="1"/>
      <c r="B953" s="21"/>
      <c r="C953" s="1"/>
      <c r="D953" s="21"/>
      <c r="E953" s="1"/>
      <c r="F953" s="21"/>
      <c r="G953" s="1"/>
      <c r="H953" s="2"/>
      <c r="I953" s="1"/>
      <c r="J953" s="2"/>
      <c r="K953" s="1"/>
      <c r="L953" s="2"/>
      <c r="M953" s="1"/>
      <c r="N953" s="2"/>
      <c r="O953" s="1"/>
      <c r="P953" s="2"/>
      <c r="Q953" s="1"/>
      <c r="R953" s="2"/>
      <c r="S953" s="1"/>
      <c r="T953" s="2"/>
      <c r="U953" s="1"/>
      <c r="V953" s="2"/>
      <c r="W953" s="1"/>
      <c r="X953" s="2"/>
      <c r="Y953" s="1"/>
      <c r="Z953" s="2"/>
      <c r="AA953" s="1"/>
      <c r="AB953" s="2"/>
      <c r="AC953" s="1"/>
      <c r="AD953" s="2"/>
      <c r="AE953" s="1"/>
      <c r="AF953" s="2"/>
      <c r="AG953" s="1"/>
      <c r="AH953" s="2"/>
      <c r="AI953" s="1"/>
    </row>
    <row r="954" spans="1:35" x14ac:dyDescent="0.3">
      <c r="A954" s="1"/>
      <c r="B954" s="21"/>
      <c r="C954" s="1"/>
      <c r="D954" s="21"/>
      <c r="E954" s="1"/>
      <c r="F954" s="21"/>
      <c r="G954" s="1"/>
      <c r="H954" s="2"/>
      <c r="I954" s="1"/>
      <c r="J954" s="2"/>
      <c r="K954" s="1"/>
      <c r="L954" s="2"/>
      <c r="M954" s="1"/>
      <c r="N954" s="2"/>
      <c r="O954" s="1"/>
      <c r="P954" s="2"/>
      <c r="Q954" s="1"/>
      <c r="R954" s="2"/>
      <c r="S954" s="1"/>
      <c r="T954" s="2"/>
      <c r="U954" s="1"/>
      <c r="V954" s="2"/>
      <c r="W954" s="1"/>
      <c r="X954" s="2"/>
      <c r="Y954" s="1"/>
      <c r="Z954" s="2"/>
      <c r="AA954" s="1"/>
      <c r="AB954" s="2"/>
      <c r="AC954" s="1"/>
      <c r="AD954" s="2"/>
      <c r="AE954" s="1"/>
      <c r="AF954" s="2"/>
      <c r="AG954" s="1"/>
      <c r="AH954" s="2"/>
      <c r="AI954" s="1"/>
    </row>
    <row r="955" spans="1:35" x14ac:dyDescent="0.3">
      <c r="A955" s="1"/>
      <c r="B955" s="21"/>
      <c r="C955" s="1"/>
      <c r="D955" s="21"/>
      <c r="E955" s="1"/>
      <c r="F955" s="21"/>
      <c r="G955" s="1"/>
      <c r="H955" s="2"/>
      <c r="I955" s="1"/>
      <c r="J955" s="2"/>
      <c r="K955" s="1"/>
      <c r="L955" s="2"/>
      <c r="M955" s="1"/>
      <c r="N955" s="2"/>
      <c r="O955" s="1"/>
      <c r="P955" s="2"/>
      <c r="Q955" s="1"/>
      <c r="R955" s="2"/>
      <c r="S955" s="1"/>
      <c r="T955" s="2"/>
      <c r="U955" s="1"/>
      <c r="V955" s="2"/>
      <c r="W955" s="1"/>
      <c r="X955" s="2"/>
      <c r="Y955" s="1"/>
      <c r="Z955" s="2"/>
      <c r="AA955" s="1"/>
      <c r="AB955" s="2"/>
      <c r="AC955" s="1"/>
      <c r="AD955" s="2"/>
      <c r="AE955" s="1"/>
      <c r="AF955" s="2"/>
      <c r="AG955" s="1"/>
      <c r="AH955" s="2"/>
      <c r="AI955" s="1"/>
    </row>
    <row r="956" spans="1:35" x14ac:dyDescent="0.3">
      <c r="A956" s="1"/>
      <c r="B956" s="21"/>
      <c r="C956" s="1"/>
      <c r="D956" s="21"/>
      <c r="E956" s="1"/>
      <c r="F956" s="21"/>
      <c r="G956" s="1"/>
      <c r="H956" s="2"/>
      <c r="I956" s="1"/>
      <c r="J956" s="2"/>
      <c r="K956" s="1"/>
      <c r="L956" s="2"/>
      <c r="M956" s="1"/>
      <c r="N956" s="2"/>
      <c r="O956" s="1"/>
      <c r="P956" s="2"/>
      <c r="Q956" s="1"/>
      <c r="R956" s="2"/>
      <c r="S956" s="1"/>
      <c r="T956" s="2"/>
      <c r="U956" s="1"/>
      <c r="V956" s="2"/>
      <c r="W956" s="1"/>
      <c r="X956" s="2"/>
      <c r="Y956" s="1"/>
      <c r="Z956" s="2"/>
      <c r="AA956" s="1"/>
      <c r="AB956" s="2"/>
      <c r="AC956" s="1"/>
      <c r="AD956" s="2"/>
      <c r="AE956" s="1"/>
      <c r="AF956" s="2"/>
      <c r="AG956" s="1"/>
      <c r="AH956" s="2"/>
      <c r="AI956" s="1"/>
    </row>
    <row r="957" spans="1:35" x14ac:dyDescent="0.3">
      <c r="A957" s="1"/>
      <c r="B957" s="21"/>
      <c r="C957" s="1"/>
      <c r="D957" s="21"/>
      <c r="E957" s="1"/>
      <c r="F957" s="21"/>
      <c r="G957" s="1"/>
      <c r="H957" s="2"/>
      <c r="I957" s="1"/>
      <c r="J957" s="2"/>
      <c r="K957" s="1"/>
      <c r="L957" s="2"/>
      <c r="M957" s="1"/>
      <c r="N957" s="2"/>
      <c r="O957" s="1"/>
      <c r="P957" s="2"/>
      <c r="Q957" s="1"/>
      <c r="R957" s="2"/>
      <c r="S957" s="1"/>
      <c r="T957" s="2"/>
      <c r="U957" s="1"/>
      <c r="V957" s="2"/>
      <c r="W957" s="1"/>
      <c r="X957" s="2"/>
      <c r="Y957" s="1"/>
      <c r="Z957" s="2"/>
      <c r="AA957" s="1"/>
      <c r="AB957" s="2"/>
      <c r="AC957" s="1"/>
      <c r="AD957" s="2"/>
      <c r="AE957" s="1"/>
      <c r="AF957" s="2"/>
      <c r="AG957" s="1"/>
      <c r="AH957" s="2"/>
      <c r="AI957" s="1"/>
    </row>
    <row r="958" spans="1:35" x14ac:dyDescent="0.3">
      <c r="A958" s="1"/>
      <c r="B958" s="21"/>
      <c r="C958" s="1"/>
      <c r="D958" s="21"/>
      <c r="E958" s="1"/>
      <c r="F958" s="21"/>
      <c r="G958" s="1"/>
      <c r="H958" s="2"/>
      <c r="I958" s="1"/>
      <c r="J958" s="2"/>
      <c r="K958" s="1"/>
      <c r="L958" s="2"/>
      <c r="M958" s="1"/>
      <c r="N958" s="2"/>
      <c r="O958" s="1"/>
      <c r="P958" s="2"/>
      <c r="Q958" s="1"/>
      <c r="R958" s="2"/>
      <c r="S958" s="1"/>
      <c r="T958" s="2"/>
      <c r="U958" s="1"/>
      <c r="V958" s="2"/>
      <c r="W958" s="1"/>
      <c r="X958" s="2"/>
      <c r="Y958" s="1"/>
      <c r="Z958" s="2"/>
      <c r="AA958" s="1"/>
      <c r="AB958" s="2"/>
      <c r="AC958" s="1"/>
      <c r="AD958" s="2"/>
      <c r="AE958" s="1"/>
      <c r="AF958" s="2"/>
      <c r="AG958" s="1"/>
      <c r="AH958" s="2"/>
      <c r="AI958" s="1"/>
    </row>
    <row r="959" spans="1:35" x14ac:dyDescent="0.3">
      <c r="A959" s="1"/>
      <c r="B959" s="21"/>
      <c r="C959" s="1"/>
      <c r="D959" s="21"/>
      <c r="E959" s="1"/>
      <c r="F959" s="21"/>
      <c r="G959" s="1"/>
      <c r="H959" s="2"/>
      <c r="I959" s="1"/>
      <c r="J959" s="2"/>
      <c r="K959" s="1"/>
      <c r="L959" s="2"/>
      <c r="M959" s="1"/>
      <c r="N959" s="2"/>
      <c r="O959" s="1"/>
      <c r="P959" s="2"/>
      <c r="Q959" s="1"/>
      <c r="R959" s="2"/>
      <c r="S959" s="1"/>
      <c r="T959" s="2"/>
      <c r="U959" s="1"/>
      <c r="V959" s="2"/>
      <c r="W959" s="1"/>
      <c r="X959" s="2"/>
      <c r="Y959" s="1"/>
      <c r="Z959" s="2"/>
      <c r="AA959" s="1"/>
      <c r="AB959" s="2"/>
      <c r="AC959" s="1"/>
      <c r="AD959" s="2"/>
      <c r="AE959" s="1"/>
      <c r="AF959" s="2"/>
      <c r="AG959" s="1"/>
      <c r="AH959" s="2"/>
      <c r="AI959" s="1"/>
    </row>
    <row r="960" spans="1:35" x14ac:dyDescent="0.3">
      <c r="A960" s="1"/>
      <c r="B960" s="21"/>
      <c r="C960" s="1"/>
      <c r="D960" s="21"/>
      <c r="E960" s="1"/>
      <c r="F960" s="21"/>
      <c r="G960" s="1"/>
      <c r="H960" s="2"/>
      <c r="I960" s="1"/>
      <c r="J960" s="2"/>
      <c r="K960" s="1"/>
      <c r="L960" s="2"/>
      <c r="M960" s="1"/>
      <c r="N960" s="2"/>
      <c r="O960" s="1"/>
      <c r="P960" s="2"/>
      <c r="Q960" s="1"/>
      <c r="R960" s="2"/>
      <c r="S960" s="1"/>
      <c r="T960" s="2"/>
      <c r="U960" s="1"/>
      <c r="V960" s="2"/>
      <c r="W960" s="1"/>
      <c r="X960" s="2"/>
      <c r="Y960" s="1"/>
      <c r="Z960" s="2"/>
      <c r="AA960" s="1"/>
      <c r="AB960" s="2"/>
      <c r="AC960" s="1"/>
      <c r="AD960" s="2"/>
      <c r="AE960" s="1"/>
      <c r="AF960" s="2"/>
      <c r="AG960" s="1"/>
      <c r="AH960" s="2"/>
      <c r="AI960" s="1"/>
    </row>
    <row r="961" spans="1:35" x14ac:dyDescent="0.3">
      <c r="A961" s="1"/>
      <c r="B961" s="21"/>
      <c r="C961" s="1"/>
      <c r="D961" s="21"/>
      <c r="E961" s="1"/>
      <c r="F961" s="21"/>
      <c r="G961" s="1"/>
      <c r="H961" s="2"/>
      <c r="I961" s="1"/>
      <c r="J961" s="2"/>
      <c r="K961" s="1"/>
      <c r="L961" s="2"/>
      <c r="M961" s="1"/>
      <c r="N961" s="2"/>
      <c r="O961" s="1"/>
      <c r="P961" s="2"/>
      <c r="Q961" s="1"/>
      <c r="R961" s="2"/>
      <c r="S961" s="1"/>
      <c r="T961" s="2"/>
      <c r="U961" s="1"/>
      <c r="V961" s="2"/>
      <c r="W961" s="1"/>
      <c r="X961" s="2"/>
      <c r="Y961" s="1"/>
      <c r="Z961" s="2"/>
      <c r="AA961" s="1"/>
      <c r="AB961" s="2"/>
      <c r="AC961" s="1"/>
      <c r="AD961" s="2"/>
      <c r="AE961" s="1"/>
      <c r="AF961" s="2"/>
      <c r="AG961" s="1"/>
      <c r="AH961" s="2"/>
      <c r="AI961" s="1"/>
    </row>
    <row r="962" spans="1:35" x14ac:dyDescent="0.3">
      <c r="A962" s="1"/>
      <c r="B962" s="21"/>
      <c r="C962" s="1"/>
      <c r="D962" s="21"/>
      <c r="E962" s="1"/>
      <c r="F962" s="21"/>
      <c r="G962" s="1"/>
      <c r="H962" s="2"/>
      <c r="I962" s="1"/>
      <c r="J962" s="2"/>
      <c r="K962" s="1"/>
      <c r="L962" s="2"/>
      <c r="M962" s="1"/>
      <c r="N962" s="2"/>
      <c r="O962" s="1"/>
      <c r="P962" s="2"/>
      <c r="Q962" s="1"/>
      <c r="R962" s="2"/>
      <c r="S962" s="1"/>
      <c r="T962" s="2"/>
      <c r="U962" s="1"/>
      <c r="V962" s="2"/>
      <c r="W962" s="1"/>
      <c r="X962" s="2"/>
      <c r="Y962" s="1"/>
      <c r="Z962" s="2"/>
      <c r="AA962" s="1"/>
      <c r="AB962" s="2"/>
      <c r="AC962" s="1"/>
      <c r="AD962" s="2"/>
      <c r="AE962" s="1"/>
      <c r="AF962" s="2"/>
      <c r="AG962" s="1"/>
      <c r="AH962" s="2"/>
      <c r="AI962" s="1"/>
    </row>
    <row r="963" spans="1:35" x14ac:dyDescent="0.3">
      <c r="A963" s="1"/>
      <c r="B963" s="21"/>
      <c r="C963" s="1"/>
      <c r="D963" s="21"/>
      <c r="E963" s="1"/>
      <c r="F963" s="21"/>
      <c r="G963" s="1"/>
      <c r="H963" s="2"/>
      <c r="I963" s="1"/>
      <c r="J963" s="2"/>
      <c r="K963" s="1"/>
      <c r="L963" s="2"/>
      <c r="M963" s="1"/>
      <c r="N963" s="2"/>
      <c r="O963" s="1"/>
      <c r="P963" s="2"/>
      <c r="Q963" s="1"/>
      <c r="R963" s="2"/>
      <c r="S963" s="1"/>
      <c r="T963" s="2"/>
      <c r="U963" s="1"/>
      <c r="V963" s="2"/>
      <c r="W963" s="1"/>
      <c r="X963" s="2"/>
      <c r="Y963" s="1"/>
      <c r="Z963" s="2"/>
      <c r="AA963" s="1"/>
      <c r="AB963" s="2"/>
      <c r="AC963" s="1"/>
      <c r="AD963" s="2"/>
      <c r="AE963" s="1"/>
      <c r="AF963" s="2"/>
      <c r="AG963" s="1"/>
      <c r="AH963" s="2"/>
      <c r="AI963" s="1"/>
    </row>
    <row r="964" spans="1:35" x14ac:dyDescent="0.3">
      <c r="A964" s="1"/>
      <c r="B964" s="21"/>
      <c r="C964" s="1"/>
      <c r="D964" s="21"/>
      <c r="E964" s="1"/>
      <c r="F964" s="21"/>
      <c r="G964" s="1"/>
      <c r="H964" s="2"/>
      <c r="I964" s="1"/>
      <c r="J964" s="2"/>
      <c r="K964" s="1"/>
      <c r="L964" s="2"/>
      <c r="M964" s="1"/>
      <c r="N964" s="2"/>
      <c r="O964" s="1"/>
      <c r="P964" s="2"/>
      <c r="Q964" s="1"/>
      <c r="R964" s="2"/>
      <c r="S964" s="1"/>
      <c r="T964" s="2"/>
      <c r="U964" s="1"/>
      <c r="V964" s="2"/>
      <c r="W964" s="1"/>
      <c r="X964" s="2"/>
      <c r="Y964" s="1"/>
      <c r="Z964" s="2"/>
      <c r="AA964" s="1"/>
      <c r="AB964" s="2"/>
      <c r="AC964" s="1"/>
      <c r="AD964" s="2"/>
      <c r="AE964" s="1"/>
      <c r="AF964" s="2"/>
      <c r="AG964" s="1"/>
      <c r="AH964" s="2"/>
      <c r="AI964" s="1"/>
    </row>
    <row r="965" spans="1:35" x14ac:dyDescent="0.3">
      <c r="A965" s="1"/>
      <c r="B965" s="21"/>
      <c r="C965" s="1"/>
      <c r="D965" s="21"/>
      <c r="E965" s="1"/>
      <c r="F965" s="21"/>
      <c r="G965" s="1"/>
      <c r="H965" s="2"/>
      <c r="I965" s="1"/>
      <c r="J965" s="2"/>
      <c r="K965" s="1"/>
      <c r="L965" s="2"/>
      <c r="M965" s="1"/>
      <c r="N965" s="2"/>
      <c r="O965" s="1"/>
      <c r="P965" s="2"/>
      <c r="Q965" s="1"/>
      <c r="R965" s="2"/>
      <c r="S965" s="1"/>
      <c r="T965" s="2"/>
      <c r="U965" s="1"/>
      <c r="V965" s="2"/>
      <c r="W965" s="1"/>
      <c r="X965" s="2"/>
      <c r="Y965" s="1"/>
      <c r="Z965" s="2"/>
      <c r="AA965" s="1"/>
      <c r="AB965" s="2"/>
      <c r="AC965" s="1"/>
      <c r="AD965" s="2"/>
      <c r="AE965" s="1"/>
      <c r="AF965" s="2"/>
      <c r="AG965" s="1"/>
      <c r="AH965" s="2"/>
      <c r="AI965" s="1"/>
    </row>
    <row r="966" spans="1:35" x14ac:dyDescent="0.3">
      <c r="A966" s="1"/>
      <c r="B966" s="21"/>
      <c r="C966" s="1"/>
      <c r="D966" s="21"/>
      <c r="E966" s="1"/>
      <c r="F966" s="21"/>
      <c r="G966" s="1"/>
      <c r="H966" s="2"/>
      <c r="I966" s="1"/>
      <c r="J966" s="2"/>
      <c r="K966" s="1"/>
      <c r="L966" s="2"/>
      <c r="M966" s="1"/>
      <c r="N966" s="2"/>
      <c r="O966" s="1"/>
      <c r="P966" s="2"/>
      <c r="Q966" s="1"/>
      <c r="R966" s="2"/>
      <c r="S966" s="1"/>
      <c r="T966" s="2"/>
      <c r="U966" s="1"/>
      <c r="V966" s="2"/>
      <c r="W966" s="1"/>
      <c r="X966" s="2"/>
      <c r="Y966" s="1"/>
      <c r="Z966" s="2"/>
      <c r="AA966" s="1"/>
      <c r="AB966" s="2"/>
      <c r="AC966" s="1"/>
      <c r="AD966" s="2"/>
      <c r="AE966" s="1"/>
      <c r="AF966" s="2"/>
      <c r="AG966" s="1"/>
      <c r="AH966" s="2"/>
      <c r="AI966" s="1"/>
    </row>
    <row r="967" spans="1:35" x14ac:dyDescent="0.3">
      <c r="A967" s="1"/>
      <c r="B967" s="21"/>
      <c r="C967" s="1"/>
      <c r="D967" s="21"/>
      <c r="E967" s="1"/>
      <c r="F967" s="21"/>
      <c r="G967" s="1"/>
      <c r="H967" s="2"/>
      <c r="I967" s="1"/>
      <c r="J967" s="2"/>
      <c r="K967" s="1"/>
      <c r="L967" s="2"/>
      <c r="M967" s="1"/>
      <c r="N967" s="2"/>
      <c r="O967" s="1"/>
      <c r="P967" s="2"/>
      <c r="Q967" s="1"/>
      <c r="R967" s="2"/>
      <c r="S967" s="1"/>
      <c r="T967" s="2"/>
      <c r="U967" s="1"/>
      <c r="V967" s="2"/>
      <c r="W967" s="1"/>
      <c r="X967" s="2"/>
      <c r="Y967" s="1"/>
      <c r="Z967" s="2"/>
      <c r="AA967" s="1"/>
      <c r="AB967" s="2"/>
      <c r="AC967" s="1"/>
      <c r="AD967" s="2"/>
      <c r="AE967" s="1"/>
      <c r="AF967" s="2"/>
      <c r="AG967" s="1"/>
      <c r="AH967" s="2"/>
      <c r="AI967" s="1"/>
    </row>
    <row r="968" spans="1:35" x14ac:dyDescent="0.3">
      <c r="A968" s="1"/>
      <c r="B968" s="21"/>
      <c r="C968" s="1"/>
      <c r="D968" s="21"/>
      <c r="E968" s="1"/>
      <c r="F968" s="21"/>
      <c r="G968" s="1"/>
      <c r="H968" s="2"/>
      <c r="I968" s="1"/>
      <c r="J968" s="2"/>
      <c r="K968" s="1"/>
      <c r="L968" s="2"/>
      <c r="M968" s="1"/>
      <c r="N968" s="2"/>
      <c r="O968" s="1"/>
      <c r="P968" s="2"/>
      <c r="Q968" s="1"/>
      <c r="R968" s="2"/>
      <c r="S968" s="1"/>
      <c r="T968" s="2"/>
      <c r="U968" s="1"/>
      <c r="V968" s="2"/>
      <c r="W968" s="1"/>
      <c r="X968" s="2"/>
      <c r="Y968" s="1"/>
      <c r="Z968" s="2"/>
      <c r="AA968" s="1"/>
      <c r="AB968" s="2"/>
      <c r="AC968" s="1"/>
      <c r="AD968" s="2"/>
      <c r="AE968" s="1"/>
      <c r="AF968" s="2"/>
      <c r="AG968" s="1"/>
      <c r="AH968" s="2"/>
      <c r="AI968" s="1"/>
    </row>
    <row r="969" spans="1:35" x14ac:dyDescent="0.3">
      <c r="A969" s="1"/>
      <c r="B969" s="21"/>
      <c r="C969" s="1"/>
      <c r="D969" s="21"/>
      <c r="E969" s="1"/>
      <c r="F969" s="21"/>
      <c r="G969" s="1"/>
      <c r="H969" s="2"/>
      <c r="I969" s="1"/>
      <c r="J969" s="2"/>
      <c r="K969" s="1"/>
      <c r="L969" s="2"/>
      <c r="M969" s="1"/>
      <c r="N969" s="2"/>
      <c r="O969" s="1"/>
      <c r="P969" s="2"/>
      <c r="Q969" s="1"/>
      <c r="R969" s="2"/>
      <c r="S969" s="1"/>
      <c r="T969" s="2"/>
      <c r="U969" s="1"/>
      <c r="V969" s="2"/>
      <c r="W969" s="1"/>
      <c r="X969" s="2"/>
      <c r="Y969" s="1"/>
      <c r="Z969" s="2"/>
      <c r="AA969" s="1"/>
      <c r="AB969" s="2"/>
      <c r="AC969" s="1"/>
      <c r="AD969" s="2"/>
      <c r="AE969" s="1"/>
      <c r="AF969" s="2"/>
      <c r="AG969" s="1"/>
      <c r="AH969" s="2"/>
      <c r="AI969" s="1"/>
    </row>
    <row r="970" spans="1:35" x14ac:dyDescent="0.3">
      <c r="A970" s="1"/>
      <c r="B970" s="21"/>
      <c r="C970" s="1"/>
      <c r="D970" s="21"/>
      <c r="E970" s="1"/>
      <c r="F970" s="21"/>
      <c r="G970" s="1"/>
      <c r="H970" s="2"/>
      <c r="I970" s="1"/>
      <c r="J970" s="2"/>
      <c r="K970" s="1"/>
      <c r="L970" s="2"/>
      <c r="M970" s="1"/>
      <c r="N970" s="2"/>
      <c r="O970" s="1"/>
      <c r="P970" s="2"/>
      <c r="Q970" s="1"/>
      <c r="R970" s="2"/>
      <c r="S970" s="1"/>
      <c r="T970" s="2"/>
      <c r="U970" s="1"/>
      <c r="V970" s="2"/>
      <c r="W970" s="1"/>
      <c r="X970" s="2"/>
      <c r="Y970" s="1"/>
      <c r="Z970" s="2"/>
      <c r="AA970" s="1"/>
      <c r="AB970" s="2"/>
      <c r="AC970" s="1"/>
      <c r="AD970" s="2"/>
      <c r="AE970" s="1"/>
      <c r="AF970" s="2"/>
      <c r="AG970" s="1"/>
      <c r="AH970" s="2"/>
      <c r="AI970" s="1"/>
    </row>
    <row r="971" spans="1:35" x14ac:dyDescent="0.3">
      <c r="A971" s="1"/>
      <c r="B971" s="21"/>
      <c r="C971" s="1"/>
      <c r="D971" s="21"/>
      <c r="E971" s="1"/>
      <c r="F971" s="21"/>
      <c r="G971" s="1"/>
      <c r="H971" s="2"/>
      <c r="I971" s="1"/>
      <c r="J971" s="2"/>
      <c r="K971" s="1"/>
      <c r="L971" s="2"/>
      <c r="M971" s="1"/>
      <c r="N971" s="2"/>
      <c r="O971" s="1"/>
      <c r="P971" s="2"/>
      <c r="Q971" s="1"/>
      <c r="R971" s="2"/>
      <c r="S971" s="1"/>
      <c r="T971" s="2"/>
      <c r="U971" s="1"/>
      <c r="V971" s="2"/>
      <c r="W971" s="1"/>
      <c r="X971" s="2"/>
      <c r="Y971" s="1"/>
      <c r="Z971" s="2"/>
      <c r="AA971" s="1"/>
      <c r="AB971" s="2"/>
      <c r="AC971" s="1"/>
      <c r="AD971" s="2"/>
      <c r="AE971" s="1"/>
      <c r="AF971" s="2"/>
      <c r="AG971" s="1"/>
      <c r="AH971" s="2"/>
      <c r="AI971" s="1"/>
    </row>
    <row r="972" spans="1:35" x14ac:dyDescent="0.3">
      <c r="A972" s="1"/>
      <c r="B972" s="21"/>
      <c r="C972" s="1"/>
      <c r="D972" s="21"/>
      <c r="E972" s="1"/>
      <c r="F972" s="21"/>
      <c r="G972" s="1"/>
      <c r="H972" s="2"/>
      <c r="I972" s="1"/>
      <c r="J972" s="2"/>
      <c r="K972" s="1"/>
      <c r="L972" s="2"/>
      <c r="M972" s="1"/>
      <c r="N972" s="2"/>
      <c r="O972" s="1"/>
      <c r="P972" s="2"/>
      <c r="Q972" s="1"/>
      <c r="R972" s="2"/>
      <c r="S972" s="1"/>
      <c r="T972" s="2"/>
      <c r="U972" s="1"/>
      <c r="V972" s="2"/>
      <c r="W972" s="1"/>
      <c r="X972" s="2"/>
      <c r="Y972" s="1"/>
      <c r="Z972" s="2"/>
      <c r="AA972" s="1"/>
      <c r="AB972" s="2"/>
      <c r="AC972" s="1"/>
      <c r="AD972" s="2"/>
      <c r="AE972" s="1"/>
      <c r="AF972" s="2"/>
      <c r="AG972" s="1"/>
      <c r="AH972" s="2"/>
      <c r="AI972" s="1"/>
    </row>
    <row r="973" spans="1:35" x14ac:dyDescent="0.3">
      <c r="A973" s="1"/>
      <c r="B973" s="21"/>
      <c r="C973" s="1"/>
      <c r="D973" s="21"/>
      <c r="E973" s="1"/>
      <c r="F973" s="21"/>
      <c r="G973" s="1"/>
      <c r="H973" s="2"/>
      <c r="I973" s="1"/>
      <c r="J973" s="2"/>
      <c r="K973" s="1"/>
      <c r="L973" s="2"/>
      <c r="M973" s="1"/>
      <c r="N973" s="2"/>
      <c r="O973" s="1"/>
      <c r="P973" s="2"/>
      <c r="Q973" s="1"/>
      <c r="R973" s="2"/>
      <c r="S973" s="1"/>
      <c r="T973" s="2"/>
      <c r="U973" s="1"/>
      <c r="V973" s="2"/>
      <c r="W973" s="1"/>
      <c r="X973" s="2"/>
      <c r="Y973" s="1"/>
      <c r="Z973" s="2"/>
      <c r="AA973" s="1"/>
      <c r="AB973" s="2"/>
      <c r="AC973" s="1"/>
      <c r="AD973" s="2"/>
      <c r="AE973" s="1"/>
      <c r="AF973" s="2"/>
      <c r="AG973" s="1"/>
      <c r="AH973" s="2"/>
      <c r="AI973" s="1"/>
    </row>
    <row r="974" spans="1:35" x14ac:dyDescent="0.3">
      <c r="A974" s="1"/>
      <c r="B974" s="21"/>
      <c r="C974" s="1"/>
      <c r="D974" s="21"/>
      <c r="E974" s="1"/>
      <c r="F974" s="21"/>
      <c r="G974" s="1"/>
      <c r="H974" s="2"/>
      <c r="I974" s="1"/>
      <c r="J974" s="2"/>
      <c r="K974" s="1"/>
      <c r="L974" s="2"/>
      <c r="M974" s="1"/>
      <c r="N974" s="2"/>
      <c r="O974" s="1"/>
      <c r="P974" s="2"/>
      <c r="Q974" s="1"/>
      <c r="R974" s="2"/>
      <c r="S974" s="1"/>
      <c r="T974" s="2"/>
      <c r="U974" s="1"/>
      <c r="V974" s="2"/>
      <c r="W974" s="1"/>
      <c r="X974" s="2"/>
      <c r="Y974" s="1"/>
      <c r="Z974" s="2"/>
      <c r="AA974" s="1"/>
      <c r="AB974" s="2"/>
      <c r="AC974" s="1"/>
      <c r="AD974" s="2"/>
      <c r="AE974" s="1"/>
      <c r="AF974" s="2"/>
      <c r="AG974" s="1"/>
      <c r="AH974" s="2"/>
      <c r="AI974" s="1"/>
    </row>
    <row r="975" spans="1:35" x14ac:dyDescent="0.3">
      <c r="A975" s="1"/>
      <c r="B975" s="21"/>
      <c r="C975" s="1"/>
      <c r="D975" s="21"/>
      <c r="E975" s="1"/>
      <c r="F975" s="21"/>
      <c r="G975" s="1"/>
      <c r="H975" s="2"/>
      <c r="I975" s="1"/>
      <c r="J975" s="2"/>
      <c r="K975" s="1"/>
      <c r="L975" s="2"/>
      <c r="M975" s="1"/>
      <c r="N975" s="2"/>
      <c r="O975" s="1"/>
      <c r="P975" s="2"/>
      <c r="Q975" s="1"/>
      <c r="R975" s="2"/>
      <c r="S975" s="1"/>
      <c r="T975" s="2"/>
      <c r="U975" s="1"/>
      <c r="V975" s="2"/>
      <c r="W975" s="1"/>
      <c r="X975" s="2"/>
      <c r="Y975" s="1"/>
      <c r="Z975" s="2"/>
      <c r="AA975" s="1"/>
      <c r="AB975" s="2"/>
      <c r="AC975" s="1"/>
      <c r="AD975" s="2"/>
      <c r="AE975" s="1"/>
      <c r="AF975" s="2"/>
      <c r="AG975" s="1"/>
      <c r="AH975" s="2"/>
      <c r="AI975" s="1"/>
    </row>
    <row r="976" spans="1:35" x14ac:dyDescent="0.3">
      <c r="A976" s="1"/>
      <c r="B976" s="21"/>
      <c r="C976" s="1"/>
      <c r="D976" s="21"/>
      <c r="E976" s="1"/>
      <c r="F976" s="21"/>
      <c r="G976" s="1"/>
      <c r="H976" s="2"/>
      <c r="I976" s="1"/>
      <c r="J976" s="2"/>
      <c r="K976" s="1"/>
      <c r="L976" s="2"/>
      <c r="M976" s="1"/>
      <c r="N976" s="2"/>
      <c r="O976" s="1"/>
      <c r="P976" s="2"/>
      <c r="Q976" s="1"/>
      <c r="R976" s="2"/>
      <c r="S976" s="1"/>
      <c r="T976" s="2"/>
      <c r="U976" s="1"/>
      <c r="V976" s="2"/>
      <c r="W976" s="1"/>
      <c r="X976" s="2"/>
      <c r="Y976" s="1"/>
      <c r="Z976" s="2"/>
      <c r="AA976" s="1"/>
      <c r="AB976" s="2"/>
      <c r="AC976" s="1"/>
      <c r="AD976" s="2"/>
      <c r="AE976" s="1"/>
      <c r="AF976" s="2"/>
      <c r="AG976" s="1"/>
      <c r="AH976" s="2"/>
      <c r="AI976" s="1"/>
    </row>
    <row r="977" spans="1:35" x14ac:dyDescent="0.3">
      <c r="A977" s="1"/>
      <c r="B977" s="21"/>
      <c r="C977" s="1"/>
      <c r="D977" s="21"/>
      <c r="E977" s="1"/>
      <c r="F977" s="21"/>
      <c r="G977" s="1"/>
      <c r="H977" s="2"/>
      <c r="I977" s="1"/>
      <c r="J977" s="2"/>
      <c r="K977" s="1"/>
      <c r="L977" s="2"/>
      <c r="M977" s="1"/>
      <c r="N977" s="2"/>
      <c r="O977" s="1"/>
      <c r="P977" s="2"/>
      <c r="Q977" s="1"/>
      <c r="R977" s="2"/>
      <c r="S977" s="1"/>
      <c r="T977" s="2"/>
      <c r="U977" s="1"/>
      <c r="V977" s="2"/>
      <c r="W977" s="1"/>
      <c r="X977" s="2"/>
      <c r="Y977" s="1"/>
      <c r="Z977" s="2"/>
      <c r="AA977" s="1"/>
      <c r="AB977" s="2"/>
      <c r="AC977" s="1"/>
      <c r="AD977" s="2"/>
      <c r="AE977" s="1"/>
      <c r="AF977" s="2"/>
      <c r="AG977" s="1"/>
      <c r="AH977" s="2"/>
      <c r="AI977" s="1"/>
    </row>
    <row r="978" spans="1:35" x14ac:dyDescent="0.3">
      <c r="A978" s="1"/>
      <c r="B978" s="21"/>
      <c r="C978" s="1"/>
      <c r="D978" s="21"/>
      <c r="E978" s="1"/>
      <c r="F978" s="21"/>
      <c r="G978" s="1"/>
      <c r="H978" s="2"/>
      <c r="I978" s="1"/>
      <c r="J978" s="2"/>
      <c r="K978" s="1"/>
      <c r="L978" s="2"/>
      <c r="M978" s="1"/>
      <c r="N978" s="2"/>
      <c r="O978" s="1"/>
      <c r="P978" s="2"/>
      <c r="Q978" s="1"/>
      <c r="R978" s="2"/>
      <c r="S978" s="1"/>
      <c r="T978" s="2"/>
      <c r="U978" s="1"/>
      <c r="V978" s="2"/>
      <c r="W978" s="1"/>
      <c r="X978" s="2"/>
      <c r="Y978" s="1"/>
      <c r="Z978" s="2"/>
      <c r="AA978" s="1"/>
      <c r="AB978" s="2"/>
      <c r="AC978" s="1"/>
      <c r="AD978" s="2"/>
      <c r="AE978" s="1"/>
      <c r="AF978" s="2"/>
      <c r="AG978" s="1"/>
      <c r="AH978" s="2"/>
      <c r="AI978" s="1"/>
    </row>
    <row r="979" spans="1:35" x14ac:dyDescent="0.3">
      <c r="A979" s="1"/>
      <c r="B979" s="21"/>
      <c r="C979" s="1"/>
      <c r="D979" s="21"/>
      <c r="E979" s="1"/>
      <c r="F979" s="21"/>
      <c r="G979" s="1"/>
      <c r="H979" s="2"/>
      <c r="I979" s="1"/>
      <c r="J979" s="2"/>
      <c r="K979" s="1"/>
      <c r="L979" s="2"/>
      <c r="M979" s="1"/>
      <c r="N979" s="2"/>
      <c r="O979" s="1"/>
      <c r="P979" s="2"/>
      <c r="Q979" s="1"/>
      <c r="R979" s="2"/>
      <c r="S979" s="1"/>
      <c r="T979" s="2"/>
      <c r="U979" s="1"/>
      <c r="V979" s="2"/>
      <c r="W979" s="1"/>
      <c r="X979" s="2"/>
      <c r="Y979" s="1"/>
      <c r="Z979" s="2"/>
      <c r="AA979" s="1"/>
      <c r="AB979" s="2"/>
      <c r="AC979" s="1"/>
      <c r="AD979" s="2"/>
      <c r="AE979" s="1"/>
      <c r="AF979" s="2"/>
      <c r="AG979" s="1"/>
      <c r="AH979" s="2"/>
      <c r="AI979" s="1"/>
    </row>
    <row r="980" spans="1:35" x14ac:dyDescent="0.3">
      <c r="A980" s="1"/>
      <c r="B980" s="21"/>
      <c r="C980" s="1"/>
      <c r="D980" s="21"/>
      <c r="E980" s="1"/>
      <c r="F980" s="21"/>
      <c r="G980" s="1"/>
      <c r="H980" s="2"/>
      <c r="I980" s="1"/>
      <c r="J980" s="2"/>
      <c r="K980" s="1"/>
      <c r="L980" s="2"/>
      <c r="M980" s="1"/>
      <c r="N980" s="2"/>
      <c r="O980" s="1"/>
      <c r="P980" s="2"/>
      <c r="Q980" s="1"/>
      <c r="R980" s="2"/>
      <c r="S980" s="1"/>
      <c r="T980" s="2"/>
      <c r="U980" s="1"/>
      <c r="V980" s="2"/>
      <c r="W980" s="1"/>
      <c r="X980" s="2"/>
      <c r="Y980" s="1"/>
      <c r="Z980" s="2"/>
      <c r="AA980" s="1"/>
      <c r="AB980" s="2"/>
      <c r="AC980" s="1"/>
      <c r="AD980" s="2"/>
      <c r="AE980" s="1"/>
      <c r="AF980" s="2"/>
      <c r="AG980" s="1"/>
      <c r="AH980" s="2"/>
      <c r="AI980" s="1"/>
    </row>
    <row r="981" spans="1:35" x14ac:dyDescent="0.3">
      <c r="A981" s="1"/>
      <c r="B981" s="21"/>
      <c r="C981" s="1"/>
      <c r="D981" s="21"/>
      <c r="E981" s="1"/>
      <c r="F981" s="21"/>
      <c r="G981" s="1"/>
      <c r="H981" s="2"/>
      <c r="I981" s="1"/>
      <c r="J981" s="2"/>
      <c r="K981" s="1"/>
      <c r="L981" s="2"/>
      <c r="M981" s="1"/>
      <c r="N981" s="2"/>
      <c r="O981" s="1"/>
      <c r="P981" s="2"/>
      <c r="Q981" s="1"/>
      <c r="R981" s="2"/>
      <c r="S981" s="1"/>
      <c r="T981" s="2"/>
      <c r="U981" s="1"/>
      <c r="V981" s="2"/>
      <c r="W981" s="1"/>
      <c r="X981" s="2"/>
      <c r="Y981" s="1"/>
      <c r="Z981" s="2"/>
      <c r="AA981" s="1"/>
      <c r="AB981" s="2"/>
      <c r="AC981" s="1"/>
      <c r="AD981" s="2"/>
      <c r="AE981" s="1"/>
      <c r="AF981" s="2"/>
      <c r="AG981" s="1"/>
      <c r="AH981" s="2"/>
      <c r="AI981" s="1"/>
    </row>
    <row r="982" spans="1:35" x14ac:dyDescent="0.3">
      <c r="A982" s="1"/>
      <c r="B982" s="21"/>
      <c r="C982" s="1"/>
      <c r="D982" s="21"/>
      <c r="E982" s="1"/>
      <c r="F982" s="21"/>
      <c r="G982" s="1"/>
      <c r="H982" s="2"/>
      <c r="I982" s="1"/>
      <c r="J982" s="2"/>
      <c r="K982" s="1"/>
      <c r="L982" s="2"/>
      <c r="M982" s="1"/>
      <c r="N982" s="2"/>
      <c r="O982" s="1"/>
      <c r="P982" s="2"/>
      <c r="Q982" s="1"/>
      <c r="R982" s="2"/>
      <c r="S982" s="1"/>
      <c r="T982" s="2"/>
      <c r="U982" s="1"/>
      <c r="V982" s="2"/>
      <c r="W982" s="1"/>
      <c r="X982" s="2"/>
      <c r="Y982" s="1"/>
      <c r="Z982" s="2"/>
      <c r="AA982" s="1"/>
      <c r="AB982" s="2"/>
      <c r="AC982" s="1"/>
      <c r="AD982" s="2"/>
      <c r="AE982" s="1"/>
      <c r="AF982" s="2"/>
      <c r="AG982" s="1"/>
      <c r="AH982" s="2"/>
      <c r="AI982" s="1"/>
    </row>
    <row r="983" spans="1:35" x14ac:dyDescent="0.3">
      <c r="A983" s="1"/>
      <c r="B983" s="21"/>
      <c r="C983" s="1"/>
      <c r="D983" s="21"/>
      <c r="E983" s="1"/>
      <c r="F983" s="21"/>
      <c r="G983" s="1"/>
      <c r="H983" s="2"/>
      <c r="I983" s="1"/>
      <c r="J983" s="2"/>
      <c r="K983" s="1"/>
      <c r="L983" s="2"/>
      <c r="M983" s="1"/>
      <c r="N983" s="2"/>
      <c r="O983" s="1"/>
      <c r="P983" s="2"/>
      <c r="Q983" s="1"/>
      <c r="R983" s="2"/>
      <c r="S983" s="1"/>
      <c r="T983" s="2"/>
      <c r="U983" s="1"/>
      <c r="V983" s="2"/>
      <c r="W983" s="1"/>
      <c r="X983" s="2"/>
      <c r="Y983" s="1"/>
      <c r="Z983" s="2"/>
      <c r="AA983" s="1"/>
      <c r="AB983" s="2"/>
      <c r="AC983" s="1"/>
      <c r="AD983" s="2"/>
      <c r="AE983" s="1"/>
      <c r="AF983" s="2"/>
      <c r="AG983" s="1"/>
      <c r="AH983" s="2"/>
      <c r="AI983" s="1"/>
    </row>
    <row r="984" spans="1:35" x14ac:dyDescent="0.3">
      <c r="A984" s="1"/>
      <c r="B984" s="21"/>
      <c r="C984" s="1"/>
      <c r="D984" s="21"/>
      <c r="E984" s="1"/>
      <c r="F984" s="21"/>
      <c r="G984" s="1"/>
      <c r="H984" s="2"/>
      <c r="I984" s="1"/>
      <c r="J984" s="2"/>
      <c r="K984" s="1"/>
      <c r="L984" s="2"/>
      <c r="M984" s="1"/>
      <c r="N984" s="2"/>
      <c r="O984" s="1"/>
      <c r="P984" s="2"/>
      <c r="Q984" s="1"/>
      <c r="R984" s="2"/>
      <c r="S984" s="1"/>
      <c r="T984" s="2"/>
      <c r="U984" s="1"/>
      <c r="V984" s="2"/>
      <c r="W984" s="1"/>
      <c r="X984" s="2"/>
      <c r="Y984" s="1"/>
      <c r="Z984" s="2"/>
      <c r="AA984" s="1"/>
      <c r="AB984" s="2"/>
      <c r="AC984" s="1"/>
      <c r="AD984" s="2"/>
      <c r="AE984" s="1"/>
      <c r="AF984" s="2"/>
      <c r="AG984" s="1"/>
      <c r="AH984" s="2"/>
      <c r="AI984" s="1"/>
    </row>
    <row r="985" spans="1:35" x14ac:dyDescent="0.3">
      <c r="A985" s="1"/>
      <c r="B985" s="21"/>
      <c r="C985" s="1"/>
      <c r="D985" s="21"/>
      <c r="E985" s="1"/>
      <c r="F985" s="21"/>
      <c r="G985" s="1"/>
      <c r="H985" s="2"/>
      <c r="I985" s="1"/>
      <c r="J985" s="2"/>
      <c r="K985" s="1"/>
      <c r="L985" s="2"/>
      <c r="M985" s="1"/>
      <c r="N985" s="2"/>
      <c r="O985" s="1"/>
      <c r="P985" s="2"/>
      <c r="Q985" s="1"/>
      <c r="R985" s="2"/>
      <c r="S985" s="1"/>
      <c r="T985" s="2"/>
      <c r="U985" s="1"/>
      <c r="V985" s="2"/>
      <c r="W985" s="1"/>
      <c r="X985" s="2"/>
      <c r="Y985" s="1"/>
      <c r="Z985" s="2"/>
      <c r="AA985" s="1"/>
      <c r="AB985" s="2"/>
      <c r="AC985" s="1"/>
      <c r="AD985" s="2"/>
      <c r="AE985" s="1"/>
      <c r="AF985" s="2"/>
      <c r="AG985" s="1"/>
      <c r="AH985" s="2"/>
      <c r="AI985" s="1"/>
    </row>
    <row r="986" spans="1:35" x14ac:dyDescent="0.3">
      <c r="A986" s="1"/>
      <c r="B986" s="21"/>
      <c r="C986" s="1"/>
      <c r="D986" s="21"/>
      <c r="E986" s="1"/>
      <c r="F986" s="21"/>
      <c r="G986" s="1"/>
      <c r="H986" s="2"/>
      <c r="I986" s="1"/>
      <c r="J986" s="2"/>
      <c r="K986" s="1"/>
      <c r="L986" s="2"/>
      <c r="M986" s="1"/>
      <c r="N986" s="2"/>
      <c r="O986" s="1"/>
      <c r="P986" s="2"/>
      <c r="Q986" s="1"/>
      <c r="R986" s="2"/>
      <c r="S986" s="1"/>
      <c r="T986" s="2"/>
      <c r="U986" s="1"/>
      <c r="V986" s="2"/>
      <c r="W986" s="1"/>
      <c r="X986" s="2"/>
      <c r="Y986" s="1"/>
      <c r="Z986" s="2"/>
      <c r="AA986" s="1"/>
      <c r="AB986" s="2"/>
      <c r="AC986" s="1"/>
      <c r="AD986" s="2"/>
      <c r="AE986" s="1"/>
      <c r="AF986" s="2"/>
      <c r="AG986" s="1"/>
      <c r="AH986" s="2"/>
      <c r="AI986" s="1"/>
    </row>
    <row r="987" spans="1:35" x14ac:dyDescent="0.3">
      <c r="A987" s="1"/>
      <c r="B987" s="21"/>
      <c r="C987" s="1"/>
      <c r="D987" s="21"/>
      <c r="E987" s="1"/>
      <c r="F987" s="21"/>
      <c r="G987" s="1"/>
      <c r="H987" s="2"/>
      <c r="I987" s="1"/>
      <c r="J987" s="2"/>
      <c r="K987" s="1"/>
      <c r="L987" s="2"/>
      <c r="M987" s="1"/>
      <c r="N987" s="2"/>
      <c r="O987" s="1"/>
      <c r="P987" s="2"/>
      <c r="Q987" s="1"/>
      <c r="R987" s="2"/>
      <c r="S987" s="1"/>
      <c r="T987" s="2"/>
      <c r="U987" s="1"/>
      <c r="V987" s="2"/>
      <c r="W987" s="1"/>
      <c r="X987" s="2"/>
      <c r="Y987" s="1"/>
      <c r="Z987" s="2"/>
      <c r="AA987" s="1"/>
      <c r="AB987" s="2"/>
      <c r="AC987" s="1"/>
      <c r="AD987" s="2"/>
      <c r="AE987" s="1"/>
      <c r="AF987" s="2"/>
      <c r="AG987" s="1"/>
      <c r="AH987" s="2"/>
      <c r="AI987" s="1"/>
    </row>
    <row r="988" spans="1:35" x14ac:dyDescent="0.3">
      <c r="A988" s="1"/>
      <c r="B988" s="21"/>
      <c r="C988" s="1"/>
      <c r="D988" s="21"/>
      <c r="E988" s="1"/>
      <c r="F988" s="21"/>
      <c r="G988" s="1"/>
      <c r="H988" s="2"/>
      <c r="I988" s="1"/>
      <c r="J988" s="2"/>
      <c r="K988" s="1"/>
      <c r="L988" s="2"/>
      <c r="M988" s="1"/>
      <c r="N988" s="2"/>
      <c r="O988" s="1"/>
      <c r="P988" s="2"/>
      <c r="Q988" s="1"/>
      <c r="R988" s="2"/>
      <c r="S988" s="1"/>
      <c r="T988" s="2"/>
      <c r="U988" s="1"/>
      <c r="V988" s="2"/>
      <c r="W988" s="1"/>
      <c r="X988" s="2"/>
      <c r="Y988" s="1"/>
      <c r="Z988" s="2"/>
      <c r="AA988" s="1"/>
      <c r="AB988" s="2"/>
      <c r="AC988" s="1"/>
      <c r="AD988" s="2"/>
      <c r="AE988" s="1"/>
      <c r="AF988" s="2"/>
      <c r="AG988" s="1"/>
      <c r="AH988" s="2"/>
      <c r="AI988" s="1"/>
    </row>
    <row r="989" spans="1:35" x14ac:dyDescent="0.3">
      <c r="A989" s="1"/>
      <c r="B989" s="21"/>
      <c r="C989" s="1"/>
      <c r="D989" s="21"/>
      <c r="E989" s="1"/>
      <c r="F989" s="21"/>
      <c r="G989" s="1"/>
      <c r="H989" s="2"/>
      <c r="I989" s="1"/>
      <c r="J989" s="2"/>
      <c r="K989" s="1"/>
      <c r="L989" s="2"/>
      <c r="M989" s="1"/>
      <c r="N989" s="2"/>
      <c r="O989" s="1"/>
      <c r="P989" s="2"/>
      <c r="Q989" s="1"/>
      <c r="R989" s="2"/>
      <c r="S989" s="1"/>
      <c r="T989" s="2"/>
      <c r="U989" s="1"/>
      <c r="V989" s="2"/>
      <c r="W989" s="1"/>
      <c r="X989" s="2"/>
      <c r="Y989" s="1"/>
      <c r="Z989" s="2"/>
      <c r="AA989" s="1"/>
      <c r="AB989" s="2"/>
      <c r="AC989" s="1"/>
      <c r="AD989" s="2"/>
      <c r="AE989" s="1"/>
      <c r="AF989" s="2"/>
      <c r="AG989" s="1"/>
      <c r="AH989" s="2"/>
      <c r="AI989" s="1"/>
    </row>
    <row r="990" spans="1:35" x14ac:dyDescent="0.3">
      <c r="A990" s="1"/>
      <c r="B990" s="21"/>
      <c r="C990" s="1"/>
      <c r="D990" s="21"/>
      <c r="E990" s="1"/>
      <c r="F990" s="21"/>
      <c r="G990" s="1"/>
      <c r="H990" s="2"/>
      <c r="I990" s="1"/>
      <c r="J990" s="2"/>
      <c r="K990" s="1"/>
      <c r="L990" s="2"/>
      <c r="M990" s="1"/>
      <c r="N990" s="2"/>
      <c r="O990" s="1"/>
      <c r="P990" s="2"/>
      <c r="Q990" s="1"/>
      <c r="R990" s="2"/>
      <c r="S990" s="1"/>
      <c r="T990" s="2"/>
      <c r="U990" s="1"/>
      <c r="V990" s="2"/>
      <c r="W990" s="1"/>
      <c r="X990" s="2"/>
      <c r="Y990" s="1"/>
      <c r="Z990" s="2"/>
      <c r="AA990" s="1"/>
      <c r="AB990" s="2"/>
      <c r="AC990" s="1"/>
      <c r="AD990" s="2"/>
      <c r="AE990" s="1"/>
      <c r="AF990" s="2"/>
      <c r="AG990" s="1"/>
      <c r="AH990" s="2"/>
      <c r="AI990" s="1"/>
    </row>
    <row r="991" spans="1:35" x14ac:dyDescent="0.3">
      <c r="A991" s="1"/>
      <c r="B991" s="21"/>
      <c r="C991" s="1"/>
      <c r="D991" s="21"/>
      <c r="E991" s="1"/>
      <c r="F991" s="21"/>
      <c r="G991" s="1"/>
      <c r="H991" s="2"/>
      <c r="I991" s="1"/>
      <c r="J991" s="2"/>
      <c r="K991" s="1"/>
      <c r="L991" s="2"/>
      <c r="M991" s="1"/>
      <c r="N991" s="2"/>
      <c r="O991" s="1"/>
      <c r="P991" s="2"/>
      <c r="Q991" s="1"/>
      <c r="R991" s="2"/>
      <c r="S991" s="1"/>
      <c r="T991" s="2"/>
      <c r="U991" s="1"/>
      <c r="V991" s="2"/>
      <c r="W991" s="1"/>
      <c r="X991" s="2"/>
      <c r="Y991" s="1"/>
      <c r="Z991" s="2"/>
      <c r="AA991" s="1"/>
      <c r="AB991" s="2"/>
      <c r="AC991" s="1"/>
      <c r="AD991" s="2"/>
      <c r="AE991" s="1"/>
      <c r="AF991" s="2"/>
      <c r="AG991" s="1"/>
      <c r="AH991" s="2"/>
      <c r="AI991" s="1"/>
    </row>
    <row r="992" spans="1:35" x14ac:dyDescent="0.3">
      <c r="A992" s="1"/>
      <c r="B992" s="21"/>
      <c r="C992" s="1"/>
      <c r="D992" s="21"/>
      <c r="E992" s="1"/>
      <c r="F992" s="21"/>
      <c r="G992" s="1"/>
      <c r="H992" s="2"/>
      <c r="I992" s="1"/>
      <c r="J992" s="2"/>
      <c r="K992" s="1"/>
      <c r="L992" s="2"/>
      <c r="M992" s="1"/>
      <c r="N992" s="2"/>
      <c r="O992" s="1"/>
      <c r="P992" s="2"/>
      <c r="Q992" s="1"/>
      <c r="R992" s="2"/>
      <c r="S992" s="1"/>
      <c r="T992" s="2"/>
      <c r="U992" s="1"/>
      <c r="V992" s="2"/>
      <c r="W992" s="1"/>
      <c r="X992" s="2"/>
      <c r="Y992" s="1"/>
      <c r="Z992" s="2"/>
      <c r="AA992" s="1"/>
      <c r="AB992" s="2"/>
      <c r="AC992" s="1"/>
      <c r="AD992" s="2"/>
      <c r="AE992" s="1"/>
      <c r="AF992" s="2"/>
      <c r="AG992" s="1"/>
      <c r="AH992" s="2"/>
      <c r="AI992" s="1"/>
    </row>
    <row r="993" spans="1:35" x14ac:dyDescent="0.3">
      <c r="A993" s="1"/>
      <c r="B993" s="21"/>
      <c r="C993" s="1"/>
      <c r="D993" s="21"/>
      <c r="E993" s="1"/>
      <c r="F993" s="21"/>
      <c r="G993" s="1"/>
      <c r="H993" s="2"/>
      <c r="I993" s="1"/>
      <c r="J993" s="2"/>
      <c r="K993" s="1"/>
      <c r="L993" s="2"/>
      <c r="M993" s="1"/>
      <c r="N993" s="2"/>
      <c r="O993" s="1"/>
      <c r="P993" s="2"/>
      <c r="Q993" s="1"/>
      <c r="R993" s="2"/>
      <c r="S993" s="1"/>
      <c r="T993" s="2"/>
      <c r="U993" s="1"/>
      <c r="V993" s="2"/>
      <c r="W993" s="1"/>
      <c r="X993" s="2"/>
      <c r="Y993" s="1"/>
      <c r="Z993" s="2"/>
      <c r="AA993" s="1"/>
      <c r="AB993" s="2"/>
      <c r="AC993" s="1"/>
      <c r="AD993" s="2"/>
      <c r="AE993" s="1"/>
      <c r="AF993" s="2"/>
      <c r="AG993" s="1"/>
      <c r="AH993" s="2"/>
      <c r="AI993" s="1"/>
    </row>
    <row r="994" spans="1:35" x14ac:dyDescent="0.3">
      <c r="A994" s="1"/>
      <c r="B994" s="21"/>
      <c r="C994" s="1"/>
      <c r="D994" s="21"/>
      <c r="E994" s="1"/>
      <c r="F994" s="21"/>
      <c r="G994" s="1"/>
      <c r="H994" s="2"/>
      <c r="I994" s="1"/>
      <c r="J994" s="2"/>
      <c r="K994" s="1"/>
      <c r="L994" s="2"/>
      <c r="M994" s="1"/>
      <c r="N994" s="2"/>
      <c r="O994" s="1"/>
      <c r="P994" s="2"/>
      <c r="Q994" s="1"/>
      <c r="R994" s="2"/>
      <c r="S994" s="1"/>
      <c r="T994" s="2"/>
      <c r="U994" s="1"/>
      <c r="V994" s="2"/>
      <c r="W994" s="1"/>
      <c r="X994" s="2"/>
      <c r="Y994" s="1"/>
      <c r="Z994" s="2"/>
      <c r="AA994" s="1"/>
      <c r="AB994" s="2"/>
      <c r="AC994" s="1"/>
      <c r="AD994" s="2"/>
      <c r="AE994" s="1"/>
      <c r="AF994" s="2"/>
      <c r="AG994" s="1"/>
      <c r="AH994" s="2"/>
      <c r="AI994" s="1"/>
    </row>
    <row r="995" spans="1:35" x14ac:dyDescent="0.3">
      <c r="A995" s="1"/>
      <c r="B995" s="21"/>
      <c r="C995" s="1"/>
      <c r="D995" s="21"/>
      <c r="E995" s="1"/>
      <c r="F995" s="21"/>
      <c r="G995" s="1"/>
      <c r="H995" s="2"/>
      <c r="I995" s="1"/>
      <c r="J995" s="2"/>
      <c r="K995" s="1"/>
      <c r="L995" s="2"/>
      <c r="M995" s="1"/>
      <c r="N995" s="2"/>
      <c r="O995" s="1"/>
      <c r="P995" s="2"/>
      <c r="Q995" s="1"/>
      <c r="R995" s="2"/>
      <c r="S995" s="1"/>
      <c r="T995" s="2"/>
      <c r="U995" s="1"/>
      <c r="V995" s="2"/>
      <c r="W995" s="1"/>
      <c r="X995" s="2"/>
      <c r="Y995" s="1"/>
      <c r="Z995" s="2"/>
      <c r="AA995" s="1"/>
      <c r="AB995" s="2"/>
      <c r="AC995" s="1"/>
      <c r="AD995" s="2"/>
      <c r="AE995" s="1"/>
      <c r="AF995" s="2"/>
      <c r="AG995" s="1"/>
      <c r="AH995" s="2"/>
      <c r="AI995" s="1"/>
    </row>
    <row r="996" spans="1:35" x14ac:dyDescent="0.3">
      <c r="A996" s="1"/>
      <c r="B996" s="21"/>
      <c r="C996" s="1"/>
      <c r="D996" s="21"/>
      <c r="E996" s="1"/>
      <c r="F996" s="21"/>
      <c r="G996" s="1"/>
      <c r="H996" s="2"/>
      <c r="I996" s="1"/>
      <c r="J996" s="2"/>
      <c r="K996" s="1"/>
      <c r="L996" s="2"/>
      <c r="M996" s="1"/>
      <c r="N996" s="2"/>
      <c r="O996" s="1"/>
      <c r="P996" s="2"/>
      <c r="Q996" s="1"/>
      <c r="R996" s="2"/>
      <c r="S996" s="1"/>
      <c r="T996" s="2"/>
      <c r="U996" s="1"/>
      <c r="V996" s="2"/>
      <c r="W996" s="1"/>
      <c r="X996" s="2"/>
      <c r="Y996" s="1"/>
      <c r="Z996" s="2"/>
      <c r="AA996" s="1"/>
      <c r="AB996" s="2"/>
      <c r="AC996" s="1"/>
      <c r="AD996" s="2"/>
      <c r="AE996" s="1"/>
      <c r="AF996" s="2"/>
      <c r="AG996" s="1"/>
      <c r="AH996" s="2"/>
      <c r="AI996" s="1"/>
    </row>
    <row r="997" spans="1:35" x14ac:dyDescent="0.3">
      <c r="A997" s="1"/>
      <c r="B997" s="21"/>
      <c r="C997" s="1"/>
      <c r="D997" s="21"/>
      <c r="E997" s="1"/>
      <c r="F997" s="21"/>
      <c r="G997" s="1"/>
      <c r="H997" s="2"/>
      <c r="I997" s="1"/>
      <c r="J997" s="2"/>
      <c r="K997" s="1"/>
      <c r="L997" s="2"/>
      <c r="M997" s="1"/>
      <c r="N997" s="2"/>
      <c r="O997" s="1"/>
      <c r="P997" s="2"/>
      <c r="Q997" s="1"/>
      <c r="R997" s="2"/>
      <c r="S997" s="1"/>
      <c r="T997" s="2"/>
      <c r="U997" s="1"/>
      <c r="V997" s="2"/>
      <c r="W997" s="1"/>
      <c r="X997" s="2"/>
      <c r="Y997" s="1"/>
      <c r="Z997" s="2"/>
      <c r="AA997" s="1"/>
      <c r="AB997" s="2"/>
      <c r="AC997" s="1"/>
      <c r="AD997" s="2"/>
      <c r="AE997" s="1"/>
      <c r="AF997" s="2"/>
      <c r="AG997" s="1"/>
      <c r="AH997" s="2"/>
      <c r="AI997" s="1"/>
    </row>
    <row r="998" spans="1:35" x14ac:dyDescent="0.3">
      <c r="A998" s="1"/>
      <c r="B998" s="21"/>
      <c r="C998" s="1"/>
      <c r="D998" s="21"/>
      <c r="E998" s="1"/>
      <c r="F998" s="21"/>
      <c r="G998" s="1"/>
      <c r="H998" s="2"/>
      <c r="I998" s="1"/>
      <c r="J998" s="2"/>
      <c r="K998" s="1"/>
      <c r="L998" s="2"/>
      <c r="M998" s="1"/>
      <c r="N998" s="2"/>
      <c r="O998" s="1"/>
      <c r="P998" s="2"/>
      <c r="Q998" s="1"/>
      <c r="R998" s="2"/>
      <c r="S998" s="1"/>
      <c r="T998" s="2"/>
      <c r="U998" s="1"/>
      <c r="V998" s="2"/>
      <c r="W998" s="1"/>
      <c r="X998" s="2"/>
      <c r="Y998" s="1"/>
      <c r="Z998" s="2"/>
      <c r="AA998" s="1"/>
      <c r="AB998" s="2"/>
      <c r="AC998" s="1"/>
      <c r="AD998" s="2"/>
      <c r="AE998" s="1"/>
      <c r="AF998" s="2"/>
      <c r="AG998" s="1"/>
      <c r="AH998" s="2"/>
      <c r="AI998" s="1"/>
    </row>
    <row r="999" spans="1:35" x14ac:dyDescent="0.3">
      <c r="A999" s="1"/>
      <c r="B999" s="21"/>
      <c r="C999" s="1"/>
      <c r="D999" s="21"/>
      <c r="E999" s="1"/>
      <c r="F999" s="21"/>
      <c r="G999" s="1"/>
      <c r="H999" s="2"/>
      <c r="I999" s="1"/>
      <c r="J999" s="2"/>
      <c r="K999" s="1"/>
      <c r="L999" s="2"/>
      <c r="M999" s="1"/>
      <c r="N999" s="2"/>
      <c r="O999" s="1"/>
      <c r="P999" s="2"/>
      <c r="Q999" s="1"/>
      <c r="R999" s="2"/>
      <c r="S999" s="1"/>
      <c r="T999" s="2"/>
      <c r="U999" s="1"/>
      <c r="V999" s="2"/>
      <c r="W999" s="1"/>
      <c r="X999" s="2"/>
      <c r="Y999" s="1"/>
      <c r="Z999" s="2"/>
      <c r="AA999" s="1"/>
      <c r="AB999" s="2"/>
      <c r="AC999" s="1"/>
      <c r="AD999" s="2"/>
      <c r="AE999" s="1"/>
      <c r="AF999" s="2"/>
      <c r="AG999" s="1"/>
      <c r="AH999" s="2"/>
      <c r="AI999" s="1"/>
    </row>
    <row r="1000" spans="1:35" x14ac:dyDescent="0.3">
      <c r="A1000" s="1"/>
      <c r="B1000" s="21"/>
      <c r="C1000" s="1"/>
      <c r="D1000" s="21"/>
      <c r="E1000" s="1"/>
      <c r="F1000" s="21"/>
      <c r="G1000" s="1"/>
      <c r="H1000" s="2"/>
      <c r="I1000" s="1"/>
      <c r="J1000" s="2"/>
      <c r="K1000" s="1"/>
      <c r="L1000" s="2"/>
      <c r="M1000" s="1"/>
      <c r="N1000" s="2"/>
      <c r="O1000" s="1"/>
      <c r="P1000" s="2"/>
      <c r="Q1000" s="1"/>
      <c r="R1000" s="2"/>
      <c r="S1000" s="1"/>
      <c r="T1000" s="2"/>
      <c r="U1000" s="1"/>
      <c r="V1000" s="2"/>
      <c r="W1000" s="1"/>
      <c r="X1000" s="2"/>
      <c r="Y1000" s="1"/>
      <c r="Z1000" s="2"/>
      <c r="AA1000" s="1"/>
      <c r="AB1000" s="2"/>
      <c r="AC1000" s="1"/>
      <c r="AD1000" s="2"/>
      <c r="AE1000" s="1"/>
      <c r="AF1000" s="2"/>
      <c r="AG1000" s="1"/>
      <c r="AH1000" s="2"/>
      <c r="AI1000" s="1"/>
    </row>
    <row r="1001" spans="1:35" x14ac:dyDescent="0.3">
      <c r="A1001" s="1"/>
      <c r="B1001" s="21"/>
      <c r="C1001" s="1"/>
      <c r="D1001" s="21"/>
      <c r="E1001" s="1"/>
      <c r="F1001" s="21"/>
      <c r="G1001" s="1"/>
      <c r="H1001" s="2"/>
      <c r="I1001" s="1"/>
      <c r="J1001" s="2"/>
      <c r="K1001" s="1"/>
      <c r="L1001" s="2"/>
      <c r="M1001" s="1"/>
      <c r="N1001" s="2"/>
      <c r="O1001" s="1"/>
      <c r="P1001" s="2"/>
      <c r="Q1001" s="1"/>
      <c r="R1001" s="2"/>
      <c r="S1001" s="1"/>
      <c r="T1001" s="2"/>
      <c r="U1001" s="1"/>
      <c r="V1001" s="2"/>
      <c r="W1001" s="1"/>
      <c r="X1001" s="2"/>
      <c r="Y1001" s="1"/>
      <c r="Z1001" s="2"/>
      <c r="AA1001" s="1"/>
      <c r="AB1001" s="2"/>
      <c r="AC1001" s="1"/>
      <c r="AD1001" s="2"/>
      <c r="AE1001" s="1"/>
      <c r="AF1001" s="2"/>
      <c r="AG1001" s="1"/>
      <c r="AH1001" s="2"/>
      <c r="AI1001" s="1"/>
    </row>
    <row r="1002" spans="1:35" x14ac:dyDescent="0.3">
      <c r="A1002" s="1"/>
      <c r="B1002" s="21"/>
      <c r="C1002" s="1"/>
      <c r="D1002" s="21"/>
      <c r="E1002" s="1"/>
      <c r="F1002" s="21"/>
      <c r="G1002" s="1"/>
      <c r="H1002" s="2"/>
      <c r="I1002" s="1"/>
      <c r="J1002" s="2"/>
      <c r="K1002" s="1"/>
      <c r="L1002" s="2"/>
      <c r="M1002" s="1"/>
      <c r="N1002" s="2"/>
      <c r="O1002" s="1"/>
      <c r="P1002" s="2"/>
      <c r="Q1002" s="1"/>
      <c r="R1002" s="2"/>
      <c r="S1002" s="1"/>
      <c r="T1002" s="2"/>
      <c r="U1002" s="1"/>
      <c r="V1002" s="2"/>
      <c r="W1002" s="1"/>
      <c r="X1002" s="2"/>
      <c r="Y1002" s="1"/>
      <c r="Z1002" s="2"/>
      <c r="AA1002" s="1"/>
      <c r="AB1002" s="2"/>
      <c r="AC1002" s="1"/>
      <c r="AD1002" s="2"/>
      <c r="AE1002" s="1"/>
      <c r="AF1002" s="2"/>
      <c r="AG1002" s="1"/>
      <c r="AH1002" s="2"/>
      <c r="AI1002" s="1"/>
    </row>
    <row r="1003" spans="1:35" x14ac:dyDescent="0.3">
      <c r="A1003" s="1"/>
      <c r="B1003" s="21"/>
      <c r="C1003" s="1"/>
      <c r="D1003" s="21"/>
      <c r="E1003" s="1"/>
      <c r="F1003" s="21"/>
      <c r="G1003" s="1"/>
      <c r="H1003" s="2"/>
      <c r="I1003" s="1"/>
      <c r="J1003" s="2"/>
      <c r="K1003" s="1"/>
      <c r="L1003" s="2"/>
      <c r="M1003" s="1"/>
      <c r="N1003" s="2"/>
      <c r="O1003" s="1"/>
      <c r="P1003" s="2"/>
      <c r="Q1003" s="1"/>
      <c r="R1003" s="2"/>
      <c r="S1003" s="1"/>
      <c r="T1003" s="2"/>
      <c r="U1003" s="1"/>
      <c r="V1003" s="2"/>
      <c r="W1003" s="1"/>
      <c r="X1003" s="2"/>
      <c r="Y1003" s="1"/>
      <c r="Z1003" s="2"/>
      <c r="AA1003" s="1"/>
      <c r="AB1003" s="2"/>
      <c r="AC1003" s="1"/>
      <c r="AD1003" s="2"/>
      <c r="AE1003" s="1"/>
      <c r="AF1003" s="2"/>
      <c r="AG1003" s="1"/>
      <c r="AH1003" s="2"/>
      <c r="AI1003" s="1"/>
    </row>
    <row r="1004" spans="1:35" x14ac:dyDescent="0.3">
      <c r="A1004" s="1"/>
      <c r="B1004" s="21"/>
      <c r="C1004" s="1"/>
      <c r="D1004" s="21"/>
      <c r="E1004" s="1"/>
      <c r="F1004" s="21"/>
      <c r="G1004" s="1"/>
      <c r="H1004" s="2"/>
      <c r="I1004" s="1"/>
      <c r="J1004" s="2"/>
      <c r="K1004" s="1"/>
      <c r="L1004" s="2"/>
      <c r="M1004" s="1"/>
      <c r="N1004" s="2"/>
      <c r="O1004" s="1"/>
      <c r="P1004" s="2"/>
      <c r="Q1004" s="1"/>
      <c r="R1004" s="2"/>
      <c r="S1004" s="1"/>
      <c r="T1004" s="2"/>
      <c r="U1004" s="1"/>
      <c r="V1004" s="2"/>
      <c r="W1004" s="1"/>
      <c r="X1004" s="2"/>
      <c r="Y1004" s="1"/>
      <c r="Z1004" s="2"/>
      <c r="AA1004" s="1"/>
      <c r="AB1004" s="2"/>
      <c r="AC1004" s="1"/>
      <c r="AD1004" s="2"/>
      <c r="AE1004" s="1"/>
      <c r="AF1004" s="2"/>
      <c r="AG1004" s="1"/>
      <c r="AH1004" s="2"/>
      <c r="AI1004" s="1"/>
    </row>
    <row r="1005" spans="1:35" x14ac:dyDescent="0.3">
      <c r="A1005" s="1"/>
      <c r="B1005" s="21"/>
      <c r="C1005" s="1"/>
      <c r="D1005" s="21"/>
      <c r="E1005" s="1"/>
      <c r="F1005" s="21"/>
      <c r="G1005" s="1"/>
      <c r="H1005" s="2"/>
      <c r="I1005" s="1"/>
      <c r="J1005" s="2"/>
      <c r="K1005" s="1"/>
      <c r="L1005" s="2"/>
      <c r="M1005" s="1"/>
      <c r="N1005" s="2"/>
      <c r="O1005" s="1"/>
      <c r="P1005" s="2"/>
      <c r="Q1005" s="1"/>
      <c r="R1005" s="2"/>
      <c r="S1005" s="1"/>
      <c r="T1005" s="2"/>
      <c r="U1005" s="1"/>
      <c r="V1005" s="2"/>
      <c r="W1005" s="1"/>
      <c r="X1005" s="2"/>
      <c r="Y1005" s="1"/>
      <c r="Z1005" s="2"/>
      <c r="AA1005" s="1"/>
      <c r="AB1005" s="2"/>
      <c r="AC1005" s="1"/>
      <c r="AD1005" s="2"/>
      <c r="AE1005" s="1"/>
      <c r="AF1005" s="2"/>
      <c r="AG1005" s="1"/>
      <c r="AH1005" s="2"/>
      <c r="AI1005" s="1"/>
    </row>
    <row r="1006" spans="1:35" x14ac:dyDescent="0.3">
      <c r="A1006" s="1"/>
      <c r="B1006" s="21"/>
      <c r="C1006" s="1"/>
      <c r="D1006" s="21"/>
      <c r="E1006" s="1"/>
      <c r="F1006" s="21"/>
      <c r="G1006" s="1"/>
      <c r="H1006" s="2"/>
      <c r="I1006" s="1"/>
      <c r="J1006" s="2"/>
      <c r="K1006" s="1"/>
      <c r="L1006" s="2"/>
      <c r="M1006" s="1"/>
      <c r="N1006" s="2"/>
      <c r="O1006" s="1"/>
      <c r="P1006" s="2"/>
      <c r="Q1006" s="1"/>
      <c r="R1006" s="2"/>
      <c r="S1006" s="1"/>
      <c r="T1006" s="2"/>
      <c r="U1006" s="1"/>
      <c r="V1006" s="2"/>
      <c r="W1006" s="1"/>
      <c r="X1006" s="2"/>
      <c r="Y1006" s="1"/>
      <c r="Z1006" s="2"/>
      <c r="AA1006" s="1"/>
      <c r="AB1006" s="2"/>
      <c r="AC1006" s="1"/>
      <c r="AD1006" s="2"/>
      <c r="AE1006" s="1"/>
      <c r="AF1006" s="2"/>
      <c r="AG1006" s="1"/>
      <c r="AH1006" s="2"/>
      <c r="AI1006" s="1"/>
    </row>
    <row r="1007" spans="1:35" x14ac:dyDescent="0.3">
      <c r="A1007" s="1"/>
      <c r="B1007" s="21"/>
      <c r="C1007" s="1"/>
      <c r="D1007" s="21"/>
      <c r="E1007" s="1"/>
      <c r="F1007" s="21"/>
      <c r="G1007" s="1"/>
      <c r="H1007" s="2"/>
      <c r="I1007" s="1"/>
      <c r="J1007" s="2"/>
      <c r="K1007" s="1"/>
      <c r="L1007" s="2"/>
      <c r="M1007" s="1"/>
      <c r="N1007" s="2"/>
      <c r="O1007" s="1"/>
      <c r="P1007" s="2"/>
      <c r="Q1007" s="1"/>
      <c r="R1007" s="2"/>
      <c r="S1007" s="1"/>
      <c r="T1007" s="2"/>
      <c r="U1007" s="1"/>
      <c r="V1007" s="2"/>
      <c r="W1007" s="1"/>
      <c r="X1007" s="2"/>
      <c r="Y1007" s="1"/>
      <c r="Z1007" s="2"/>
      <c r="AA1007" s="1"/>
      <c r="AB1007" s="2"/>
      <c r="AC1007" s="1"/>
      <c r="AD1007" s="2"/>
      <c r="AE1007" s="1"/>
      <c r="AF1007" s="2"/>
      <c r="AG1007" s="1"/>
      <c r="AH1007" s="2"/>
      <c r="AI1007" s="1"/>
    </row>
    <row r="1008" spans="1:35" x14ac:dyDescent="0.3">
      <c r="A1008" s="1"/>
      <c r="B1008" s="21"/>
      <c r="C1008" s="1"/>
      <c r="D1008" s="21"/>
      <c r="E1008" s="1"/>
      <c r="F1008" s="21"/>
      <c r="G1008" s="1"/>
      <c r="H1008" s="2"/>
      <c r="I1008" s="1"/>
      <c r="J1008" s="2"/>
      <c r="K1008" s="1"/>
      <c r="L1008" s="2"/>
      <c r="M1008" s="1"/>
      <c r="N1008" s="2"/>
      <c r="O1008" s="1"/>
      <c r="P1008" s="2"/>
      <c r="Q1008" s="1"/>
      <c r="R1008" s="2"/>
      <c r="S1008" s="1"/>
      <c r="T1008" s="2"/>
      <c r="U1008" s="1"/>
      <c r="V1008" s="2"/>
      <c r="W1008" s="1"/>
      <c r="X1008" s="2"/>
      <c r="Y1008" s="1"/>
      <c r="Z1008" s="2"/>
      <c r="AA1008" s="1"/>
      <c r="AB1008" s="2"/>
      <c r="AC1008" s="1"/>
      <c r="AD1008" s="2"/>
      <c r="AE1008" s="1"/>
      <c r="AF1008" s="2"/>
      <c r="AG1008" s="1"/>
      <c r="AH1008" s="2"/>
      <c r="AI1008" s="1"/>
    </row>
    <row r="1009" spans="1:35" x14ac:dyDescent="0.3">
      <c r="A1009" s="1"/>
      <c r="B1009" s="21"/>
      <c r="C1009" s="1"/>
      <c r="D1009" s="21"/>
      <c r="E1009" s="1"/>
      <c r="F1009" s="21"/>
      <c r="G1009" s="1"/>
      <c r="H1009" s="2"/>
      <c r="I1009" s="1"/>
      <c r="J1009" s="2"/>
      <c r="K1009" s="1"/>
      <c r="L1009" s="2"/>
      <c r="M1009" s="1"/>
      <c r="N1009" s="2"/>
      <c r="O1009" s="1"/>
      <c r="P1009" s="2"/>
      <c r="Q1009" s="1"/>
      <c r="R1009" s="2"/>
      <c r="S1009" s="1"/>
      <c r="T1009" s="2"/>
      <c r="U1009" s="1"/>
      <c r="V1009" s="2"/>
      <c r="W1009" s="1"/>
      <c r="X1009" s="2"/>
      <c r="Y1009" s="1"/>
      <c r="Z1009" s="2"/>
      <c r="AA1009" s="1"/>
      <c r="AB1009" s="2"/>
      <c r="AC1009" s="1"/>
      <c r="AD1009" s="2"/>
      <c r="AE1009" s="1"/>
      <c r="AF1009" s="2"/>
      <c r="AG1009" s="1"/>
      <c r="AH1009" s="2"/>
      <c r="AI1009" s="1"/>
    </row>
    <row r="1010" spans="1:35" x14ac:dyDescent="0.3">
      <c r="A1010" s="1"/>
      <c r="B1010" s="21"/>
      <c r="C1010" s="1"/>
      <c r="D1010" s="21"/>
      <c r="E1010" s="1"/>
      <c r="F1010" s="21"/>
      <c r="G1010" s="1"/>
      <c r="H1010" s="2"/>
      <c r="I1010" s="1"/>
      <c r="J1010" s="2"/>
      <c r="K1010" s="1"/>
      <c r="L1010" s="2"/>
      <c r="M1010" s="1"/>
      <c r="N1010" s="2"/>
      <c r="O1010" s="1"/>
      <c r="P1010" s="2"/>
      <c r="Q1010" s="1"/>
      <c r="R1010" s="2"/>
      <c r="S1010" s="1"/>
      <c r="T1010" s="2"/>
      <c r="U1010" s="1"/>
      <c r="V1010" s="2"/>
      <c r="W1010" s="1"/>
      <c r="X1010" s="2"/>
      <c r="Y1010" s="1"/>
      <c r="Z1010" s="2"/>
      <c r="AA1010" s="1"/>
      <c r="AB1010" s="2"/>
      <c r="AC1010" s="1"/>
      <c r="AD1010" s="2"/>
      <c r="AE1010" s="1"/>
      <c r="AF1010" s="2"/>
      <c r="AG1010" s="1"/>
      <c r="AH1010" s="2"/>
      <c r="AI1010" s="1"/>
    </row>
    <row r="1011" spans="1:35" x14ac:dyDescent="0.3">
      <c r="A1011" s="1"/>
      <c r="B1011" s="21"/>
      <c r="C1011" s="1"/>
      <c r="D1011" s="21"/>
      <c r="E1011" s="1"/>
      <c r="F1011" s="21"/>
      <c r="G1011" s="1"/>
      <c r="H1011" s="2"/>
      <c r="I1011" s="1"/>
      <c r="J1011" s="2"/>
      <c r="K1011" s="1"/>
      <c r="L1011" s="2"/>
      <c r="M1011" s="1"/>
      <c r="N1011" s="2"/>
      <c r="O1011" s="1"/>
      <c r="P1011" s="2"/>
      <c r="Q1011" s="1"/>
      <c r="R1011" s="2"/>
      <c r="S1011" s="1"/>
      <c r="T1011" s="2"/>
      <c r="U1011" s="1"/>
      <c r="V1011" s="2"/>
      <c r="W1011" s="1"/>
      <c r="X1011" s="2"/>
      <c r="Y1011" s="1"/>
      <c r="Z1011" s="2"/>
      <c r="AA1011" s="1"/>
      <c r="AB1011" s="2"/>
      <c r="AC1011" s="1"/>
      <c r="AD1011" s="2"/>
      <c r="AE1011" s="1"/>
      <c r="AF1011" s="2"/>
      <c r="AG1011" s="1"/>
      <c r="AH1011" s="2"/>
      <c r="AI1011" s="1"/>
    </row>
    <row r="1012" spans="1:35" x14ac:dyDescent="0.3">
      <c r="A1012" s="1"/>
      <c r="B1012" s="21"/>
      <c r="C1012" s="1"/>
      <c r="D1012" s="21"/>
      <c r="E1012" s="1"/>
      <c r="F1012" s="21"/>
      <c r="G1012" s="1"/>
      <c r="H1012" s="2"/>
      <c r="I1012" s="1"/>
      <c r="J1012" s="2"/>
      <c r="K1012" s="1"/>
      <c r="L1012" s="2"/>
      <c r="M1012" s="1"/>
      <c r="N1012" s="2"/>
      <c r="O1012" s="1"/>
      <c r="P1012" s="2"/>
      <c r="Q1012" s="1"/>
      <c r="R1012" s="2"/>
      <c r="S1012" s="1"/>
      <c r="T1012" s="2"/>
      <c r="U1012" s="1"/>
      <c r="V1012" s="2"/>
      <c r="W1012" s="1"/>
      <c r="X1012" s="2"/>
      <c r="Y1012" s="1"/>
      <c r="Z1012" s="2"/>
      <c r="AA1012" s="1"/>
      <c r="AB1012" s="2"/>
      <c r="AC1012" s="1"/>
      <c r="AD1012" s="2"/>
      <c r="AE1012" s="1"/>
      <c r="AF1012" s="2"/>
      <c r="AG1012" s="1"/>
      <c r="AH1012" s="2"/>
      <c r="AI1012" s="1"/>
    </row>
    <row r="1013" spans="1:35" x14ac:dyDescent="0.3">
      <c r="A1013" s="1"/>
      <c r="B1013" s="21"/>
      <c r="C1013" s="1"/>
      <c r="D1013" s="21"/>
      <c r="E1013" s="1"/>
      <c r="F1013" s="21"/>
      <c r="G1013" s="1"/>
      <c r="H1013" s="2"/>
      <c r="I1013" s="1"/>
      <c r="J1013" s="2"/>
      <c r="K1013" s="1"/>
      <c r="L1013" s="2"/>
      <c r="M1013" s="1"/>
      <c r="N1013" s="2"/>
      <c r="O1013" s="1"/>
      <c r="P1013" s="2"/>
      <c r="Q1013" s="1"/>
      <c r="R1013" s="2"/>
      <c r="S1013" s="1"/>
      <c r="T1013" s="2"/>
      <c r="U1013" s="1"/>
      <c r="V1013" s="2"/>
      <c r="W1013" s="1"/>
      <c r="X1013" s="2"/>
      <c r="Y1013" s="1"/>
      <c r="Z1013" s="2"/>
      <c r="AA1013" s="1"/>
      <c r="AB1013" s="2"/>
      <c r="AC1013" s="1"/>
      <c r="AD1013" s="2"/>
      <c r="AE1013" s="1"/>
      <c r="AF1013" s="2"/>
      <c r="AG1013" s="1"/>
      <c r="AH1013" s="2"/>
      <c r="AI1013" s="1"/>
    </row>
    <row r="1014" spans="1:35" x14ac:dyDescent="0.3">
      <c r="A1014" s="1"/>
      <c r="B1014" s="21"/>
      <c r="C1014" s="1"/>
      <c r="D1014" s="21"/>
      <c r="E1014" s="1"/>
      <c r="F1014" s="21"/>
      <c r="G1014" s="1"/>
      <c r="H1014" s="2"/>
      <c r="I1014" s="1"/>
      <c r="J1014" s="2"/>
      <c r="K1014" s="1"/>
      <c r="L1014" s="2"/>
      <c r="M1014" s="1"/>
      <c r="N1014" s="2"/>
      <c r="O1014" s="1"/>
      <c r="P1014" s="2"/>
      <c r="Q1014" s="1"/>
      <c r="R1014" s="2"/>
      <c r="S1014" s="1"/>
      <c r="T1014" s="2"/>
      <c r="U1014" s="1"/>
      <c r="V1014" s="2"/>
      <c r="W1014" s="1"/>
      <c r="X1014" s="2"/>
      <c r="Y1014" s="1"/>
      <c r="Z1014" s="2"/>
      <c r="AA1014" s="1"/>
      <c r="AB1014" s="2"/>
      <c r="AC1014" s="1"/>
      <c r="AD1014" s="2"/>
      <c r="AE1014" s="1"/>
      <c r="AF1014" s="2"/>
      <c r="AG1014" s="1"/>
      <c r="AH1014" s="2"/>
      <c r="AI1014" s="1"/>
    </row>
    <row r="1015" spans="1:35" x14ac:dyDescent="0.3">
      <c r="A1015" s="1"/>
      <c r="B1015" s="21"/>
      <c r="C1015" s="1"/>
      <c r="D1015" s="21"/>
      <c r="E1015" s="1"/>
      <c r="F1015" s="21"/>
      <c r="G1015" s="1"/>
      <c r="H1015" s="2"/>
      <c r="I1015" s="1"/>
      <c r="J1015" s="2"/>
      <c r="K1015" s="1"/>
      <c r="L1015" s="2"/>
      <c r="M1015" s="1"/>
      <c r="N1015" s="2"/>
      <c r="O1015" s="1"/>
      <c r="P1015" s="2"/>
      <c r="Q1015" s="1"/>
      <c r="R1015" s="2"/>
      <c r="S1015" s="1"/>
      <c r="T1015" s="2"/>
      <c r="U1015" s="1"/>
      <c r="V1015" s="2"/>
      <c r="W1015" s="1"/>
      <c r="X1015" s="2"/>
      <c r="Y1015" s="1"/>
      <c r="Z1015" s="2"/>
      <c r="AA1015" s="1"/>
      <c r="AB1015" s="2"/>
      <c r="AC1015" s="1"/>
      <c r="AD1015" s="2"/>
      <c r="AE1015" s="1"/>
      <c r="AF1015" s="2"/>
      <c r="AG1015" s="1"/>
      <c r="AH1015" s="2"/>
      <c r="AI1015" s="1"/>
    </row>
    <row r="1016" spans="1:35" x14ac:dyDescent="0.3">
      <c r="A1016" s="1"/>
      <c r="B1016" s="21"/>
      <c r="C1016" s="1"/>
      <c r="D1016" s="21"/>
      <c r="E1016" s="1"/>
      <c r="F1016" s="21"/>
      <c r="G1016" s="1"/>
      <c r="H1016" s="2"/>
      <c r="I1016" s="1"/>
      <c r="J1016" s="2"/>
      <c r="K1016" s="1"/>
      <c r="L1016" s="2"/>
      <c r="M1016" s="1"/>
      <c r="N1016" s="2"/>
      <c r="O1016" s="1"/>
      <c r="P1016" s="2"/>
      <c r="Q1016" s="1"/>
      <c r="R1016" s="2"/>
      <c r="S1016" s="1"/>
      <c r="T1016" s="2"/>
      <c r="U1016" s="1"/>
      <c r="V1016" s="2"/>
      <c r="W1016" s="1"/>
      <c r="X1016" s="2"/>
      <c r="Y1016" s="1"/>
      <c r="Z1016" s="2"/>
      <c r="AA1016" s="1"/>
      <c r="AB1016" s="2"/>
      <c r="AC1016" s="1"/>
      <c r="AD1016" s="2"/>
      <c r="AE1016" s="1"/>
      <c r="AF1016" s="2"/>
      <c r="AG1016" s="1"/>
      <c r="AH1016" s="2"/>
      <c r="AI1016" s="1"/>
    </row>
    <row r="1017" spans="1:35" x14ac:dyDescent="0.3">
      <c r="A1017" s="1"/>
      <c r="B1017" s="21"/>
      <c r="C1017" s="1"/>
      <c r="D1017" s="21"/>
      <c r="E1017" s="1"/>
      <c r="F1017" s="21"/>
      <c r="G1017" s="1"/>
      <c r="H1017" s="2"/>
      <c r="I1017" s="1"/>
      <c r="J1017" s="2"/>
      <c r="K1017" s="1"/>
      <c r="L1017" s="2"/>
      <c r="M1017" s="1"/>
      <c r="N1017" s="2"/>
      <c r="O1017" s="1"/>
      <c r="P1017" s="2"/>
      <c r="Q1017" s="1"/>
      <c r="R1017" s="2"/>
      <c r="S1017" s="1"/>
      <c r="T1017" s="2"/>
      <c r="U1017" s="1"/>
      <c r="V1017" s="2"/>
      <c r="W1017" s="1"/>
      <c r="X1017" s="2"/>
      <c r="Y1017" s="1"/>
      <c r="Z1017" s="2"/>
      <c r="AA1017" s="1"/>
      <c r="AB1017" s="2"/>
      <c r="AC1017" s="1"/>
      <c r="AD1017" s="2"/>
      <c r="AE1017" s="1"/>
      <c r="AF1017" s="2"/>
      <c r="AG1017" s="1"/>
      <c r="AH1017" s="2"/>
      <c r="AI1017" s="1"/>
    </row>
    <row r="1018" spans="1:35" x14ac:dyDescent="0.3">
      <c r="A1018" s="1"/>
      <c r="B1018" s="21"/>
      <c r="C1018" s="1"/>
      <c r="D1018" s="21"/>
      <c r="E1018" s="1"/>
      <c r="F1018" s="21"/>
      <c r="G1018" s="1"/>
      <c r="H1018" s="2"/>
      <c r="I1018" s="1"/>
      <c r="J1018" s="2"/>
      <c r="K1018" s="1"/>
      <c r="L1018" s="2"/>
      <c r="M1018" s="1"/>
      <c r="N1018" s="2"/>
      <c r="O1018" s="1"/>
      <c r="P1018" s="2"/>
      <c r="Q1018" s="1"/>
      <c r="R1018" s="2"/>
      <c r="S1018" s="1"/>
      <c r="T1018" s="2"/>
      <c r="U1018" s="1"/>
      <c r="V1018" s="2"/>
      <c r="W1018" s="1"/>
      <c r="X1018" s="2"/>
      <c r="Y1018" s="1"/>
      <c r="Z1018" s="2"/>
      <c r="AA1018" s="1"/>
      <c r="AB1018" s="2"/>
      <c r="AC1018" s="1"/>
      <c r="AD1018" s="2"/>
      <c r="AE1018" s="1"/>
      <c r="AF1018" s="2"/>
      <c r="AG1018" s="1"/>
      <c r="AH1018" s="2"/>
      <c r="AI1018" s="1"/>
    </row>
    <row r="1019" spans="1:35" x14ac:dyDescent="0.3">
      <c r="A1019" s="1"/>
      <c r="B1019" s="21"/>
      <c r="C1019" s="1"/>
      <c r="D1019" s="21"/>
      <c r="E1019" s="1"/>
      <c r="F1019" s="21"/>
      <c r="G1019" s="1"/>
      <c r="H1019" s="2"/>
      <c r="I1019" s="1"/>
      <c r="J1019" s="2"/>
      <c r="K1019" s="1"/>
      <c r="L1019" s="2"/>
      <c r="M1019" s="1"/>
      <c r="N1019" s="2"/>
      <c r="O1019" s="1"/>
      <c r="P1019" s="2"/>
      <c r="Q1019" s="1"/>
      <c r="R1019" s="2"/>
      <c r="S1019" s="1"/>
      <c r="T1019" s="2"/>
      <c r="U1019" s="1"/>
      <c r="V1019" s="2"/>
      <c r="W1019" s="1"/>
      <c r="X1019" s="2"/>
      <c r="Y1019" s="1"/>
      <c r="Z1019" s="2"/>
      <c r="AA1019" s="1"/>
      <c r="AB1019" s="2"/>
      <c r="AC1019" s="1"/>
      <c r="AD1019" s="2"/>
      <c r="AE1019" s="1"/>
      <c r="AF1019" s="2"/>
      <c r="AG1019" s="1"/>
      <c r="AH1019" s="2"/>
      <c r="AI1019" s="1"/>
    </row>
    <row r="1020" spans="1:35" x14ac:dyDescent="0.3">
      <c r="A1020" s="1"/>
      <c r="B1020" s="21"/>
      <c r="C1020" s="1"/>
      <c r="D1020" s="21"/>
      <c r="E1020" s="1"/>
      <c r="F1020" s="21"/>
      <c r="G1020" s="1"/>
      <c r="H1020" s="2"/>
      <c r="I1020" s="1"/>
      <c r="J1020" s="2"/>
      <c r="K1020" s="1"/>
      <c r="L1020" s="2"/>
      <c r="M1020" s="1"/>
      <c r="N1020" s="2"/>
      <c r="O1020" s="1"/>
      <c r="P1020" s="2"/>
      <c r="Q1020" s="1"/>
      <c r="R1020" s="2"/>
      <c r="S1020" s="1"/>
      <c r="T1020" s="2"/>
      <c r="U1020" s="1"/>
      <c r="V1020" s="2"/>
      <c r="W1020" s="1"/>
      <c r="X1020" s="2"/>
      <c r="Y1020" s="1"/>
      <c r="Z1020" s="2"/>
      <c r="AA1020" s="1"/>
      <c r="AB1020" s="2"/>
      <c r="AC1020" s="1"/>
      <c r="AD1020" s="2"/>
      <c r="AE1020" s="1"/>
      <c r="AF1020" s="2"/>
      <c r="AG1020" s="1"/>
      <c r="AH1020" s="2"/>
      <c r="AI1020" s="1"/>
    </row>
    <row r="1021" spans="1:35" x14ac:dyDescent="0.3">
      <c r="A1021" s="1"/>
      <c r="B1021" s="21"/>
      <c r="C1021" s="1"/>
      <c r="D1021" s="21"/>
      <c r="E1021" s="1"/>
      <c r="F1021" s="21"/>
      <c r="G1021" s="1"/>
      <c r="H1021" s="2"/>
      <c r="I1021" s="1"/>
      <c r="J1021" s="2"/>
      <c r="K1021" s="1"/>
      <c r="L1021" s="2"/>
      <c r="M1021" s="1"/>
      <c r="N1021" s="2"/>
      <c r="O1021" s="1"/>
      <c r="P1021" s="2"/>
      <c r="Q1021" s="1"/>
      <c r="R1021" s="2"/>
      <c r="S1021" s="1"/>
      <c r="T1021" s="2"/>
      <c r="U1021" s="1"/>
      <c r="V1021" s="2"/>
      <c r="W1021" s="1"/>
      <c r="X1021" s="2"/>
      <c r="Y1021" s="1"/>
      <c r="Z1021" s="2"/>
      <c r="AA1021" s="1"/>
      <c r="AB1021" s="2"/>
      <c r="AC1021" s="1"/>
      <c r="AD1021" s="2"/>
      <c r="AE1021" s="1"/>
      <c r="AF1021" s="2"/>
      <c r="AG1021" s="1"/>
      <c r="AH1021" s="2"/>
      <c r="AI1021" s="1"/>
    </row>
    <row r="1022" spans="1:35" x14ac:dyDescent="0.3">
      <c r="A1022" s="1"/>
      <c r="B1022" s="21"/>
      <c r="C1022" s="1"/>
      <c r="D1022" s="21"/>
      <c r="E1022" s="1"/>
      <c r="F1022" s="21"/>
      <c r="G1022" s="1"/>
      <c r="H1022" s="2"/>
      <c r="I1022" s="1"/>
      <c r="J1022" s="2"/>
      <c r="K1022" s="1"/>
      <c r="L1022" s="2"/>
      <c r="M1022" s="1"/>
      <c r="N1022" s="2"/>
      <c r="O1022" s="1"/>
      <c r="P1022" s="2"/>
      <c r="Q1022" s="1"/>
      <c r="R1022" s="2"/>
      <c r="S1022" s="1"/>
      <c r="T1022" s="2"/>
      <c r="U1022" s="1"/>
      <c r="V1022" s="2"/>
      <c r="W1022" s="1"/>
      <c r="X1022" s="2"/>
      <c r="Y1022" s="1"/>
      <c r="Z1022" s="2"/>
      <c r="AA1022" s="1"/>
      <c r="AB1022" s="2"/>
      <c r="AC1022" s="1"/>
      <c r="AD1022" s="2"/>
      <c r="AE1022" s="1"/>
      <c r="AF1022" s="2"/>
      <c r="AG1022" s="1"/>
      <c r="AH1022" s="2"/>
      <c r="AI1022" s="1"/>
    </row>
    <row r="1023" spans="1:35" x14ac:dyDescent="0.3">
      <c r="A1023" s="1"/>
      <c r="B1023" s="21"/>
      <c r="C1023" s="1"/>
      <c r="D1023" s="21"/>
      <c r="E1023" s="1"/>
      <c r="F1023" s="21"/>
      <c r="G1023" s="1"/>
      <c r="H1023" s="2"/>
      <c r="I1023" s="1"/>
      <c r="J1023" s="2"/>
      <c r="K1023" s="1"/>
      <c r="L1023" s="2"/>
      <c r="M1023" s="1"/>
      <c r="N1023" s="2"/>
      <c r="O1023" s="1"/>
      <c r="P1023" s="2"/>
      <c r="Q1023" s="1"/>
      <c r="R1023" s="2"/>
      <c r="S1023" s="1"/>
      <c r="T1023" s="2"/>
      <c r="U1023" s="1"/>
      <c r="V1023" s="2"/>
      <c r="W1023" s="1"/>
      <c r="X1023" s="2"/>
      <c r="Y1023" s="1"/>
      <c r="Z1023" s="2"/>
      <c r="AA1023" s="1"/>
      <c r="AB1023" s="2"/>
      <c r="AC1023" s="1"/>
      <c r="AD1023" s="2"/>
      <c r="AE1023" s="1"/>
      <c r="AF1023" s="2"/>
      <c r="AG1023" s="1"/>
      <c r="AH1023" s="2"/>
      <c r="AI1023" s="1"/>
    </row>
    <row r="1024" spans="1:35" x14ac:dyDescent="0.3">
      <c r="A1024" s="1"/>
      <c r="B1024" s="21"/>
      <c r="C1024" s="1"/>
      <c r="D1024" s="21"/>
      <c r="E1024" s="1"/>
      <c r="F1024" s="21"/>
      <c r="G1024" s="1"/>
      <c r="H1024" s="2"/>
      <c r="I1024" s="1"/>
      <c r="J1024" s="2"/>
      <c r="K1024" s="1"/>
      <c r="L1024" s="2"/>
      <c r="M1024" s="1"/>
      <c r="N1024" s="2"/>
      <c r="O1024" s="1"/>
      <c r="P1024" s="2"/>
      <c r="Q1024" s="1"/>
      <c r="R1024" s="2"/>
      <c r="S1024" s="1"/>
      <c r="T1024" s="2"/>
      <c r="U1024" s="1"/>
      <c r="V1024" s="2"/>
      <c r="W1024" s="1"/>
      <c r="X1024" s="2"/>
      <c r="Y1024" s="1"/>
      <c r="Z1024" s="2"/>
      <c r="AA1024" s="1"/>
      <c r="AB1024" s="2"/>
      <c r="AC1024" s="1"/>
      <c r="AD1024" s="2"/>
      <c r="AE1024" s="1"/>
      <c r="AF1024" s="2"/>
      <c r="AG1024" s="1"/>
      <c r="AH1024" s="2"/>
      <c r="AI1024" s="1"/>
    </row>
    <row r="1025" spans="1:35" x14ac:dyDescent="0.3">
      <c r="A1025" s="1"/>
      <c r="B1025" s="21"/>
      <c r="C1025" s="1"/>
      <c r="D1025" s="21"/>
      <c r="E1025" s="1"/>
      <c r="F1025" s="21"/>
      <c r="G1025" s="1"/>
      <c r="H1025" s="2"/>
      <c r="I1025" s="1"/>
      <c r="J1025" s="2"/>
      <c r="K1025" s="1"/>
      <c r="L1025" s="2"/>
      <c r="M1025" s="1"/>
      <c r="N1025" s="2"/>
      <c r="O1025" s="1"/>
      <c r="P1025" s="2"/>
      <c r="Q1025" s="1"/>
      <c r="R1025" s="2"/>
      <c r="S1025" s="1"/>
      <c r="T1025" s="2"/>
      <c r="U1025" s="1"/>
      <c r="V1025" s="2"/>
      <c r="W1025" s="1"/>
      <c r="X1025" s="2"/>
      <c r="Y1025" s="1"/>
      <c r="Z1025" s="2"/>
      <c r="AA1025" s="1"/>
      <c r="AB1025" s="2"/>
      <c r="AC1025" s="1"/>
      <c r="AD1025" s="2"/>
      <c r="AE1025" s="1"/>
      <c r="AF1025" s="2"/>
      <c r="AG1025" s="1"/>
      <c r="AH1025" s="2"/>
      <c r="AI1025" s="1"/>
    </row>
    <row r="1026" spans="1:35" x14ac:dyDescent="0.3">
      <c r="A1026" s="1"/>
      <c r="B1026" s="21"/>
      <c r="C1026" s="1"/>
      <c r="D1026" s="21"/>
      <c r="E1026" s="1"/>
      <c r="F1026" s="21"/>
      <c r="G1026" s="1"/>
      <c r="H1026" s="2"/>
      <c r="I1026" s="1"/>
      <c r="J1026" s="2"/>
      <c r="K1026" s="1"/>
      <c r="L1026" s="2"/>
      <c r="M1026" s="1"/>
      <c r="N1026" s="2"/>
      <c r="O1026" s="1"/>
      <c r="P1026" s="2"/>
      <c r="Q1026" s="1"/>
      <c r="R1026" s="2"/>
      <c r="S1026" s="1"/>
      <c r="T1026" s="2"/>
      <c r="U1026" s="1"/>
      <c r="V1026" s="2"/>
      <c r="W1026" s="1"/>
      <c r="X1026" s="2"/>
      <c r="Y1026" s="1"/>
      <c r="Z1026" s="2"/>
      <c r="AA1026" s="1"/>
      <c r="AB1026" s="2"/>
      <c r="AC1026" s="1"/>
      <c r="AD1026" s="2"/>
      <c r="AE1026" s="1"/>
      <c r="AF1026" s="2"/>
      <c r="AG1026" s="1"/>
      <c r="AH1026" s="2"/>
      <c r="AI1026" s="1"/>
    </row>
    <row r="1027" spans="1:35" x14ac:dyDescent="0.3">
      <c r="A1027" s="1"/>
      <c r="B1027" s="21"/>
      <c r="C1027" s="1"/>
      <c r="D1027" s="21"/>
      <c r="E1027" s="1"/>
      <c r="F1027" s="21"/>
      <c r="G1027" s="1"/>
      <c r="H1027" s="2"/>
      <c r="I1027" s="1"/>
      <c r="J1027" s="2"/>
      <c r="K1027" s="1"/>
      <c r="L1027" s="2"/>
      <c r="M1027" s="1"/>
      <c r="N1027" s="2"/>
      <c r="O1027" s="1"/>
      <c r="P1027" s="2"/>
      <c r="Q1027" s="1"/>
      <c r="R1027" s="2"/>
      <c r="S1027" s="1"/>
      <c r="T1027" s="2"/>
      <c r="U1027" s="1"/>
      <c r="V1027" s="2"/>
      <c r="W1027" s="1"/>
      <c r="X1027" s="2"/>
      <c r="Y1027" s="1"/>
      <c r="Z1027" s="2"/>
      <c r="AA1027" s="1"/>
      <c r="AB1027" s="2"/>
      <c r="AC1027" s="1"/>
      <c r="AD1027" s="2"/>
      <c r="AE1027" s="1"/>
      <c r="AF1027" s="2"/>
      <c r="AG1027" s="1"/>
      <c r="AH1027" s="2"/>
      <c r="AI1027" s="1"/>
    </row>
    <row r="1028" spans="1:35" x14ac:dyDescent="0.3">
      <c r="A1028" s="1"/>
      <c r="B1028" s="21"/>
      <c r="C1028" s="1"/>
      <c r="D1028" s="21"/>
      <c r="E1028" s="1"/>
      <c r="F1028" s="21"/>
      <c r="G1028" s="1"/>
      <c r="H1028" s="2"/>
      <c r="I1028" s="1"/>
      <c r="J1028" s="2"/>
      <c r="K1028" s="1"/>
      <c r="L1028" s="2"/>
      <c r="M1028" s="1"/>
      <c r="N1028" s="2"/>
      <c r="O1028" s="1"/>
      <c r="P1028" s="2"/>
      <c r="Q1028" s="1"/>
      <c r="R1028" s="2"/>
      <c r="S1028" s="1"/>
      <c r="T1028" s="2"/>
      <c r="U1028" s="1"/>
      <c r="V1028" s="2"/>
      <c r="W1028" s="1"/>
      <c r="X1028" s="2"/>
      <c r="Y1028" s="1"/>
      <c r="Z1028" s="2"/>
      <c r="AA1028" s="1"/>
      <c r="AB1028" s="2"/>
      <c r="AC1028" s="1"/>
      <c r="AD1028" s="2"/>
      <c r="AE1028" s="1"/>
      <c r="AF1028" s="2"/>
      <c r="AG1028" s="1"/>
      <c r="AH1028" s="2"/>
      <c r="AI1028" s="1"/>
    </row>
    <row r="1029" spans="1:35" x14ac:dyDescent="0.3">
      <c r="A1029" s="1"/>
      <c r="B1029" s="21"/>
      <c r="C1029" s="1"/>
      <c r="D1029" s="21"/>
      <c r="E1029" s="1"/>
      <c r="F1029" s="21"/>
      <c r="G1029" s="1"/>
      <c r="H1029" s="2"/>
      <c r="I1029" s="1"/>
      <c r="J1029" s="2"/>
      <c r="K1029" s="1"/>
      <c r="L1029" s="2"/>
      <c r="M1029" s="1"/>
      <c r="N1029" s="2"/>
      <c r="O1029" s="1"/>
      <c r="P1029" s="2"/>
      <c r="Q1029" s="1"/>
      <c r="R1029" s="2"/>
      <c r="S1029" s="1"/>
      <c r="T1029" s="2"/>
      <c r="U1029" s="1"/>
      <c r="V1029" s="2"/>
      <c r="W1029" s="1"/>
      <c r="X1029" s="2"/>
      <c r="Y1029" s="1"/>
      <c r="Z1029" s="2"/>
      <c r="AA1029" s="1"/>
      <c r="AB1029" s="2"/>
      <c r="AC1029" s="1"/>
      <c r="AD1029" s="2"/>
      <c r="AE1029" s="1"/>
      <c r="AF1029" s="2"/>
      <c r="AG1029" s="1"/>
      <c r="AH1029" s="2"/>
      <c r="AI1029" s="1"/>
    </row>
    <row r="1030" spans="1:35" x14ac:dyDescent="0.3">
      <c r="A1030" s="1"/>
      <c r="B1030" s="21"/>
      <c r="C1030" s="1"/>
      <c r="D1030" s="21"/>
      <c r="E1030" s="1"/>
      <c r="F1030" s="21"/>
      <c r="G1030" s="1"/>
      <c r="H1030" s="2"/>
      <c r="I1030" s="1"/>
      <c r="J1030" s="2"/>
      <c r="K1030" s="1"/>
      <c r="L1030" s="2"/>
      <c r="M1030" s="1"/>
      <c r="N1030" s="2"/>
      <c r="O1030" s="1"/>
      <c r="P1030" s="2"/>
      <c r="Q1030" s="1"/>
      <c r="R1030" s="2"/>
      <c r="S1030" s="1"/>
      <c r="T1030" s="2"/>
      <c r="U1030" s="1"/>
      <c r="V1030" s="2"/>
      <c r="W1030" s="1"/>
      <c r="X1030" s="2"/>
      <c r="Y1030" s="1"/>
      <c r="Z1030" s="2"/>
      <c r="AA1030" s="1"/>
      <c r="AB1030" s="2"/>
      <c r="AC1030" s="1"/>
      <c r="AD1030" s="2"/>
      <c r="AE1030" s="1"/>
      <c r="AF1030" s="2"/>
      <c r="AG1030" s="1"/>
      <c r="AH1030" s="2"/>
      <c r="AI1030" s="1"/>
    </row>
    <row r="1031" spans="1:35" x14ac:dyDescent="0.3">
      <c r="A1031" s="1"/>
      <c r="B1031" s="21"/>
      <c r="C1031" s="1"/>
      <c r="D1031" s="21"/>
      <c r="E1031" s="1"/>
      <c r="F1031" s="21"/>
      <c r="G1031" s="1"/>
      <c r="H1031" s="2"/>
      <c r="I1031" s="1"/>
      <c r="J1031" s="2"/>
      <c r="K1031" s="1"/>
      <c r="L1031" s="2"/>
      <c r="M1031" s="1"/>
      <c r="N1031" s="2"/>
      <c r="O1031" s="1"/>
      <c r="P1031" s="2"/>
      <c r="Q1031" s="1"/>
      <c r="R1031" s="2"/>
      <c r="S1031" s="1"/>
      <c r="T1031" s="2"/>
      <c r="U1031" s="1"/>
      <c r="V1031" s="2"/>
      <c r="W1031" s="1"/>
      <c r="X1031" s="2"/>
      <c r="Y1031" s="1"/>
      <c r="Z1031" s="2"/>
      <c r="AA1031" s="1"/>
      <c r="AB1031" s="2"/>
      <c r="AC1031" s="1"/>
      <c r="AD1031" s="2"/>
      <c r="AE1031" s="1"/>
      <c r="AF1031" s="2"/>
      <c r="AG1031" s="1"/>
      <c r="AH1031" s="2"/>
      <c r="AI1031" s="1"/>
    </row>
    <row r="1032" spans="1:35" x14ac:dyDescent="0.3">
      <c r="A1032" s="1"/>
      <c r="B1032" s="21"/>
      <c r="C1032" s="1"/>
      <c r="D1032" s="21"/>
      <c r="E1032" s="1"/>
      <c r="F1032" s="21"/>
      <c r="G1032" s="1"/>
      <c r="H1032" s="2"/>
      <c r="I1032" s="1"/>
      <c r="J1032" s="2"/>
      <c r="K1032" s="1"/>
      <c r="L1032" s="2"/>
      <c r="M1032" s="1"/>
      <c r="N1032" s="2"/>
      <c r="O1032" s="1"/>
      <c r="P1032" s="2"/>
      <c r="Q1032" s="1"/>
      <c r="R1032" s="2"/>
      <c r="S1032" s="1"/>
      <c r="T1032" s="2"/>
      <c r="U1032" s="1"/>
      <c r="V1032" s="2"/>
      <c r="W1032" s="1"/>
      <c r="X1032" s="2"/>
      <c r="Y1032" s="1"/>
      <c r="Z1032" s="2"/>
      <c r="AA1032" s="1"/>
      <c r="AB1032" s="2"/>
      <c r="AC1032" s="1"/>
      <c r="AD1032" s="2"/>
      <c r="AE1032" s="1"/>
      <c r="AF1032" s="2"/>
      <c r="AG1032" s="1"/>
      <c r="AH1032" s="2"/>
      <c r="AI1032" s="1"/>
    </row>
    <row r="1033" spans="1:35" x14ac:dyDescent="0.3">
      <c r="A1033" s="1"/>
      <c r="B1033" s="21"/>
      <c r="C1033" s="1"/>
      <c r="D1033" s="21"/>
      <c r="E1033" s="1"/>
      <c r="F1033" s="21"/>
      <c r="G1033" s="1"/>
      <c r="H1033" s="2"/>
      <c r="I1033" s="1"/>
      <c r="J1033" s="2"/>
      <c r="K1033" s="1"/>
      <c r="L1033" s="2"/>
      <c r="M1033" s="1"/>
      <c r="N1033" s="2"/>
      <c r="O1033" s="1"/>
      <c r="P1033" s="2"/>
      <c r="Q1033" s="1"/>
      <c r="R1033" s="2"/>
      <c r="S1033" s="1"/>
      <c r="T1033" s="2"/>
      <c r="U1033" s="1"/>
      <c r="V1033" s="2"/>
      <c r="W1033" s="1"/>
      <c r="X1033" s="2"/>
      <c r="Y1033" s="1"/>
      <c r="Z1033" s="2"/>
      <c r="AA1033" s="1"/>
      <c r="AB1033" s="2"/>
      <c r="AC1033" s="1"/>
      <c r="AD1033" s="2"/>
      <c r="AE1033" s="1"/>
      <c r="AF1033" s="2"/>
      <c r="AG1033" s="1"/>
      <c r="AH1033" s="2"/>
      <c r="AI1033" s="1"/>
    </row>
    <row r="1034" spans="1:35" x14ac:dyDescent="0.3">
      <c r="A1034" s="1"/>
      <c r="B1034" s="21"/>
      <c r="C1034" s="1"/>
      <c r="D1034" s="21"/>
      <c r="E1034" s="1"/>
      <c r="F1034" s="21"/>
      <c r="G1034" s="1"/>
      <c r="H1034" s="2"/>
      <c r="I1034" s="1"/>
      <c r="J1034" s="2"/>
      <c r="K1034" s="1"/>
      <c r="L1034" s="2"/>
      <c r="M1034" s="1"/>
      <c r="N1034" s="2"/>
      <c r="O1034" s="1"/>
      <c r="P1034" s="2"/>
      <c r="Q1034" s="1"/>
      <c r="R1034" s="2"/>
      <c r="S1034" s="1"/>
      <c r="T1034" s="2"/>
      <c r="U1034" s="1"/>
      <c r="V1034" s="2"/>
      <c r="W1034" s="1"/>
      <c r="X1034" s="2"/>
      <c r="Y1034" s="1"/>
      <c r="Z1034" s="2"/>
      <c r="AA1034" s="1"/>
      <c r="AB1034" s="2"/>
      <c r="AC1034" s="1"/>
      <c r="AD1034" s="2"/>
      <c r="AE1034" s="1"/>
      <c r="AF1034" s="2"/>
      <c r="AG1034" s="1"/>
      <c r="AH1034" s="2"/>
      <c r="AI1034" s="1"/>
    </row>
    <row r="1035" spans="1:35" x14ac:dyDescent="0.3">
      <c r="A1035" s="1"/>
      <c r="B1035" s="21"/>
      <c r="C1035" s="1"/>
      <c r="D1035" s="21"/>
      <c r="E1035" s="1"/>
      <c r="F1035" s="21"/>
      <c r="G1035" s="1"/>
      <c r="H1035" s="2"/>
      <c r="I1035" s="1"/>
      <c r="J1035" s="2"/>
      <c r="K1035" s="1"/>
      <c r="L1035" s="2"/>
      <c r="M1035" s="1"/>
      <c r="N1035" s="2"/>
      <c r="O1035" s="1"/>
      <c r="P1035" s="2"/>
      <c r="Q1035" s="1"/>
      <c r="R1035" s="2"/>
      <c r="S1035" s="1"/>
      <c r="T1035" s="2"/>
      <c r="U1035" s="1"/>
      <c r="V1035" s="2"/>
      <c r="W1035" s="1"/>
      <c r="X1035" s="2"/>
      <c r="Y1035" s="1"/>
      <c r="Z1035" s="2"/>
      <c r="AA1035" s="1"/>
      <c r="AB1035" s="2"/>
      <c r="AC1035" s="1"/>
      <c r="AD1035" s="2"/>
      <c r="AE1035" s="1"/>
      <c r="AF1035" s="2"/>
      <c r="AG1035" s="1"/>
      <c r="AH1035" s="2"/>
      <c r="AI1035" s="1"/>
    </row>
    <row r="1036" spans="1:35" x14ac:dyDescent="0.3">
      <c r="A1036" s="1"/>
      <c r="B1036" s="21"/>
      <c r="C1036" s="1"/>
      <c r="D1036" s="21"/>
      <c r="E1036" s="1"/>
      <c r="F1036" s="21"/>
      <c r="G1036" s="1"/>
      <c r="H1036" s="2"/>
      <c r="I1036" s="1"/>
      <c r="J1036" s="2"/>
      <c r="K1036" s="1"/>
      <c r="L1036" s="2"/>
      <c r="M1036" s="1"/>
      <c r="N1036" s="2"/>
      <c r="O1036" s="1"/>
      <c r="P1036" s="2"/>
      <c r="Q1036" s="1"/>
      <c r="R1036" s="2"/>
      <c r="S1036" s="1"/>
      <c r="T1036" s="2"/>
      <c r="U1036" s="1"/>
      <c r="V1036" s="2"/>
      <c r="W1036" s="1"/>
      <c r="X1036" s="2"/>
      <c r="Y1036" s="1"/>
      <c r="Z1036" s="2"/>
      <c r="AA1036" s="1"/>
      <c r="AB1036" s="2"/>
      <c r="AC1036" s="1"/>
      <c r="AD1036" s="2"/>
      <c r="AE1036" s="1"/>
      <c r="AF1036" s="2"/>
      <c r="AG1036" s="1"/>
      <c r="AH1036" s="2"/>
      <c r="AI1036" s="1"/>
    </row>
    <row r="1037" spans="1:35" x14ac:dyDescent="0.3">
      <c r="A1037" s="1"/>
      <c r="B1037" s="21"/>
      <c r="C1037" s="1"/>
      <c r="D1037" s="21"/>
      <c r="E1037" s="1"/>
      <c r="F1037" s="21"/>
      <c r="G1037" s="1"/>
      <c r="H1037" s="2"/>
      <c r="I1037" s="1"/>
      <c r="J1037" s="2"/>
      <c r="K1037" s="1"/>
      <c r="L1037" s="2"/>
      <c r="M1037" s="1"/>
      <c r="N1037" s="2"/>
      <c r="O1037" s="1"/>
      <c r="P1037" s="2"/>
      <c r="Q1037" s="1"/>
      <c r="R1037" s="2"/>
      <c r="S1037" s="1"/>
      <c r="T1037" s="2"/>
      <c r="U1037" s="1"/>
      <c r="V1037" s="2"/>
      <c r="W1037" s="1"/>
      <c r="X1037" s="2"/>
      <c r="Y1037" s="1"/>
      <c r="Z1037" s="2"/>
      <c r="AA1037" s="1"/>
      <c r="AB1037" s="2"/>
      <c r="AC1037" s="1"/>
      <c r="AD1037" s="2"/>
      <c r="AE1037" s="1"/>
      <c r="AF1037" s="2"/>
      <c r="AG1037" s="1"/>
      <c r="AH1037" s="2"/>
      <c r="AI1037" s="1"/>
    </row>
    <row r="1038" spans="1:35" x14ac:dyDescent="0.3">
      <c r="A1038" s="1"/>
      <c r="B1038" s="21"/>
      <c r="C1038" s="1"/>
      <c r="D1038" s="21"/>
      <c r="E1038" s="1"/>
      <c r="F1038" s="21"/>
      <c r="G1038" s="1"/>
      <c r="H1038" s="2"/>
      <c r="I1038" s="1"/>
      <c r="J1038" s="2"/>
      <c r="K1038" s="1"/>
      <c r="L1038" s="2"/>
      <c r="M1038" s="1"/>
      <c r="N1038" s="2"/>
      <c r="O1038" s="1"/>
      <c r="P1038" s="2"/>
      <c r="Q1038" s="1"/>
      <c r="R1038" s="2"/>
      <c r="S1038" s="1"/>
      <c r="T1038" s="2"/>
      <c r="U1038" s="1"/>
      <c r="V1038" s="2"/>
      <c r="W1038" s="1"/>
      <c r="X1038" s="2"/>
      <c r="Y1038" s="1"/>
      <c r="Z1038" s="2"/>
      <c r="AA1038" s="1"/>
      <c r="AB1038" s="2"/>
      <c r="AC1038" s="1"/>
      <c r="AD1038" s="2"/>
      <c r="AE1038" s="1"/>
      <c r="AF1038" s="2"/>
      <c r="AG1038" s="1"/>
      <c r="AH1038" s="2"/>
      <c r="AI1038" s="1"/>
    </row>
    <row r="1039" spans="1:35" x14ac:dyDescent="0.3">
      <c r="A1039" s="1"/>
      <c r="B1039" s="21"/>
      <c r="C1039" s="1"/>
      <c r="D1039" s="21"/>
      <c r="E1039" s="1"/>
      <c r="F1039" s="21"/>
      <c r="G1039" s="1"/>
      <c r="H1039" s="2"/>
      <c r="I1039" s="1"/>
      <c r="J1039" s="2"/>
      <c r="K1039" s="1"/>
      <c r="L1039" s="2"/>
      <c r="M1039" s="1"/>
      <c r="N1039" s="2"/>
      <c r="O1039" s="1"/>
      <c r="P1039" s="2"/>
      <c r="Q1039" s="1"/>
      <c r="R1039" s="2"/>
      <c r="S1039" s="1"/>
      <c r="T1039" s="2"/>
      <c r="U1039" s="1"/>
      <c r="V1039" s="2"/>
      <c r="W1039" s="1"/>
      <c r="X1039" s="2"/>
      <c r="Y1039" s="1"/>
      <c r="Z1039" s="2"/>
      <c r="AA1039" s="1"/>
      <c r="AB1039" s="2"/>
      <c r="AC1039" s="1"/>
      <c r="AD1039" s="2"/>
      <c r="AE1039" s="1"/>
      <c r="AF1039" s="2"/>
      <c r="AG1039" s="1"/>
      <c r="AH1039" s="2"/>
      <c r="AI1039" s="1"/>
    </row>
    <row r="1040" spans="1:35" x14ac:dyDescent="0.3">
      <c r="A1040" s="1"/>
      <c r="B1040" s="21"/>
      <c r="C1040" s="1"/>
      <c r="D1040" s="21"/>
      <c r="E1040" s="1"/>
      <c r="F1040" s="21"/>
      <c r="G1040" s="1"/>
      <c r="H1040" s="2"/>
      <c r="I1040" s="1"/>
      <c r="J1040" s="2"/>
      <c r="K1040" s="1"/>
      <c r="L1040" s="2"/>
      <c r="M1040" s="1"/>
      <c r="N1040" s="2"/>
      <c r="O1040" s="1"/>
      <c r="P1040" s="2"/>
      <c r="Q1040" s="1"/>
      <c r="R1040" s="2"/>
      <c r="S1040" s="1"/>
      <c r="T1040" s="2"/>
      <c r="U1040" s="1"/>
      <c r="V1040" s="2"/>
      <c r="W1040" s="1"/>
      <c r="X1040" s="2"/>
      <c r="Y1040" s="1"/>
      <c r="Z1040" s="2"/>
      <c r="AA1040" s="1"/>
      <c r="AB1040" s="2"/>
      <c r="AC1040" s="1"/>
      <c r="AD1040" s="2"/>
      <c r="AE1040" s="1"/>
      <c r="AF1040" s="2"/>
      <c r="AG1040" s="1"/>
      <c r="AH1040" s="2"/>
      <c r="AI1040" s="1"/>
    </row>
    <row r="1041" spans="1:35" x14ac:dyDescent="0.3">
      <c r="A1041" s="1"/>
      <c r="B1041" s="21"/>
      <c r="C1041" s="1"/>
      <c r="D1041" s="21"/>
      <c r="E1041" s="1"/>
      <c r="F1041" s="21"/>
      <c r="G1041" s="1"/>
      <c r="H1041" s="2"/>
      <c r="I1041" s="1"/>
      <c r="J1041" s="2"/>
      <c r="K1041" s="1"/>
      <c r="L1041" s="2"/>
      <c r="M1041" s="1"/>
      <c r="N1041" s="2"/>
      <c r="O1041" s="1"/>
      <c r="P1041" s="2"/>
      <c r="Q1041" s="1"/>
      <c r="R1041" s="2"/>
      <c r="S1041" s="1"/>
      <c r="T1041" s="2"/>
      <c r="U1041" s="1"/>
      <c r="V1041" s="2"/>
      <c r="W1041" s="1"/>
      <c r="X1041" s="2"/>
      <c r="Y1041" s="1"/>
      <c r="Z1041" s="2"/>
      <c r="AA1041" s="1"/>
      <c r="AB1041" s="2"/>
      <c r="AC1041" s="1"/>
      <c r="AD1041" s="2"/>
      <c r="AE1041" s="1"/>
      <c r="AF1041" s="2"/>
      <c r="AG1041" s="1"/>
      <c r="AH1041" s="2"/>
      <c r="AI1041" s="1"/>
    </row>
    <row r="1042" spans="1:35" x14ac:dyDescent="0.3">
      <c r="A1042" s="1"/>
      <c r="B1042" s="21"/>
      <c r="C1042" s="1"/>
      <c r="D1042" s="21"/>
      <c r="E1042" s="1"/>
      <c r="F1042" s="21"/>
      <c r="G1042" s="1"/>
      <c r="H1042" s="2"/>
      <c r="I1042" s="1"/>
      <c r="J1042" s="2"/>
      <c r="K1042" s="1"/>
      <c r="L1042" s="2"/>
      <c r="M1042" s="1"/>
      <c r="N1042" s="2"/>
      <c r="O1042" s="1"/>
      <c r="P1042" s="2"/>
      <c r="Q1042" s="1"/>
      <c r="R1042" s="2"/>
      <c r="S1042" s="1"/>
      <c r="T1042" s="2"/>
      <c r="U1042" s="1"/>
      <c r="V1042" s="2"/>
      <c r="W1042" s="1"/>
      <c r="X1042" s="2"/>
      <c r="Y1042" s="1"/>
      <c r="Z1042" s="2"/>
      <c r="AA1042" s="1"/>
      <c r="AB1042" s="2"/>
      <c r="AC1042" s="1"/>
      <c r="AD1042" s="2"/>
      <c r="AE1042" s="1"/>
      <c r="AF1042" s="2"/>
      <c r="AG1042" s="1"/>
      <c r="AH1042" s="2"/>
      <c r="AI1042" s="1"/>
    </row>
    <row r="1043" spans="1:35" x14ac:dyDescent="0.3">
      <c r="A1043" s="1"/>
      <c r="B1043" s="21"/>
      <c r="C1043" s="1"/>
      <c r="D1043" s="21"/>
      <c r="E1043" s="1"/>
      <c r="F1043" s="21"/>
      <c r="G1043" s="1"/>
      <c r="H1043" s="2"/>
      <c r="I1043" s="1"/>
      <c r="J1043" s="2"/>
      <c r="K1043" s="1"/>
      <c r="L1043" s="2"/>
      <c r="M1043" s="1"/>
      <c r="N1043" s="2"/>
      <c r="O1043" s="1"/>
      <c r="P1043" s="2"/>
      <c r="Q1043" s="1"/>
      <c r="R1043" s="2"/>
      <c r="S1043" s="1"/>
      <c r="T1043" s="2"/>
      <c r="U1043" s="1"/>
      <c r="V1043" s="2"/>
      <c r="W1043" s="1"/>
      <c r="X1043" s="2"/>
      <c r="Y1043" s="1"/>
      <c r="Z1043" s="2"/>
      <c r="AA1043" s="1"/>
      <c r="AB1043" s="2"/>
      <c r="AC1043" s="1"/>
      <c r="AD1043" s="2"/>
      <c r="AE1043" s="1"/>
      <c r="AF1043" s="2"/>
      <c r="AG1043" s="1"/>
      <c r="AH1043" s="2"/>
      <c r="AI1043" s="1"/>
    </row>
    <row r="1044" spans="1:35" x14ac:dyDescent="0.3">
      <c r="A1044" s="1"/>
      <c r="B1044" s="21"/>
      <c r="C1044" s="1"/>
      <c r="D1044" s="21"/>
      <c r="E1044" s="1"/>
      <c r="F1044" s="21"/>
      <c r="G1044" s="1"/>
      <c r="H1044" s="2"/>
      <c r="I1044" s="1"/>
      <c r="J1044" s="2"/>
      <c r="K1044" s="1"/>
      <c r="L1044" s="2"/>
      <c r="M1044" s="1"/>
      <c r="N1044" s="2"/>
      <c r="O1044" s="1"/>
      <c r="P1044" s="2"/>
      <c r="Q1044" s="1"/>
      <c r="R1044" s="2"/>
      <c r="S1044" s="1"/>
      <c r="T1044" s="2"/>
      <c r="U1044" s="1"/>
      <c r="V1044" s="2"/>
      <c r="W1044" s="1"/>
      <c r="X1044" s="2"/>
      <c r="Y1044" s="1"/>
      <c r="Z1044" s="2"/>
      <c r="AA1044" s="1"/>
      <c r="AB1044" s="2"/>
      <c r="AC1044" s="1"/>
      <c r="AD1044" s="2"/>
      <c r="AE1044" s="1"/>
      <c r="AF1044" s="2"/>
      <c r="AG1044" s="1"/>
      <c r="AH1044" s="2"/>
      <c r="AI1044" s="1"/>
    </row>
    <row r="1045" spans="1:35" x14ac:dyDescent="0.3">
      <c r="A1045" s="1"/>
      <c r="B1045" s="21"/>
      <c r="C1045" s="1"/>
      <c r="D1045" s="21"/>
      <c r="E1045" s="1"/>
      <c r="F1045" s="21"/>
      <c r="G1045" s="1"/>
      <c r="H1045" s="2"/>
      <c r="I1045" s="1"/>
      <c r="J1045" s="2"/>
      <c r="K1045" s="1"/>
      <c r="L1045" s="2"/>
      <c r="M1045" s="1"/>
      <c r="N1045" s="2"/>
      <c r="O1045" s="1"/>
      <c r="P1045" s="2"/>
      <c r="Q1045" s="1"/>
      <c r="R1045" s="2"/>
      <c r="S1045" s="1"/>
      <c r="T1045" s="2"/>
      <c r="U1045" s="1"/>
      <c r="V1045" s="2"/>
      <c r="W1045" s="1"/>
      <c r="X1045" s="2"/>
      <c r="Y1045" s="1"/>
      <c r="Z1045" s="2"/>
      <c r="AA1045" s="1"/>
      <c r="AB1045" s="2"/>
      <c r="AC1045" s="1"/>
      <c r="AD1045" s="2"/>
      <c r="AE1045" s="1"/>
      <c r="AF1045" s="2"/>
      <c r="AG1045" s="1"/>
      <c r="AH1045" s="2"/>
      <c r="AI1045" s="1"/>
    </row>
    <row r="1046" spans="1:35" x14ac:dyDescent="0.3">
      <c r="A1046" s="1"/>
      <c r="B1046" s="21"/>
      <c r="C1046" s="1"/>
      <c r="D1046" s="21"/>
      <c r="E1046" s="1"/>
      <c r="F1046" s="21"/>
      <c r="G1046" s="1"/>
      <c r="H1046" s="2"/>
      <c r="I1046" s="1"/>
      <c r="J1046" s="2"/>
      <c r="K1046" s="1"/>
      <c r="L1046" s="2"/>
      <c r="M1046" s="1"/>
      <c r="N1046" s="2"/>
      <c r="O1046" s="1"/>
      <c r="P1046" s="2"/>
      <c r="Q1046" s="1"/>
      <c r="R1046" s="2"/>
      <c r="S1046" s="1"/>
      <c r="T1046" s="2"/>
      <c r="U1046" s="1"/>
      <c r="V1046" s="2"/>
      <c r="W1046" s="1"/>
      <c r="X1046" s="2"/>
      <c r="Y1046" s="1"/>
      <c r="Z1046" s="2"/>
      <c r="AA1046" s="1"/>
      <c r="AB1046" s="2"/>
      <c r="AC1046" s="1"/>
      <c r="AD1046" s="2"/>
      <c r="AE1046" s="1"/>
      <c r="AF1046" s="2"/>
      <c r="AG1046" s="1"/>
      <c r="AH1046" s="2"/>
      <c r="AI1046" s="1"/>
    </row>
    <row r="1047" spans="1:35" x14ac:dyDescent="0.3">
      <c r="A1047" s="1"/>
      <c r="B1047" s="21"/>
      <c r="C1047" s="1"/>
      <c r="D1047" s="21"/>
      <c r="E1047" s="1"/>
      <c r="F1047" s="21"/>
      <c r="G1047" s="1"/>
      <c r="H1047" s="2"/>
      <c r="I1047" s="1"/>
      <c r="J1047" s="2"/>
      <c r="K1047" s="1"/>
      <c r="L1047" s="2"/>
      <c r="M1047" s="1"/>
      <c r="N1047" s="2"/>
      <c r="O1047" s="1"/>
      <c r="P1047" s="2"/>
      <c r="Q1047" s="1"/>
      <c r="R1047" s="2"/>
      <c r="S1047" s="1"/>
      <c r="T1047" s="2"/>
      <c r="U1047" s="1"/>
      <c r="V1047" s="2"/>
      <c r="W1047" s="1"/>
      <c r="X1047" s="2"/>
      <c r="Y1047" s="1"/>
      <c r="Z1047" s="2"/>
      <c r="AA1047" s="1"/>
      <c r="AB1047" s="2"/>
      <c r="AC1047" s="1"/>
      <c r="AD1047" s="2"/>
      <c r="AE1047" s="1"/>
      <c r="AF1047" s="2"/>
      <c r="AG1047" s="1"/>
      <c r="AH1047" s="2"/>
      <c r="AI1047" s="1"/>
    </row>
    <row r="1048" spans="1:35" x14ac:dyDescent="0.3">
      <c r="A1048" s="1"/>
      <c r="B1048" s="21"/>
      <c r="C1048" s="1"/>
      <c r="D1048" s="21"/>
      <c r="E1048" s="1"/>
      <c r="F1048" s="21"/>
      <c r="G1048" s="1"/>
      <c r="H1048" s="2"/>
      <c r="I1048" s="1"/>
      <c r="J1048" s="2"/>
      <c r="K1048" s="1"/>
      <c r="L1048" s="2"/>
      <c r="M1048" s="1"/>
      <c r="N1048" s="2"/>
      <c r="O1048" s="1"/>
      <c r="P1048" s="2"/>
      <c r="Q1048" s="1"/>
      <c r="R1048" s="2"/>
      <c r="S1048" s="1"/>
      <c r="T1048" s="2"/>
      <c r="U1048" s="1"/>
      <c r="V1048" s="2"/>
      <c r="W1048" s="1"/>
      <c r="X1048" s="2"/>
      <c r="Y1048" s="1"/>
      <c r="Z1048" s="2"/>
      <c r="AA1048" s="1"/>
      <c r="AB1048" s="2"/>
      <c r="AC1048" s="1"/>
      <c r="AD1048" s="2"/>
      <c r="AE1048" s="1"/>
      <c r="AF1048" s="2"/>
      <c r="AG1048" s="1"/>
      <c r="AH1048" s="2"/>
      <c r="AI1048" s="1"/>
    </row>
    <row r="1049" spans="1:35" x14ac:dyDescent="0.3">
      <c r="A1049" s="1"/>
      <c r="B1049" s="21"/>
      <c r="C1049" s="1"/>
      <c r="D1049" s="21"/>
      <c r="E1049" s="1"/>
      <c r="F1049" s="21"/>
      <c r="G1049" s="1"/>
      <c r="H1049" s="2"/>
      <c r="I1049" s="1"/>
      <c r="J1049" s="2"/>
      <c r="K1049" s="1"/>
      <c r="L1049" s="2"/>
      <c r="M1049" s="1"/>
      <c r="N1049" s="2"/>
      <c r="O1049" s="1"/>
      <c r="P1049" s="2"/>
      <c r="Q1049" s="1"/>
      <c r="R1049" s="2"/>
      <c r="S1049" s="1"/>
      <c r="T1049" s="2"/>
      <c r="U1049" s="1"/>
      <c r="V1049" s="2"/>
      <c r="W1049" s="1"/>
      <c r="X1049" s="2"/>
      <c r="Y1049" s="1"/>
      <c r="Z1049" s="2"/>
      <c r="AA1049" s="1"/>
      <c r="AB1049" s="2"/>
      <c r="AC1049" s="1"/>
      <c r="AD1049" s="2"/>
      <c r="AE1049" s="1"/>
      <c r="AF1049" s="2"/>
      <c r="AG1049" s="1"/>
      <c r="AH1049" s="2"/>
      <c r="AI1049" s="1"/>
    </row>
    <row r="1050" spans="1:35" x14ac:dyDescent="0.3">
      <c r="A1050" s="1"/>
      <c r="B1050" s="21"/>
      <c r="C1050" s="1"/>
      <c r="D1050" s="21"/>
      <c r="E1050" s="1"/>
      <c r="F1050" s="21"/>
      <c r="G1050" s="1"/>
      <c r="H1050" s="2"/>
      <c r="I1050" s="1"/>
      <c r="J1050" s="2"/>
      <c r="K1050" s="1"/>
      <c r="L1050" s="2"/>
      <c r="M1050" s="1"/>
      <c r="N1050" s="2"/>
      <c r="O1050" s="1"/>
      <c r="P1050" s="2"/>
      <c r="Q1050" s="1"/>
      <c r="R1050" s="2"/>
      <c r="S1050" s="1"/>
      <c r="T1050" s="2"/>
      <c r="U1050" s="1"/>
      <c r="V1050" s="2"/>
      <c r="W1050" s="1"/>
      <c r="X1050" s="2"/>
      <c r="Y1050" s="1"/>
      <c r="Z1050" s="2"/>
      <c r="AA1050" s="1"/>
      <c r="AB1050" s="2"/>
      <c r="AC1050" s="1"/>
      <c r="AD1050" s="2"/>
      <c r="AE1050" s="1"/>
      <c r="AF1050" s="2"/>
      <c r="AG1050" s="1"/>
      <c r="AH1050" s="2"/>
      <c r="AI1050" s="1"/>
    </row>
    <row r="1051" spans="1:35" x14ac:dyDescent="0.3">
      <c r="A1051" s="1"/>
      <c r="B1051" s="21"/>
      <c r="C1051" s="1"/>
      <c r="D1051" s="21"/>
      <c r="E1051" s="1"/>
      <c r="F1051" s="21"/>
      <c r="G1051" s="1"/>
      <c r="H1051" s="2"/>
      <c r="I1051" s="1"/>
      <c r="J1051" s="2"/>
      <c r="K1051" s="1"/>
      <c r="L1051" s="2"/>
      <c r="M1051" s="1"/>
      <c r="N1051" s="2"/>
      <c r="O1051" s="1"/>
      <c r="P1051" s="2"/>
      <c r="Q1051" s="1"/>
      <c r="R1051" s="2"/>
      <c r="S1051" s="1"/>
      <c r="T1051" s="2"/>
      <c r="U1051" s="1"/>
      <c r="V1051" s="2"/>
      <c r="W1051" s="1"/>
      <c r="X1051" s="2"/>
      <c r="Y1051" s="1"/>
      <c r="Z1051" s="2"/>
      <c r="AA1051" s="1"/>
      <c r="AB1051" s="2"/>
      <c r="AC1051" s="1"/>
      <c r="AD1051" s="2"/>
      <c r="AE1051" s="1"/>
      <c r="AF1051" s="2"/>
      <c r="AG1051" s="1"/>
      <c r="AH1051" s="2"/>
      <c r="AI1051" s="1"/>
    </row>
    <row r="1052" spans="1:35" x14ac:dyDescent="0.3">
      <c r="A1052" s="1"/>
      <c r="B1052" s="21"/>
      <c r="C1052" s="1"/>
      <c r="D1052" s="21"/>
      <c r="E1052" s="1"/>
      <c r="F1052" s="21"/>
      <c r="G1052" s="1"/>
      <c r="H1052" s="2"/>
      <c r="I1052" s="1"/>
      <c r="J1052" s="2"/>
      <c r="K1052" s="1"/>
      <c r="L1052" s="2"/>
      <c r="M1052" s="1"/>
      <c r="N1052" s="2"/>
      <c r="O1052" s="1"/>
      <c r="P1052" s="2"/>
      <c r="Q1052" s="1"/>
      <c r="R1052" s="2"/>
      <c r="S1052" s="1"/>
      <c r="T1052" s="2"/>
      <c r="U1052" s="1"/>
      <c r="V1052" s="2"/>
      <c r="W1052" s="1"/>
      <c r="X1052" s="2"/>
      <c r="Y1052" s="1"/>
      <c r="Z1052" s="2"/>
      <c r="AA1052" s="1"/>
      <c r="AB1052" s="2"/>
      <c r="AC1052" s="1"/>
      <c r="AD1052" s="2"/>
      <c r="AE1052" s="1"/>
      <c r="AF1052" s="2"/>
      <c r="AG1052" s="1"/>
      <c r="AH1052" s="2"/>
      <c r="AI1052" s="1"/>
    </row>
    <row r="1053" spans="1:35" x14ac:dyDescent="0.3">
      <c r="A1053" s="1"/>
      <c r="B1053" s="21"/>
      <c r="C1053" s="1"/>
      <c r="D1053" s="21"/>
      <c r="E1053" s="1"/>
      <c r="F1053" s="21"/>
      <c r="G1053" s="1"/>
      <c r="H1053" s="2"/>
      <c r="I1053" s="1"/>
      <c r="J1053" s="2"/>
      <c r="K1053" s="1"/>
      <c r="L1053" s="2"/>
      <c r="M1053" s="1"/>
      <c r="N1053" s="2"/>
      <c r="O1053" s="1"/>
      <c r="P1053" s="2"/>
      <c r="Q1053" s="1"/>
      <c r="R1053" s="2"/>
      <c r="S1053" s="1"/>
      <c r="T1053" s="2"/>
      <c r="U1053" s="1"/>
      <c r="V1053" s="2"/>
      <c r="W1053" s="1"/>
      <c r="X1053" s="2"/>
      <c r="Y1053" s="1"/>
      <c r="Z1053" s="2"/>
      <c r="AA1053" s="1"/>
      <c r="AB1053" s="2"/>
      <c r="AC1053" s="1"/>
      <c r="AD1053" s="2"/>
      <c r="AE1053" s="1"/>
      <c r="AF1053" s="2"/>
      <c r="AG1053" s="1"/>
      <c r="AH1053" s="2"/>
      <c r="AI1053" s="1"/>
    </row>
    <row r="1054" spans="1:35" x14ac:dyDescent="0.3">
      <c r="A1054" s="1"/>
      <c r="B1054" s="21"/>
      <c r="C1054" s="1"/>
      <c r="D1054" s="21"/>
      <c r="E1054" s="1"/>
      <c r="F1054" s="21"/>
      <c r="G1054" s="1"/>
      <c r="H1054" s="2"/>
      <c r="I1054" s="1"/>
      <c r="J1054" s="2"/>
      <c r="K1054" s="1"/>
      <c r="L1054" s="2"/>
      <c r="M1054" s="1"/>
      <c r="N1054" s="2"/>
      <c r="O1054" s="1"/>
      <c r="P1054" s="2"/>
      <c r="Q1054" s="1"/>
      <c r="R1054" s="2"/>
      <c r="S1054" s="1"/>
      <c r="T1054" s="2"/>
      <c r="U1054" s="1"/>
      <c r="V1054" s="2"/>
      <c r="W1054" s="1"/>
      <c r="X1054" s="2"/>
      <c r="Y1054" s="1"/>
      <c r="Z1054" s="2"/>
      <c r="AA1054" s="1"/>
      <c r="AB1054" s="2"/>
      <c r="AC1054" s="1"/>
      <c r="AD1054" s="2"/>
      <c r="AE1054" s="1"/>
      <c r="AF1054" s="2"/>
      <c r="AG1054" s="1"/>
      <c r="AH1054" s="2"/>
      <c r="AI1054" s="1"/>
    </row>
    <row r="1055" spans="1:35" x14ac:dyDescent="0.3">
      <c r="A1055" s="1"/>
      <c r="B1055" s="21"/>
      <c r="C1055" s="1"/>
      <c r="D1055" s="21"/>
      <c r="E1055" s="1"/>
      <c r="F1055" s="21"/>
      <c r="G1055" s="1"/>
      <c r="H1055" s="2"/>
      <c r="I1055" s="1"/>
      <c r="J1055" s="2"/>
      <c r="K1055" s="1"/>
      <c r="L1055" s="2"/>
      <c r="M1055" s="1"/>
      <c r="N1055" s="2"/>
      <c r="O1055" s="1"/>
      <c r="P1055" s="2"/>
      <c r="Q1055" s="1"/>
      <c r="R1055" s="2"/>
      <c r="S1055" s="1"/>
      <c r="T1055" s="2"/>
      <c r="U1055" s="1"/>
      <c r="V1055" s="2"/>
      <c r="W1055" s="1"/>
      <c r="X1055" s="2"/>
      <c r="Y1055" s="1"/>
      <c r="Z1055" s="2"/>
      <c r="AA1055" s="1"/>
      <c r="AB1055" s="2"/>
      <c r="AC1055" s="1"/>
      <c r="AD1055" s="2"/>
      <c r="AE1055" s="1"/>
      <c r="AF1055" s="2"/>
      <c r="AG1055" s="1"/>
      <c r="AH1055" s="2"/>
      <c r="AI1055" s="1"/>
    </row>
    <row r="1056" spans="1:35" x14ac:dyDescent="0.3">
      <c r="A1056" s="1"/>
      <c r="B1056" s="21"/>
      <c r="C1056" s="1"/>
      <c r="D1056" s="21"/>
      <c r="E1056" s="1"/>
      <c r="F1056" s="21"/>
      <c r="G1056" s="1"/>
      <c r="H1056" s="2"/>
      <c r="I1056" s="1"/>
      <c r="J1056" s="2"/>
      <c r="K1056" s="1"/>
      <c r="L1056" s="2"/>
      <c r="M1056" s="1"/>
      <c r="N1056" s="2"/>
      <c r="O1056" s="1"/>
      <c r="P1056" s="2"/>
      <c r="Q1056" s="1"/>
      <c r="R1056" s="2"/>
      <c r="S1056" s="1"/>
      <c r="T1056" s="2"/>
      <c r="U1056" s="1"/>
      <c r="V1056" s="2"/>
      <c r="W1056" s="1"/>
      <c r="X1056" s="2"/>
      <c r="Y1056" s="1"/>
      <c r="Z1056" s="2"/>
      <c r="AA1056" s="1"/>
      <c r="AB1056" s="2"/>
      <c r="AC1056" s="1"/>
      <c r="AD1056" s="2"/>
      <c r="AE1056" s="1"/>
      <c r="AF1056" s="2"/>
      <c r="AG1056" s="1"/>
      <c r="AH1056" s="2"/>
      <c r="AI1056" s="1"/>
    </row>
    <row r="1057" spans="1:35" x14ac:dyDescent="0.3">
      <c r="A1057" s="1"/>
      <c r="B1057" s="21"/>
      <c r="C1057" s="1"/>
      <c r="D1057" s="21"/>
      <c r="E1057" s="1"/>
      <c r="F1057" s="21"/>
      <c r="G1057" s="1"/>
      <c r="H1057" s="2"/>
      <c r="I1057" s="1"/>
      <c r="J1057" s="2"/>
      <c r="K1057" s="1"/>
      <c r="L1057" s="2"/>
      <c r="M1057" s="1"/>
      <c r="N1057" s="2"/>
      <c r="O1057" s="1"/>
      <c r="P1057" s="2"/>
      <c r="Q1057" s="1"/>
      <c r="R1057" s="2"/>
      <c r="S1057" s="1"/>
      <c r="T1057" s="2"/>
      <c r="U1057" s="1"/>
      <c r="V1057" s="2"/>
      <c r="W1057" s="1"/>
      <c r="X1057" s="2"/>
      <c r="Y1057" s="1"/>
      <c r="Z1057" s="2"/>
      <c r="AA1057" s="1"/>
      <c r="AB1057" s="2"/>
      <c r="AC1057" s="1"/>
      <c r="AD1057" s="2"/>
      <c r="AE1057" s="1"/>
      <c r="AF1057" s="2"/>
      <c r="AG1057" s="1"/>
      <c r="AH1057" s="2"/>
      <c r="AI1057" s="1"/>
    </row>
    <row r="1058" spans="1:35" x14ac:dyDescent="0.3">
      <c r="A1058" s="1"/>
      <c r="B1058" s="21"/>
      <c r="C1058" s="1"/>
      <c r="D1058" s="21"/>
      <c r="E1058" s="1"/>
      <c r="F1058" s="21"/>
      <c r="G1058" s="1"/>
      <c r="H1058" s="2"/>
      <c r="I1058" s="1"/>
      <c r="J1058" s="2"/>
      <c r="K1058" s="1"/>
      <c r="L1058" s="2"/>
      <c r="M1058" s="1"/>
      <c r="N1058" s="2"/>
      <c r="O1058" s="1"/>
      <c r="P1058" s="2"/>
      <c r="Q1058" s="1"/>
      <c r="R1058" s="2"/>
      <c r="S1058" s="1"/>
      <c r="T1058" s="2"/>
      <c r="U1058" s="1"/>
      <c r="V1058" s="2"/>
      <c r="W1058" s="1"/>
      <c r="X1058" s="2"/>
      <c r="Y1058" s="1"/>
      <c r="Z1058" s="2"/>
      <c r="AA1058" s="1"/>
      <c r="AB1058" s="2"/>
      <c r="AC1058" s="1"/>
      <c r="AD1058" s="2"/>
      <c r="AE1058" s="1"/>
      <c r="AF1058" s="2"/>
      <c r="AG1058" s="1"/>
      <c r="AH1058" s="2"/>
      <c r="AI1058" s="1"/>
    </row>
    <row r="1059" spans="1:35" x14ac:dyDescent="0.3">
      <c r="A1059" s="1"/>
      <c r="B1059" s="21"/>
      <c r="C1059" s="1"/>
      <c r="D1059" s="21"/>
      <c r="E1059" s="1"/>
      <c r="F1059" s="21"/>
      <c r="G1059" s="1"/>
      <c r="H1059" s="2"/>
      <c r="I1059" s="1"/>
      <c r="J1059" s="2"/>
      <c r="K1059" s="1"/>
      <c r="L1059" s="2"/>
      <c r="M1059" s="1"/>
      <c r="N1059" s="2"/>
      <c r="O1059" s="1"/>
      <c r="P1059" s="2"/>
      <c r="Q1059" s="1"/>
      <c r="R1059" s="2"/>
      <c r="S1059" s="1"/>
      <c r="T1059" s="2"/>
      <c r="U1059" s="1"/>
      <c r="V1059" s="2"/>
      <c r="W1059" s="1"/>
      <c r="X1059" s="2"/>
      <c r="Y1059" s="1"/>
      <c r="Z1059" s="2"/>
      <c r="AA1059" s="1"/>
      <c r="AB1059" s="2"/>
      <c r="AC1059" s="1"/>
      <c r="AD1059" s="2"/>
      <c r="AE1059" s="1"/>
      <c r="AF1059" s="2"/>
      <c r="AG1059" s="1"/>
      <c r="AH1059" s="2"/>
      <c r="AI1059" s="1"/>
    </row>
    <row r="1060" spans="1:35" x14ac:dyDescent="0.3">
      <c r="A1060" s="1"/>
      <c r="B1060" s="21"/>
      <c r="C1060" s="1"/>
      <c r="D1060" s="21"/>
      <c r="E1060" s="1"/>
      <c r="F1060" s="21"/>
      <c r="G1060" s="1"/>
      <c r="H1060" s="2"/>
      <c r="I1060" s="1"/>
      <c r="J1060" s="2"/>
      <c r="K1060" s="1"/>
      <c r="L1060" s="2"/>
      <c r="M1060" s="1"/>
      <c r="N1060" s="2"/>
      <c r="O1060" s="1"/>
      <c r="P1060" s="2"/>
      <c r="Q1060" s="1"/>
      <c r="R1060" s="2"/>
      <c r="S1060" s="1"/>
      <c r="T1060" s="2"/>
      <c r="U1060" s="1"/>
      <c r="V1060" s="2"/>
      <c r="W1060" s="1"/>
      <c r="X1060" s="2"/>
      <c r="Y1060" s="1"/>
      <c r="Z1060" s="2"/>
      <c r="AA1060" s="1"/>
      <c r="AB1060" s="2"/>
      <c r="AC1060" s="1"/>
      <c r="AD1060" s="2"/>
      <c r="AE1060" s="1"/>
      <c r="AF1060" s="2"/>
      <c r="AG1060" s="1"/>
      <c r="AH1060" s="2"/>
      <c r="AI1060" s="1"/>
    </row>
    <row r="1061" spans="1:35" x14ac:dyDescent="0.3">
      <c r="A1061" s="1"/>
      <c r="B1061" s="21"/>
      <c r="C1061" s="1"/>
      <c r="D1061" s="21"/>
      <c r="E1061" s="1"/>
      <c r="F1061" s="21"/>
      <c r="G1061" s="1"/>
      <c r="H1061" s="2"/>
      <c r="I1061" s="1"/>
      <c r="J1061" s="2"/>
      <c r="K1061" s="1"/>
      <c r="L1061" s="2"/>
      <c r="M1061" s="1"/>
      <c r="N1061" s="2"/>
      <c r="O1061" s="1"/>
      <c r="P1061" s="2"/>
      <c r="Q1061" s="1"/>
      <c r="R1061" s="2"/>
      <c r="S1061" s="1"/>
      <c r="T1061" s="2"/>
      <c r="U1061" s="1"/>
      <c r="V1061" s="2"/>
      <c r="W1061" s="1"/>
      <c r="X1061" s="2"/>
      <c r="Y1061" s="1"/>
      <c r="Z1061" s="2"/>
      <c r="AA1061" s="1"/>
      <c r="AB1061" s="2"/>
      <c r="AC1061" s="1"/>
      <c r="AD1061" s="2"/>
      <c r="AE1061" s="1"/>
      <c r="AF1061" s="2"/>
      <c r="AG1061" s="1"/>
      <c r="AH1061" s="2"/>
      <c r="AI1061" s="1"/>
    </row>
    <row r="1062" spans="1:35" x14ac:dyDescent="0.3">
      <c r="A1062" s="1"/>
      <c r="B1062" s="21"/>
      <c r="C1062" s="1"/>
      <c r="D1062" s="21"/>
      <c r="E1062" s="1"/>
      <c r="F1062" s="21"/>
      <c r="G1062" s="1"/>
      <c r="H1062" s="2"/>
      <c r="I1062" s="1"/>
      <c r="J1062" s="2"/>
      <c r="K1062" s="1"/>
      <c r="L1062" s="2"/>
      <c r="M1062" s="1"/>
      <c r="N1062" s="2"/>
      <c r="O1062" s="1"/>
      <c r="P1062" s="2"/>
      <c r="Q1062" s="1"/>
      <c r="R1062" s="2"/>
      <c r="S1062" s="1"/>
      <c r="T1062" s="2"/>
      <c r="U1062" s="1"/>
      <c r="V1062" s="2"/>
      <c r="W1062" s="1"/>
      <c r="X1062" s="2"/>
      <c r="Y1062" s="1"/>
      <c r="Z1062" s="2"/>
      <c r="AA1062" s="1"/>
      <c r="AB1062" s="2"/>
      <c r="AC1062" s="1"/>
      <c r="AD1062" s="2"/>
      <c r="AE1062" s="1"/>
      <c r="AF1062" s="2"/>
      <c r="AG1062" s="1"/>
      <c r="AH1062" s="2"/>
      <c r="AI1062" s="1"/>
    </row>
    <row r="1063" spans="1:35" x14ac:dyDescent="0.3">
      <c r="A1063" s="1"/>
      <c r="B1063" s="21"/>
      <c r="C1063" s="1"/>
      <c r="D1063" s="21"/>
      <c r="E1063" s="1"/>
      <c r="F1063" s="21"/>
      <c r="G1063" s="1"/>
      <c r="H1063" s="2"/>
      <c r="I1063" s="1"/>
      <c r="J1063" s="2"/>
      <c r="K1063" s="1"/>
      <c r="L1063" s="2"/>
      <c r="M1063" s="1"/>
      <c r="N1063" s="2"/>
      <c r="O1063" s="1"/>
      <c r="P1063" s="2"/>
      <c r="Q1063" s="1"/>
      <c r="R1063" s="2"/>
      <c r="S1063" s="1"/>
      <c r="T1063" s="2"/>
      <c r="U1063" s="1"/>
      <c r="V1063" s="2"/>
      <c r="W1063" s="1"/>
      <c r="X1063" s="2"/>
      <c r="Y1063" s="1"/>
      <c r="Z1063" s="2"/>
      <c r="AA1063" s="1"/>
      <c r="AB1063" s="2"/>
      <c r="AC1063" s="1"/>
      <c r="AD1063" s="2"/>
      <c r="AE1063" s="1"/>
      <c r="AF1063" s="2"/>
      <c r="AG1063" s="1"/>
      <c r="AH1063" s="2"/>
      <c r="AI1063" s="1"/>
    </row>
    <row r="1064" spans="1:35" x14ac:dyDescent="0.3">
      <c r="A1064" s="1"/>
      <c r="B1064" s="21"/>
      <c r="C1064" s="1"/>
      <c r="D1064" s="21"/>
      <c r="E1064" s="1"/>
      <c r="F1064" s="21"/>
      <c r="G1064" s="1"/>
      <c r="H1064" s="2"/>
      <c r="I1064" s="1"/>
      <c r="J1064" s="2"/>
      <c r="K1064" s="1"/>
      <c r="L1064" s="2"/>
      <c r="M1064" s="1"/>
      <c r="N1064" s="2"/>
      <c r="O1064" s="1"/>
      <c r="P1064" s="2"/>
      <c r="Q1064" s="1"/>
      <c r="R1064" s="2"/>
      <c r="S1064" s="1"/>
      <c r="T1064" s="2"/>
      <c r="U1064" s="1"/>
      <c r="V1064" s="2"/>
      <c r="W1064" s="1"/>
      <c r="X1064" s="2"/>
      <c r="Y1064" s="1"/>
      <c r="Z1064" s="2"/>
      <c r="AA1064" s="1"/>
      <c r="AB1064" s="2"/>
      <c r="AC1064" s="1"/>
      <c r="AD1064" s="2"/>
      <c r="AE1064" s="1"/>
      <c r="AF1064" s="2"/>
      <c r="AG1064" s="1"/>
      <c r="AH1064" s="2"/>
      <c r="AI1064" s="1"/>
    </row>
    <row r="1065" spans="1:35" x14ac:dyDescent="0.3">
      <c r="A1065" s="1"/>
      <c r="B1065" s="21"/>
      <c r="C1065" s="1"/>
      <c r="D1065" s="21"/>
      <c r="E1065" s="1"/>
      <c r="F1065" s="21"/>
      <c r="G1065" s="1"/>
      <c r="H1065" s="2"/>
      <c r="I1065" s="1"/>
      <c r="J1065" s="2"/>
      <c r="K1065" s="1"/>
      <c r="L1065" s="2"/>
      <c r="M1065" s="1"/>
      <c r="N1065" s="2"/>
      <c r="O1065" s="1"/>
      <c r="P1065" s="2"/>
      <c r="Q1065" s="1"/>
      <c r="R1065" s="2"/>
      <c r="S1065" s="1"/>
      <c r="T1065" s="2"/>
      <c r="U1065" s="1"/>
      <c r="V1065" s="2"/>
      <c r="W1065" s="1"/>
      <c r="X1065" s="2"/>
      <c r="Y1065" s="1"/>
      <c r="Z1065" s="2"/>
      <c r="AA1065" s="1"/>
      <c r="AB1065" s="2"/>
      <c r="AC1065" s="1"/>
      <c r="AD1065" s="2"/>
      <c r="AE1065" s="1"/>
      <c r="AF1065" s="2"/>
      <c r="AG1065" s="1"/>
      <c r="AH1065" s="2"/>
      <c r="AI1065" s="1"/>
    </row>
    <row r="1066" spans="1:35" x14ac:dyDescent="0.3">
      <c r="A1066" s="1"/>
      <c r="B1066" s="21"/>
      <c r="C1066" s="1"/>
      <c r="D1066" s="21"/>
      <c r="E1066" s="1"/>
      <c r="F1066" s="21"/>
      <c r="G1066" s="1"/>
      <c r="H1066" s="2"/>
      <c r="I1066" s="1"/>
      <c r="J1066" s="2"/>
      <c r="K1066" s="1"/>
      <c r="L1066" s="2"/>
      <c r="M1066" s="1"/>
      <c r="N1066" s="2"/>
      <c r="O1066" s="1"/>
      <c r="P1066" s="2"/>
      <c r="Q1066" s="1"/>
      <c r="R1066" s="2"/>
      <c r="S1066" s="1"/>
      <c r="T1066" s="2"/>
      <c r="U1066" s="1"/>
      <c r="V1066" s="2"/>
      <c r="W1066" s="1"/>
      <c r="X1066" s="2"/>
      <c r="Y1066" s="1"/>
      <c r="Z1066" s="2"/>
      <c r="AA1066" s="1"/>
      <c r="AB1066" s="2"/>
      <c r="AC1066" s="1"/>
      <c r="AD1066" s="2"/>
      <c r="AE1066" s="1"/>
      <c r="AF1066" s="2"/>
      <c r="AG1066" s="1"/>
      <c r="AH1066" s="2"/>
      <c r="AI1066" s="1"/>
    </row>
    <row r="1067" spans="1:35" x14ac:dyDescent="0.3">
      <c r="A1067" s="1"/>
      <c r="B1067" s="21"/>
      <c r="C1067" s="1"/>
      <c r="D1067" s="21"/>
      <c r="E1067" s="1"/>
      <c r="F1067" s="21"/>
      <c r="G1067" s="1"/>
      <c r="H1067" s="2"/>
      <c r="I1067" s="1"/>
      <c r="J1067" s="2"/>
      <c r="K1067" s="1"/>
      <c r="L1067" s="2"/>
      <c r="M1067" s="1"/>
      <c r="N1067" s="2"/>
      <c r="O1067" s="1"/>
      <c r="P1067" s="2"/>
      <c r="Q1067" s="1"/>
      <c r="R1067" s="2"/>
      <c r="S1067" s="1"/>
      <c r="T1067" s="2"/>
      <c r="U1067" s="1"/>
      <c r="V1067" s="2"/>
      <c r="W1067" s="1"/>
      <c r="X1067" s="2"/>
      <c r="Y1067" s="1"/>
      <c r="Z1067" s="2"/>
      <c r="AA1067" s="1"/>
      <c r="AB1067" s="2"/>
      <c r="AC1067" s="1"/>
      <c r="AD1067" s="2"/>
      <c r="AE1067" s="1"/>
      <c r="AF1067" s="2"/>
      <c r="AG1067" s="1"/>
      <c r="AH1067" s="2"/>
      <c r="AI1067" s="1"/>
    </row>
    <row r="1068" spans="1:35" x14ac:dyDescent="0.3">
      <c r="A1068" s="1"/>
      <c r="B1068" s="21"/>
      <c r="C1068" s="1"/>
      <c r="D1068" s="21"/>
      <c r="E1068" s="1"/>
      <c r="F1068" s="21"/>
      <c r="G1068" s="1"/>
      <c r="H1068" s="2"/>
      <c r="I1068" s="1"/>
      <c r="J1068" s="2"/>
      <c r="K1068" s="1"/>
      <c r="L1068" s="2"/>
      <c r="M1068" s="1"/>
      <c r="N1068" s="2"/>
      <c r="O1068" s="1"/>
      <c r="P1068" s="2"/>
      <c r="Q1068" s="1"/>
      <c r="R1068" s="2"/>
      <c r="S1068" s="1"/>
      <c r="T1068" s="2"/>
      <c r="U1068" s="1"/>
      <c r="V1068" s="2"/>
      <c r="W1068" s="1"/>
      <c r="X1068" s="2"/>
      <c r="Y1068" s="1"/>
      <c r="Z1068" s="2"/>
      <c r="AA1068" s="1"/>
      <c r="AB1068" s="2"/>
      <c r="AC1068" s="1"/>
      <c r="AD1068" s="2"/>
      <c r="AE1068" s="1"/>
      <c r="AF1068" s="2"/>
      <c r="AG1068" s="1"/>
      <c r="AH1068" s="2"/>
      <c r="AI1068" s="1"/>
    </row>
    <row r="1069" spans="1:35" x14ac:dyDescent="0.3">
      <c r="A1069" s="1"/>
      <c r="B1069" s="21"/>
      <c r="C1069" s="1"/>
      <c r="D1069" s="21"/>
      <c r="E1069" s="1"/>
      <c r="F1069" s="21"/>
      <c r="G1069" s="1"/>
      <c r="H1069" s="2"/>
      <c r="I1069" s="1"/>
      <c r="J1069" s="2"/>
      <c r="K1069" s="1"/>
      <c r="L1069" s="2"/>
      <c r="M1069" s="1"/>
      <c r="N1069" s="2"/>
      <c r="O1069" s="1"/>
      <c r="P1069" s="2"/>
      <c r="Q1069" s="1"/>
      <c r="R1069" s="2"/>
      <c r="S1069" s="1"/>
      <c r="T1069" s="2"/>
      <c r="U1069" s="1"/>
      <c r="V1069" s="2"/>
      <c r="W1069" s="1"/>
      <c r="X1069" s="2"/>
      <c r="Y1069" s="1"/>
      <c r="Z1069" s="2"/>
      <c r="AA1069" s="1"/>
      <c r="AB1069" s="2"/>
      <c r="AC1069" s="1"/>
      <c r="AD1069" s="2"/>
      <c r="AE1069" s="1"/>
      <c r="AF1069" s="2"/>
      <c r="AG1069" s="1"/>
      <c r="AH1069" s="2"/>
      <c r="AI1069" s="1"/>
    </row>
    <row r="1070" spans="1:35" x14ac:dyDescent="0.3">
      <c r="A1070" s="1"/>
      <c r="B1070" s="21"/>
      <c r="C1070" s="1"/>
      <c r="D1070" s="21"/>
      <c r="E1070" s="1"/>
      <c r="F1070" s="21"/>
      <c r="G1070" s="1"/>
      <c r="H1070" s="2"/>
      <c r="I1070" s="1"/>
      <c r="J1070" s="2"/>
      <c r="K1070" s="1"/>
      <c r="L1070" s="2"/>
      <c r="M1070" s="1"/>
      <c r="N1070" s="2"/>
      <c r="O1070" s="1"/>
      <c r="P1070" s="2"/>
      <c r="Q1070" s="1"/>
      <c r="R1070" s="2"/>
      <c r="S1070" s="1"/>
      <c r="T1070" s="2"/>
      <c r="U1070" s="1"/>
      <c r="V1070" s="2"/>
      <c r="W1070" s="1"/>
      <c r="X1070" s="2"/>
      <c r="Y1070" s="1"/>
      <c r="Z1070" s="2"/>
      <c r="AA1070" s="1"/>
      <c r="AB1070" s="2"/>
      <c r="AC1070" s="1"/>
      <c r="AD1070" s="2"/>
      <c r="AE1070" s="1"/>
      <c r="AF1070" s="2"/>
      <c r="AG1070" s="1"/>
      <c r="AH1070" s="2"/>
      <c r="AI1070" s="1"/>
    </row>
    <row r="1071" spans="1:35" x14ac:dyDescent="0.3">
      <c r="A1071" s="1"/>
      <c r="B1071" s="21"/>
      <c r="C1071" s="1"/>
      <c r="D1071" s="21"/>
      <c r="E1071" s="1"/>
      <c r="F1071" s="21"/>
      <c r="G1071" s="1"/>
      <c r="H1071" s="2"/>
      <c r="I1071" s="1"/>
      <c r="J1071" s="2"/>
      <c r="K1071" s="1"/>
      <c r="L1071" s="2"/>
      <c r="M1071" s="1"/>
      <c r="N1071" s="2"/>
      <c r="O1071" s="1"/>
      <c r="P1071" s="2"/>
      <c r="Q1071" s="1"/>
      <c r="R1071" s="2"/>
      <c r="S1071" s="1"/>
      <c r="T1071" s="2"/>
      <c r="U1071" s="1"/>
      <c r="V1071" s="2"/>
      <c r="W1071" s="1"/>
      <c r="X1071" s="2"/>
      <c r="Y1071" s="1"/>
      <c r="Z1071" s="2"/>
      <c r="AA1071" s="1"/>
      <c r="AB1071" s="2"/>
      <c r="AC1071" s="1"/>
      <c r="AD1071" s="2"/>
      <c r="AE1071" s="1"/>
      <c r="AF1071" s="2"/>
      <c r="AG1071" s="1"/>
      <c r="AH1071" s="2"/>
      <c r="AI1071" s="1"/>
    </row>
    <row r="1072" spans="1:35" x14ac:dyDescent="0.3">
      <c r="A1072" s="1"/>
      <c r="B1072" s="21"/>
      <c r="C1072" s="1"/>
      <c r="D1072" s="21"/>
      <c r="E1072" s="1"/>
      <c r="F1072" s="21"/>
      <c r="G1072" s="1"/>
      <c r="H1072" s="2"/>
      <c r="I1072" s="1"/>
      <c r="J1072" s="2"/>
      <c r="K1072" s="1"/>
      <c r="L1072" s="2"/>
      <c r="M1072" s="1"/>
      <c r="N1072" s="2"/>
      <c r="O1072" s="1"/>
      <c r="P1072" s="2"/>
      <c r="Q1072" s="1"/>
      <c r="R1072" s="2"/>
      <c r="S1072" s="1"/>
      <c r="T1072" s="2"/>
      <c r="U1072" s="1"/>
      <c r="V1072" s="2"/>
      <c r="W1072" s="1"/>
      <c r="X1072" s="2"/>
      <c r="Y1072" s="1"/>
      <c r="Z1072" s="2"/>
      <c r="AA1072" s="1"/>
      <c r="AB1072" s="2"/>
      <c r="AC1072" s="1"/>
      <c r="AD1072" s="2"/>
      <c r="AE1072" s="1"/>
      <c r="AF1072" s="2"/>
      <c r="AG1072" s="1"/>
      <c r="AH1072" s="2"/>
      <c r="AI1072" s="1"/>
    </row>
    <row r="1073" spans="1:35" x14ac:dyDescent="0.3">
      <c r="A1073" s="1"/>
      <c r="B1073" s="21"/>
      <c r="C1073" s="1"/>
      <c r="D1073" s="21"/>
      <c r="E1073" s="1"/>
      <c r="F1073" s="21"/>
      <c r="G1073" s="1"/>
      <c r="H1073" s="2"/>
      <c r="I1073" s="1"/>
      <c r="J1073" s="2"/>
      <c r="K1073" s="1"/>
      <c r="L1073" s="2"/>
      <c r="M1073" s="1"/>
      <c r="N1073" s="2"/>
      <c r="O1073" s="1"/>
      <c r="P1073" s="2"/>
      <c r="Q1073" s="1"/>
      <c r="R1073" s="2"/>
      <c r="S1073" s="1"/>
      <c r="T1073" s="2"/>
      <c r="U1073" s="1"/>
      <c r="V1073" s="2"/>
      <c r="W1073" s="1"/>
      <c r="X1073" s="2"/>
      <c r="Y1073" s="1"/>
      <c r="Z1073" s="2"/>
      <c r="AA1073" s="1"/>
      <c r="AB1073" s="2"/>
      <c r="AC1073" s="1"/>
      <c r="AD1073" s="2"/>
      <c r="AE1073" s="1"/>
      <c r="AF1073" s="2"/>
      <c r="AG1073" s="1"/>
      <c r="AH1073" s="2"/>
      <c r="AI1073" s="1"/>
    </row>
    <row r="1074" spans="1:35" x14ac:dyDescent="0.3">
      <c r="A1074" s="1"/>
      <c r="B1074" s="21"/>
      <c r="C1074" s="1"/>
      <c r="D1074" s="21"/>
      <c r="E1074" s="1"/>
      <c r="F1074" s="21"/>
      <c r="G1074" s="1"/>
      <c r="H1074" s="2"/>
      <c r="I1074" s="1"/>
      <c r="J1074" s="2"/>
      <c r="K1074" s="1"/>
      <c r="L1074" s="2"/>
      <c r="M1074" s="1"/>
      <c r="N1074" s="2"/>
      <c r="O1074" s="1"/>
      <c r="P1074" s="2"/>
      <c r="Q1074" s="1"/>
      <c r="R1074" s="2"/>
      <c r="S1074" s="1"/>
      <c r="T1074" s="2"/>
      <c r="U1074" s="1"/>
      <c r="V1074" s="2"/>
      <c r="W1074" s="1"/>
      <c r="X1074" s="2"/>
      <c r="Y1074" s="1"/>
      <c r="Z1074" s="2"/>
      <c r="AA1074" s="1"/>
      <c r="AB1074" s="2"/>
      <c r="AC1074" s="1"/>
      <c r="AD1074" s="2"/>
      <c r="AE1074" s="1"/>
      <c r="AF1074" s="2"/>
      <c r="AG1074" s="1"/>
      <c r="AH1074" s="2"/>
      <c r="AI1074" s="1"/>
    </row>
    <row r="1075" spans="1:35" x14ac:dyDescent="0.3">
      <c r="A1075" s="1"/>
      <c r="B1075" s="21"/>
      <c r="C1075" s="1"/>
      <c r="D1075" s="21"/>
      <c r="E1075" s="1"/>
      <c r="F1075" s="21"/>
      <c r="G1075" s="1"/>
      <c r="H1075" s="2"/>
      <c r="I1075" s="1"/>
      <c r="J1075" s="2"/>
      <c r="K1075" s="1"/>
      <c r="L1075" s="2"/>
      <c r="M1075" s="1"/>
      <c r="N1075" s="2"/>
      <c r="O1075" s="1"/>
      <c r="P1075" s="2"/>
      <c r="Q1075" s="1"/>
      <c r="R1075" s="2"/>
      <c r="S1075" s="1"/>
      <c r="T1075" s="2"/>
      <c r="U1075" s="1"/>
      <c r="V1075" s="2"/>
      <c r="W1075" s="1"/>
      <c r="X1075" s="2"/>
      <c r="Y1075" s="1"/>
      <c r="Z1075" s="2"/>
      <c r="AA1075" s="1"/>
      <c r="AB1075" s="2"/>
      <c r="AC1075" s="1"/>
      <c r="AD1075" s="2"/>
      <c r="AE1075" s="1"/>
      <c r="AF1075" s="2"/>
      <c r="AG1075" s="1"/>
      <c r="AH1075" s="2"/>
      <c r="AI1075" s="1"/>
    </row>
    <row r="1076" spans="1:35" x14ac:dyDescent="0.3">
      <c r="A1076" s="1"/>
      <c r="B1076" s="21"/>
      <c r="C1076" s="1"/>
      <c r="D1076" s="21"/>
      <c r="E1076" s="1"/>
      <c r="F1076" s="21"/>
      <c r="G1076" s="1"/>
      <c r="H1076" s="2"/>
      <c r="I1076" s="1"/>
      <c r="J1076" s="2"/>
      <c r="K1076" s="1"/>
      <c r="L1076" s="2"/>
      <c r="M1076" s="1"/>
      <c r="N1076" s="2"/>
      <c r="O1076" s="1"/>
      <c r="P1076" s="2"/>
      <c r="Q1076" s="1"/>
      <c r="R1076" s="2"/>
      <c r="S1076" s="1"/>
      <c r="T1076" s="2"/>
      <c r="U1076" s="1"/>
      <c r="V1076" s="2"/>
      <c r="W1076" s="1"/>
      <c r="X1076" s="2"/>
      <c r="Y1076" s="1"/>
      <c r="Z1076" s="2"/>
      <c r="AA1076" s="1"/>
      <c r="AB1076" s="2"/>
      <c r="AC1076" s="1"/>
      <c r="AD1076" s="2"/>
      <c r="AE1076" s="1"/>
      <c r="AF1076" s="2"/>
      <c r="AG1076" s="1"/>
      <c r="AH1076" s="2"/>
      <c r="AI1076" s="1"/>
    </row>
    <row r="1077" spans="1:35" x14ac:dyDescent="0.3">
      <c r="A1077" s="1"/>
      <c r="B1077" s="21"/>
      <c r="C1077" s="1"/>
      <c r="D1077" s="21"/>
      <c r="E1077" s="1"/>
      <c r="F1077" s="21"/>
      <c r="G1077" s="1"/>
      <c r="H1077" s="2"/>
      <c r="I1077" s="1"/>
      <c r="J1077" s="2"/>
      <c r="K1077" s="1"/>
      <c r="L1077" s="2"/>
      <c r="M1077" s="1"/>
      <c r="N1077" s="2"/>
      <c r="O1077" s="1"/>
      <c r="P1077" s="2"/>
      <c r="Q1077" s="1"/>
      <c r="R1077" s="2"/>
      <c r="S1077" s="1"/>
      <c r="T1077" s="2"/>
      <c r="U1077" s="1"/>
      <c r="V1077" s="2"/>
      <c r="W1077" s="1"/>
      <c r="X1077" s="2"/>
      <c r="Y1077" s="1"/>
      <c r="Z1077" s="2"/>
      <c r="AA1077" s="1"/>
      <c r="AB1077" s="2"/>
      <c r="AC1077" s="1"/>
      <c r="AD1077" s="2"/>
      <c r="AE1077" s="1"/>
      <c r="AF1077" s="2"/>
      <c r="AG1077" s="1"/>
      <c r="AH1077" s="2"/>
      <c r="AI1077" s="1"/>
    </row>
    <row r="1078" spans="1:35" x14ac:dyDescent="0.3">
      <c r="A1078" s="1"/>
      <c r="B1078" s="21"/>
      <c r="C1078" s="1"/>
      <c r="D1078" s="21"/>
      <c r="E1078" s="1"/>
      <c r="F1078" s="21"/>
      <c r="G1078" s="1"/>
      <c r="H1078" s="2"/>
      <c r="I1078" s="1"/>
      <c r="J1078" s="2"/>
      <c r="K1078" s="1"/>
      <c r="L1078" s="2"/>
      <c r="M1078" s="1"/>
      <c r="N1078" s="2"/>
      <c r="O1078" s="1"/>
      <c r="P1078" s="2"/>
      <c r="Q1078" s="1"/>
      <c r="R1078" s="2"/>
      <c r="S1078" s="1"/>
      <c r="T1078" s="2"/>
      <c r="U1078" s="1"/>
      <c r="V1078" s="2"/>
      <c r="W1078" s="1"/>
      <c r="X1078" s="2"/>
      <c r="Y1078" s="1"/>
      <c r="Z1078" s="2"/>
      <c r="AA1078" s="1"/>
      <c r="AB1078" s="2"/>
      <c r="AC1078" s="1"/>
      <c r="AD1078" s="2"/>
      <c r="AE1078" s="1"/>
      <c r="AF1078" s="2"/>
      <c r="AG1078" s="1"/>
      <c r="AH1078" s="2"/>
      <c r="AI1078" s="1"/>
    </row>
    <row r="1079" spans="1:35" x14ac:dyDescent="0.3">
      <c r="A1079" s="1"/>
      <c r="B1079" s="21"/>
      <c r="C1079" s="1"/>
      <c r="D1079" s="21"/>
      <c r="E1079" s="1"/>
      <c r="F1079" s="21"/>
      <c r="G1079" s="1"/>
      <c r="H1079" s="2"/>
      <c r="I1079" s="1"/>
      <c r="J1079" s="2"/>
      <c r="K1079" s="1"/>
      <c r="L1079" s="2"/>
      <c r="M1079" s="1"/>
      <c r="N1079" s="2"/>
      <c r="O1079" s="1"/>
      <c r="P1079" s="2"/>
      <c r="Q1079" s="1"/>
      <c r="R1079" s="2"/>
      <c r="S1079" s="1"/>
      <c r="T1079" s="2"/>
      <c r="U1079" s="1"/>
      <c r="V1079" s="2"/>
      <c r="W1079" s="1"/>
      <c r="X1079" s="2"/>
      <c r="Y1079" s="1"/>
      <c r="Z1079" s="2"/>
      <c r="AA1079" s="1"/>
      <c r="AB1079" s="2"/>
      <c r="AC1079" s="1"/>
      <c r="AD1079" s="2"/>
      <c r="AE1079" s="1"/>
      <c r="AF1079" s="2"/>
      <c r="AG1079" s="1"/>
      <c r="AH1079" s="2"/>
      <c r="AI1079" s="1"/>
    </row>
    <row r="1080" spans="1:35" x14ac:dyDescent="0.3">
      <c r="A1080" s="1"/>
      <c r="B1080" s="21"/>
      <c r="C1080" s="1"/>
      <c r="D1080" s="21"/>
      <c r="E1080" s="1"/>
      <c r="F1080" s="21"/>
      <c r="G1080" s="1"/>
      <c r="H1080" s="2"/>
      <c r="I1080" s="1"/>
      <c r="J1080" s="2"/>
      <c r="K1080" s="1"/>
      <c r="L1080" s="2"/>
      <c r="M1080" s="1"/>
      <c r="N1080" s="2"/>
      <c r="O1080" s="1"/>
      <c r="P1080" s="2"/>
      <c r="Q1080" s="1"/>
      <c r="R1080" s="2"/>
      <c r="S1080" s="1"/>
      <c r="T1080" s="2"/>
      <c r="U1080" s="1"/>
      <c r="V1080" s="2"/>
      <c r="W1080" s="1"/>
      <c r="X1080" s="2"/>
      <c r="Y1080" s="1"/>
      <c r="Z1080" s="2"/>
      <c r="AA1080" s="1"/>
      <c r="AB1080" s="2"/>
      <c r="AC1080" s="1"/>
      <c r="AD1080" s="2"/>
      <c r="AE1080" s="1"/>
      <c r="AF1080" s="2"/>
      <c r="AG1080" s="1"/>
      <c r="AH1080" s="2"/>
      <c r="AI1080" s="1"/>
    </row>
    <row r="1081" spans="1:35" x14ac:dyDescent="0.3">
      <c r="A1081" s="1"/>
      <c r="B1081" s="21"/>
      <c r="C1081" s="1"/>
      <c r="D1081" s="21"/>
      <c r="E1081" s="1"/>
      <c r="F1081" s="21"/>
      <c r="G1081" s="1"/>
      <c r="H1081" s="2"/>
      <c r="I1081" s="1"/>
      <c r="J1081" s="2"/>
      <c r="K1081" s="1"/>
      <c r="L1081" s="2"/>
      <c r="M1081" s="1"/>
      <c r="N1081" s="2"/>
      <c r="O1081" s="1"/>
      <c r="P1081" s="2"/>
      <c r="Q1081" s="1"/>
      <c r="R1081" s="2"/>
      <c r="S1081" s="1"/>
      <c r="T1081" s="2"/>
      <c r="U1081" s="1"/>
      <c r="V1081" s="2"/>
      <c r="W1081" s="1"/>
      <c r="X1081" s="2"/>
      <c r="Y1081" s="1"/>
      <c r="Z1081" s="2"/>
      <c r="AA1081" s="1"/>
      <c r="AB1081" s="2"/>
      <c r="AC1081" s="1"/>
      <c r="AD1081" s="2"/>
      <c r="AE1081" s="1"/>
      <c r="AF1081" s="2"/>
      <c r="AG1081" s="1"/>
      <c r="AH1081" s="2"/>
      <c r="AI1081" s="1"/>
    </row>
    <row r="1082" spans="1:35" x14ac:dyDescent="0.3">
      <c r="A1082" s="1"/>
      <c r="B1082" s="21"/>
      <c r="C1082" s="1"/>
      <c r="D1082" s="21"/>
      <c r="E1082" s="1"/>
      <c r="F1082" s="21"/>
      <c r="G1082" s="1"/>
      <c r="H1082" s="2"/>
      <c r="I1082" s="1"/>
      <c r="J1082" s="2"/>
      <c r="K1082" s="1"/>
      <c r="L1082" s="2"/>
      <c r="M1082" s="1"/>
      <c r="N1082" s="2"/>
      <c r="O1082" s="1"/>
      <c r="P1082" s="2"/>
      <c r="Q1082" s="1"/>
      <c r="R1082" s="2"/>
      <c r="S1082" s="1"/>
      <c r="T1082" s="2"/>
      <c r="U1082" s="1"/>
      <c r="V1082" s="2"/>
      <c r="W1082" s="1"/>
      <c r="X1082" s="2"/>
      <c r="Y1082" s="1"/>
      <c r="Z1082" s="2"/>
      <c r="AA1082" s="1"/>
      <c r="AB1082" s="2"/>
      <c r="AC1082" s="1"/>
      <c r="AD1082" s="2"/>
      <c r="AE1082" s="1"/>
      <c r="AF1082" s="2"/>
      <c r="AG1082" s="1"/>
      <c r="AH1082" s="2"/>
      <c r="AI1082" s="1"/>
    </row>
    <row r="1083" spans="1:35" x14ac:dyDescent="0.3">
      <c r="A1083" s="1"/>
      <c r="B1083" s="21"/>
      <c r="C1083" s="1"/>
      <c r="D1083" s="21"/>
      <c r="E1083" s="1"/>
      <c r="F1083" s="21"/>
      <c r="G1083" s="1"/>
      <c r="H1083" s="2"/>
      <c r="I1083" s="1"/>
      <c r="J1083" s="2"/>
      <c r="K1083" s="1"/>
      <c r="L1083" s="2"/>
      <c r="M1083" s="1"/>
      <c r="N1083" s="2"/>
      <c r="O1083" s="1"/>
      <c r="P1083" s="2"/>
      <c r="Q1083" s="1"/>
      <c r="R1083" s="2"/>
      <c r="S1083" s="1"/>
      <c r="T1083" s="2"/>
      <c r="U1083" s="1"/>
      <c r="V1083" s="2"/>
      <c r="W1083" s="1"/>
      <c r="X1083" s="2"/>
      <c r="Y1083" s="1"/>
      <c r="Z1083" s="2"/>
      <c r="AA1083" s="1"/>
      <c r="AB1083" s="2"/>
      <c r="AC1083" s="1"/>
      <c r="AD1083" s="2"/>
      <c r="AE1083" s="1"/>
      <c r="AF1083" s="2"/>
      <c r="AG1083" s="1"/>
      <c r="AH1083" s="2"/>
      <c r="AI1083" s="1"/>
    </row>
    <row r="1084" spans="1:35" x14ac:dyDescent="0.3">
      <c r="A1084" s="1"/>
      <c r="B1084" s="21"/>
      <c r="C1084" s="1"/>
      <c r="D1084" s="21"/>
      <c r="E1084" s="1"/>
      <c r="F1084" s="21"/>
      <c r="G1084" s="1"/>
      <c r="H1084" s="2"/>
      <c r="I1084" s="1"/>
      <c r="J1084" s="2"/>
      <c r="K1084" s="1"/>
      <c r="L1084" s="2"/>
      <c r="M1084" s="1"/>
      <c r="N1084" s="2"/>
      <c r="O1084" s="1"/>
      <c r="P1084" s="2"/>
      <c r="Q1084" s="1"/>
      <c r="R1084" s="2"/>
      <c r="S1084" s="1"/>
      <c r="T1084" s="2"/>
      <c r="U1084" s="1"/>
      <c r="V1084" s="2"/>
      <c r="W1084" s="1"/>
      <c r="X1084" s="2"/>
      <c r="Y1084" s="1"/>
      <c r="Z1084" s="2"/>
      <c r="AA1084" s="1"/>
      <c r="AB1084" s="2"/>
      <c r="AC1084" s="1"/>
      <c r="AD1084" s="2"/>
      <c r="AE1084" s="1"/>
      <c r="AF1084" s="2"/>
      <c r="AG1084" s="1"/>
      <c r="AH1084" s="2"/>
      <c r="AI1084" s="1"/>
    </row>
    <row r="1085" spans="1:35" x14ac:dyDescent="0.3">
      <c r="A1085" s="1"/>
      <c r="B1085" s="21"/>
      <c r="C1085" s="1"/>
      <c r="D1085" s="21"/>
      <c r="E1085" s="1"/>
      <c r="F1085" s="21"/>
      <c r="G1085" s="1"/>
      <c r="H1085" s="2"/>
      <c r="I1085" s="1"/>
      <c r="J1085" s="2"/>
      <c r="K1085" s="1"/>
      <c r="L1085" s="2"/>
      <c r="M1085" s="1"/>
      <c r="N1085" s="2"/>
      <c r="O1085" s="1"/>
      <c r="P1085" s="2"/>
      <c r="Q1085" s="1"/>
      <c r="R1085" s="2"/>
      <c r="S1085" s="1"/>
      <c r="T1085" s="2"/>
      <c r="U1085" s="1"/>
      <c r="V1085" s="2"/>
      <c r="W1085" s="1"/>
      <c r="X1085" s="2"/>
      <c r="Y1085" s="1"/>
      <c r="Z1085" s="2"/>
      <c r="AA1085" s="1"/>
      <c r="AB1085" s="2"/>
      <c r="AC1085" s="1"/>
      <c r="AD1085" s="2"/>
      <c r="AE1085" s="1"/>
      <c r="AF1085" s="2"/>
      <c r="AG1085" s="1"/>
      <c r="AH1085" s="2"/>
      <c r="AI1085" s="1"/>
    </row>
    <row r="1086" spans="1:35" x14ac:dyDescent="0.3">
      <c r="A1086" s="1"/>
      <c r="B1086" s="21"/>
      <c r="C1086" s="1"/>
      <c r="D1086" s="21"/>
      <c r="E1086" s="1"/>
      <c r="F1086" s="21"/>
      <c r="G1086" s="1"/>
      <c r="H1086" s="2"/>
      <c r="I1086" s="1"/>
      <c r="J1086" s="2"/>
      <c r="K1086" s="1"/>
      <c r="L1086" s="2"/>
      <c r="M1086" s="1"/>
      <c r="N1086" s="2"/>
      <c r="O1086" s="1"/>
      <c r="P1086" s="2"/>
      <c r="Q1086" s="1"/>
      <c r="R1086" s="2"/>
      <c r="S1086" s="1"/>
      <c r="T1086" s="2"/>
      <c r="U1086" s="1"/>
      <c r="V1086" s="2"/>
      <c r="W1086" s="1"/>
      <c r="X1086" s="2"/>
      <c r="Y1086" s="1"/>
      <c r="Z1086" s="2"/>
      <c r="AA1086" s="1"/>
      <c r="AB1086" s="2"/>
      <c r="AC1086" s="1"/>
      <c r="AD1086" s="2"/>
      <c r="AE1086" s="1"/>
      <c r="AF1086" s="2"/>
      <c r="AG1086" s="1"/>
      <c r="AH1086" s="2"/>
      <c r="AI1086" s="1"/>
    </row>
    <row r="1087" spans="1:35" x14ac:dyDescent="0.3">
      <c r="A1087" s="1"/>
      <c r="B1087" s="21"/>
      <c r="C1087" s="1"/>
      <c r="D1087" s="21"/>
      <c r="E1087" s="1"/>
      <c r="F1087" s="21"/>
      <c r="G1087" s="1"/>
      <c r="H1087" s="2"/>
      <c r="I1087" s="1"/>
      <c r="J1087" s="2"/>
      <c r="K1087" s="1"/>
      <c r="L1087" s="2"/>
      <c r="M1087" s="1"/>
      <c r="N1087" s="2"/>
      <c r="O1087" s="1"/>
      <c r="P1087" s="2"/>
      <c r="Q1087" s="1"/>
      <c r="R1087" s="2"/>
      <c r="S1087" s="1"/>
      <c r="T1087" s="2"/>
      <c r="U1087" s="1"/>
      <c r="V1087" s="2"/>
      <c r="W1087" s="1"/>
      <c r="X1087" s="2"/>
      <c r="Y1087" s="1"/>
      <c r="Z1087" s="2"/>
      <c r="AA1087" s="1"/>
      <c r="AB1087" s="2"/>
      <c r="AC1087" s="1"/>
      <c r="AD1087" s="2"/>
      <c r="AE1087" s="1"/>
      <c r="AF1087" s="2"/>
      <c r="AG1087" s="1"/>
      <c r="AH1087" s="2"/>
      <c r="AI1087" s="1"/>
    </row>
    <row r="1088" spans="1:35" x14ac:dyDescent="0.3">
      <c r="A1088" s="1"/>
      <c r="B1088" s="21"/>
      <c r="C1088" s="1"/>
      <c r="D1088" s="21"/>
      <c r="E1088" s="1"/>
      <c r="F1088" s="21"/>
      <c r="G1088" s="1"/>
      <c r="H1088" s="2"/>
      <c r="I1088" s="1"/>
      <c r="J1088" s="2"/>
      <c r="K1088" s="1"/>
      <c r="L1088" s="2"/>
      <c r="M1088" s="1"/>
      <c r="N1088" s="2"/>
      <c r="O1088" s="1"/>
      <c r="P1088" s="2"/>
      <c r="Q1088" s="1"/>
      <c r="R1088" s="2"/>
      <c r="S1088" s="1"/>
      <c r="T1088" s="2"/>
      <c r="U1088" s="1"/>
      <c r="V1088" s="2"/>
      <c r="W1088" s="1"/>
      <c r="X1088" s="2"/>
      <c r="Y1088" s="1"/>
      <c r="Z1088" s="2"/>
      <c r="AA1088" s="1"/>
      <c r="AB1088" s="2"/>
      <c r="AC1088" s="1"/>
      <c r="AD1088" s="2"/>
      <c r="AE1088" s="1"/>
      <c r="AF1088" s="2"/>
      <c r="AG1088" s="1"/>
      <c r="AH1088" s="2"/>
      <c r="AI1088" s="1"/>
    </row>
    <row r="1089" spans="1:35" x14ac:dyDescent="0.3">
      <c r="A1089" s="1"/>
      <c r="B1089" s="21"/>
      <c r="C1089" s="1"/>
      <c r="D1089" s="21"/>
      <c r="E1089" s="1"/>
      <c r="F1089" s="21"/>
      <c r="G1089" s="1"/>
      <c r="H1089" s="2"/>
      <c r="I1089" s="1"/>
      <c r="J1089" s="2"/>
      <c r="K1089" s="1"/>
      <c r="L1089" s="2"/>
      <c r="M1089" s="1"/>
      <c r="N1089" s="2"/>
      <c r="O1089" s="1"/>
      <c r="P1089" s="2"/>
      <c r="Q1089" s="1"/>
      <c r="R1089" s="2"/>
      <c r="S1089" s="1"/>
      <c r="T1089" s="2"/>
      <c r="U1089" s="1"/>
      <c r="V1089" s="2"/>
      <c r="W1089" s="1"/>
      <c r="X1089" s="2"/>
      <c r="Y1089" s="1"/>
      <c r="Z1089" s="2"/>
      <c r="AA1089" s="1"/>
      <c r="AB1089" s="2"/>
      <c r="AC1089" s="1"/>
      <c r="AD1089" s="2"/>
      <c r="AE1089" s="1"/>
      <c r="AF1089" s="2"/>
      <c r="AG1089" s="1"/>
      <c r="AH1089" s="2"/>
      <c r="AI1089" s="1"/>
    </row>
    <row r="1090" spans="1:35" x14ac:dyDescent="0.3">
      <c r="A1090" s="1"/>
      <c r="B1090" s="21"/>
      <c r="C1090" s="1"/>
      <c r="D1090" s="21"/>
      <c r="E1090" s="1"/>
      <c r="F1090" s="21"/>
      <c r="G1090" s="1"/>
      <c r="H1090" s="2"/>
      <c r="I1090" s="1"/>
      <c r="J1090" s="2"/>
      <c r="K1090" s="1"/>
      <c r="L1090" s="2"/>
      <c r="M1090" s="1"/>
      <c r="N1090" s="2"/>
      <c r="O1090" s="1"/>
      <c r="P1090" s="2"/>
      <c r="Q1090" s="1"/>
      <c r="R1090" s="2"/>
      <c r="S1090" s="1"/>
      <c r="T1090" s="2"/>
      <c r="U1090" s="1"/>
      <c r="V1090" s="2"/>
      <c r="W1090" s="1"/>
      <c r="X1090" s="2"/>
      <c r="Y1090" s="1"/>
      <c r="Z1090" s="2"/>
      <c r="AA1090" s="1"/>
      <c r="AB1090" s="2"/>
      <c r="AC1090" s="1"/>
      <c r="AD1090" s="2"/>
      <c r="AE1090" s="1"/>
      <c r="AF1090" s="2"/>
      <c r="AG1090" s="1"/>
      <c r="AH1090" s="2"/>
      <c r="AI1090" s="1"/>
    </row>
    <row r="1091" spans="1:35" x14ac:dyDescent="0.3">
      <c r="A1091" s="1"/>
      <c r="B1091" s="21"/>
      <c r="C1091" s="1"/>
      <c r="D1091" s="21"/>
      <c r="E1091" s="1"/>
      <c r="F1091" s="21"/>
      <c r="G1091" s="1"/>
      <c r="H1091" s="2"/>
      <c r="I1091" s="1"/>
      <c r="J1091" s="2"/>
      <c r="K1091" s="1"/>
      <c r="L1091" s="2"/>
      <c r="M1091" s="1"/>
      <c r="N1091" s="2"/>
      <c r="O1091" s="1"/>
      <c r="P1091" s="2"/>
      <c r="Q1091" s="1"/>
      <c r="R1091" s="2"/>
      <c r="S1091" s="1"/>
      <c r="T1091" s="2"/>
      <c r="U1091" s="1"/>
      <c r="V1091" s="2"/>
      <c r="W1091" s="1"/>
      <c r="X1091" s="2"/>
      <c r="Y1091" s="1"/>
      <c r="Z1091" s="2"/>
      <c r="AA1091" s="1"/>
      <c r="AB1091" s="2"/>
      <c r="AC1091" s="1"/>
      <c r="AD1091" s="2"/>
      <c r="AE1091" s="1"/>
      <c r="AF1091" s="2"/>
      <c r="AG1091" s="1"/>
      <c r="AH1091" s="2"/>
      <c r="AI1091" s="1"/>
    </row>
    <row r="1092" spans="1:35" x14ac:dyDescent="0.3">
      <c r="A1092" s="1"/>
      <c r="B1092" s="21"/>
      <c r="C1092" s="1"/>
      <c r="D1092" s="21"/>
      <c r="E1092" s="1"/>
      <c r="F1092" s="21"/>
      <c r="G1092" s="1"/>
      <c r="H1092" s="2"/>
      <c r="I1092" s="1"/>
      <c r="J1092" s="2"/>
      <c r="K1092" s="1"/>
      <c r="L1092" s="2"/>
      <c r="M1092" s="1"/>
      <c r="N1092" s="2"/>
      <c r="O1092" s="1"/>
      <c r="P1092" s="2"/>
      <c r="Q1092" s="1"/>
      <c r="R1092" s="2"/>
      <c r="S1092" s="1"/>
      <c r="T1092" s="2"/>
      <c r="U1092" s="1"/>
      <c r="V1092" s="2"/>
      <c r="W1092" s="1"/>
      <c r="X1092" s="2"/>
      <c r="Y1092" s="1"/>
      <c r="Z1092" s="2"/>
      <c r="AA1092" s="1"/>
      <c r="AB1092" s="2"/>
      <c r="AC1092" s="1"/>
      <c r="AD1092" s="2"/>
      <c r="AE1092" s="1"/>
      <c r="AF1092" s="2"/>
      <c r="AG1092" s="1"/>
      <c r="AH1092" s="2"/>
      <c r="AI1092" s="1"/>
    </row>
    <row r="1093" spans="1:35" x14ac:dyDescent="0.3">
      <c r="A1093" s="1"/>
      <c r="B1093" s="21"/>
      <c r="C1093" s="1"/>
      <c r="D1093" s="21"/>
      <c r="E1093" s="1"/>
      <c r="F1093" s="21"/>
      <c r="G1093" s="1"/>
      <c r="H1093" s="2"/>
      <c r="I1093" s="1"/>
      <c r="J1093" s="2"/>
      <c r="K1093" s="1"/>
      <c r="L1093" s="2"/>
      <c r="M1093" s="1"/>
      <c r="N1093" s="2"/>
      <c r="O1093" s="1"/>
      <c r="P1093" s="2"/>
      <c r="Q1093" s="1"/>
      <c r="R1093" s="2"/>
      <c r="S1093" s="1"/>
      <c r="T1093" s="2"/>
      <c r="U1093" s="1"/>
      <c r="V1093" s="2"/>
      <c r="W1093" s="1"/>
      <c r="X1093" s="2"/>
      <c r="Y1093" s="1"/>
      <c r="Z1093" s="2"/>
      <c r="AA1093" s="1"/>
      <c r="AB1093" s="2"/>
      <c r="AC1093" s="1"/>
      <c r="AD1093" s="2"/>
      <c r="AE1093" s="1"/>
      <c r="AF1093" s="2"/>
      <c r="AG1093" s="1"/>
      <c r="AH1093" s="2"/>
      <c r="AI1093" s="1"/>
    </row>
    <row r="1094" spans="1:35" x14ac:dyDescent="0.3">
      <c r="A1094" s="1"/>
      <c r="B1094" s="21"/>
      <c r="C1094" s="1"/>
      <c r="D1094" s="21"/>
      <c r="E1094" s="1"/>
      <c r="F1094" s="21"/>
      <c r="G1094" s="1"/>
      <c r="H1094" s="2"/>
      <c r="I1094" s="1"/>
      <c r="J1094" s="2"/>
      <c r="K1094" s="1"/>
      <c r="L1094" s="2"/>
      <c r="M1094" s="1"/>
      <c r="N1094" s="2"/>
      <c r="O1094" s="1"/>
      <c r="P1094" s="2"/>
      <c r="Q1094" s="1"/>
      <c r="R1094" s="2"/>
      <c r="S1094" s="1"/>
      <c r="T1094" s="2"/>
      <c r="U1094" s="1"/>
      <c r="V1094" s="2"/>
      <c r="W1094" s="1"/>
      <c r="X1094" s="2"/>
      <c r="Y1094" s="1"/>
      <c r="Z1094" s="2"/>
      <c r="AA1094" s="1"/>
      <c r="AB1094" s="2"/>
      <c r="AC1094" s="1"/>
      <c r="AD1094" s="2"/>
      <c r="AE1094" s="1"/>
      <c r="AF1094" s="2"/>
      <c r="AG1094" s="1"/>
      <c r="AH1094" s="2"/>
      <c r="AI1094" s="1"/>
    </row>
    <row r="1095" spans="1:35" x14ac:dyDescent="0.3">
      <c r="A1095" s="1"/>
      <c r="B1095" s="21"/>
      <c r="C1095" s="1"/>
      <c r="D1095" s="21"/>
      <c r="E1095" s="1"/>
      <c r="F1095" s="21"/>
      <c r="G1095" s="1"/>
      <c r="H1095" s="2"/>
      <c r="I1095" s="1"/>
      <c r="J1095" s="2"/>
      <c r="K1095" s="1"/>
      <c r="L1095" s="2"/>
      <c r="M1095" s="1"/>
      <c r="N1095" s="2"/>
      <c r="O1095" s="1"/>
      <c r="P1095" s="2"/>
      <c r="Q1095" s="1"/>
      <c r="R1095" s="2"/>
      <c r="S1095" s="1"/>
      <c r="T1095" s="2"/>
      <c r="U1095" s="1"/>
      <c r="V1095" s="2"/>
      <c r="W1095" s="1"/>
      <c r="X1095" s="2"/>
      <c r="Y1095" s="1"/>
      <c r="Z1095" s="2"/>
      <c r="AA1095" s="1"/>
      <c r="AB1095" s="2"/>
      <c r="AC1095" s="1"/>
      <c r="AD1095" s="2"/>
      <c r="AE1095" s="1"/>
      <c r="AF1095" s="2"/>
      <c r="AG1095" s="1"/>
      <c r="AH1095" s="2"/>
      <c r="AI1095" s="1"/>
    </row>
    <row r="1096" spans="1:35" x14ac:dyDescent="0.3">
      <c r="A1096" s="1"/>
      <c r="B1096" s="21"/>
      <c r="C1096" s="1"/>
      <c r="D1096" s="21"/>
      <c r="E1096" s="1"/>
      <c r="F1096" s="21"/>
      <c r="G1096" s="1"/>
      <c r="H1096" s="2"/>
      <c r="I1096" s="1"/>
      <c r="J1096" s="2"/>
      <c r="K1096" s="1"/>
      <c r="L1096" s="2"/>
      <c r="M1096" s="1"/>
      <c r="N1096" s="2"/>
      <c r="O1096" s="1"/>
      <c r="P1096" s="2"/>
      <c r="Q1096" s="1"/>
      <c r="R1096" s="2"/>
      <c r="S1096" s="1"/>
      <c r="T1096" s="2"/>
      <c r="U1096" s="1"/>
      <c r="V1096" s="2"/>
      <c r="W1096" s="1"/>
      <c r="X1096" s="2"/>
      <c r="Y1096" s="1"/>
      <c r="Z1096" s="2"/>
      <c r="AA1096" s="1"/>
      <c r="AB1096" s="2"/>
      <c r="AC1096" s="1"/>
      <c r="AD1096" s="2"/>
      <c r="AE1096" s="1"/>
      <c r="AF1096" s="2"/>
      <c r="AG1096" s="1"/>
      <c r="AH1096" s="2"/>
      <c r="AI1096" s="1"/>
    </row>
    <row r="1097" spans="1:35" x14ac:dyDescent="0.3">
      <c r="A1097" s="1"/>
      <c r="B1097" s="21"/>
      <c r="C1097" s="1"/>
      <c r="D1097" s="21"/>
      <c r="E1097" s="1"/>
      <c r="F1097" s="21"/>
      <c r="G1097" s="1"/>
      <c r="H1097" s="2"/>
      <c r="I1097" s="1"/>
      <c r="J1097" s="2"/>
      <c r="K1097" s="1"/>
      <c r="L1097" s="2"/>
      <c r="M1097" s="1"/>
      <c r="N1097" s="2"/>
      <c r="O1097" s="1"/>
      <c r="P1097" s="2"/>
      <c r="Q1097" s="1"/>
      <c r="R1097" s="2"/>
      <c r="S1097" s="1"/>
      <c r="T1097" s="2"/>
      <c r="U1097" s="1"/>
      <c r="V1097" s="2"/>
      <c r="W1097" s="1"/>
      <c r="X1097" s="2"/>
      <c r="Y1097" s="1"/>
      <c r="Z1097" s="2"/>
      <c r="AA1097" s="1"/>
      <c r="AB1097" s="2"/>
      <c r="AC1097" s="1"/>
      <c r="AD1097" s="2"/>
      <c r="AE1097" s="1"/>
      <c r="AF1097" s="2"/>
      <c r="AG1097" s="1"/>
      <c r="AH1097" s="2"/>
      <c r="AI1097" s="1"/>
    </row>
    <row r="1098" spans="1:35" x14ac:dyDescent="0.3">
      <c r="A1098" s="1"/>
      <c r="B1098" s="21"/>
      <c r="C1098" s="1"/>
      <c r="D1098" s="21"/>
      <c r="E1098" s="1"/>
      <c r="F1098" s="21"/>
      <c r="G1098" s="1"/>
      <c r="H1098" s="2"/>
      <c r="I1098" s="1"/>
      <c r="J1098" s="2"/>
      <c r="K1098" s="1"/>
      <c r="L1098" s="2"/>
      <c r="M1098" s="1"/>
      <c r="N1098" s="2"/>
      <c r="O1098" s="1"/>
      <c r="P1098" s="2"/>
      <c r="Q1098" s="1"/>
      <c r="R1098" s="2"/>
      <c r="S1098" s="1"/>
      <c r="T1098" s="2"/>
      <c r="U1098" s="1"/>
      <c r="V1098" s="2"/>
      <c r="W1098" s="1"/>
      <c r="X1098" s="2"/>
      <c r="Y1098" s="1"/>
      <c r="Z1098" s="2"/>
      <c r="AA1098" s="1"/>
      <c r="AB1098" s="2"/>
      <c r="AC1098" s="1"/>
      <c r="AD1098" s="2"/>
      <c r="AE1098" s="1"/>
      <c r="AF1098" s="2"/>
      <c r="AG1098" s="1"/>
      <c r="AH1098" s="2"/>
      <c r="AI1098" s="1"/>
    </row>
    <row r="1099" spans="1:35" x14ac:dyDescent="0.3">
      <c r="A1099" s="1"/>
      <c r="B1099" s="21"/>
      <c r="C1099" s="1"/>
      <c r="D1099" s="21"/>
      <c r="E1099" s="1"/>
      <c r="F1099" s="21"/>
      <c r="G1099" s="1"/>
      <c r="H1099" s="2"/>
      <c r="I1099" s="1"/>
      <c r="J1099" s="2"/>
      <c r="K1099" s="1"/>
      <c r="L1099" s="2"/>
      <c r="M1099" s="1"/>
      <c r="N1099" s="2"/>
      <c r="O1099" s="1"/>
      <c r="P1099" s="2"/>
      <c r="Q1099" s="1"/>
      <c r="R1099" s="2"/>
      <c r="S1099" s="1"/>
      <c r="T1099" s="2"/>
      <c r="U1099" s="1"/>
      <c r="V1099" s="2"/>
      <c r="W1099" s="1"/>
      <c r="X1099" s="2"/>
      <c r="Y1099" s="1"/>
      <c r="Z1099" s="2"/>
      <c r="AA1099" s="1"/>
      <c r="AB1099" s="2"/>
      <c r="AC1099" s="1"/>
      <c r="AD1099" s="2"/>
      <c r="AE1099" s="1"/>
      <c r="AF1099" s="2"/>
      <c r="AG1099" s="1"/>
      <c r="AH1099" s="2"/>
      <c r="AI1099" s="1"/>
    </row>
    <row r="1100" spans="1:35" x14ac:dyDescent="0.3">
      <c r="A1100" s="1"/>
      <c r="B1100" s="21"/>
      <c r="C1100" s="1"/>
      <c r="D1100" s="21"/>
      <c r="E1100" s="1"/>
      <c r="F1100" s="21"/>
      <c r="G1100" s="1"/>
      <c r="H1100" s="2"/>
      <c r="I1100" s="1"/>
      <c r="J1100" s="2"/>
      <c r="K1100" s="1"/>
      <c r="L1100" s="2"/>
      <c r="M1100" s="1"/>
      <c r="N1100" s="2"/>
      <c r="O1100" s="1"/>
      <c r="P1100" s="2"/>
      <c r="Q1100" s="1"/>
      <c r="R1100" s="2"/>
      <c r="S1100" s="1"/>
      <c r="T1100" s="2"/>
      <c r="U1100" s="1"/>
      <c r="V1100" s="2"/>
      <c r="W1100" s="1"/>
      <c r="X1100" s="2"/>
      <c r="Y1100" s="1"/>
      <c r="Z1100" s="2"/>
      <c r="AA1100" s="1"/>
      <c r="AB1100" s="2"/>
      <c r="AC1100" s="1"/>
      <c r="AD1100" s="2"/>
      <c r="AE1100" s="1"/>
      <c r="AF1100" s="2"/>
      <c r="AG1100" s="1"/>
      <c r="AH1100" s="2"/>
      <c r="AI1100" s="1"/>
    </row>
    <row r="1101" spans="1:35" x14ac:dyDescent="0.3">
      <c r="A1101" s="1"/>
      <c r="B1101" s="21"/>
      <c r="C1101" s="1"/>
      <c r="D1101" s="21"/>
      <c r="E1101" s="1"/>
      <c r="F1101" s="21"/>
      <c r="G1101" s="1"/>
      <c r="H1101" s="2"/>
      <c r="I1101" s="1"/>
      <c r="J1101" s="2"/>
      <c r="K1101" s="1"/>
      <c r="L1101" s="2"/>
      <c r="M1101" s="1"/>
      <c r="N1101" s="2"/>
      <c r="O1101" s="1"/>
      <c r="P1101" s="2"/>
      <c r="Q1101" s="1"/>
      <c r="R1101" s="2"/>
      <c r="S1101" s="1"/>
      <c r="T1101" s="2"/>
      <c r="U1101" s="1"/>
      <c r="V1101" s="2"/>
      <c r="W1101" s="1"/>
      <c r="X1101" s="2"/>
      <c r="Y1101" s="1"/>
      <c r="Z1101" s="2"/>
      <c r="AA1101" s="1"/>
      <c r="AB1101" s="2"/>
      <c r="AC1101" s="1"/>
      <c r="AD1101" s="2"/>
      <c r="AE1101" s="1"/>
      <c r="AF1101" s="2"/>
      <c r="AG1101" s="1"/>
      <c r="AH1101" s="2"/>
      <c r="AI1101" s="1"/>
    </row>
    <row r="1102" spans="1:35" x14ac:dyDescent="0.3">
      <c r="A1102" s="1"/>
      <c r="B1102" s="21"/>
      <c r="C1102" s="1"/>
      <c r="D1102" s="21"/>
      <c r="E1102" s="1"/>
      <c r="F1102" s="21"/>
      <c r="G1102" s="1"/>
      <c r="H1102" s="2"/>
      <c r="I1102" s="1"/>
      <c r="J1102" s="2"/>
      <c r="K1102" s="1"/>
      <c r="L1102" s="2"/>
      <c r="M1102" s="1"/>
      <c r="N1102" s="2"/>
      <c r="O1102" s="1"/>
      <c r="P1102" s="2"/>
      <c r="Q1102" s="1"/>
      <c r="R1102" s="2"/>
      <c r="S1102" s="1"/>
      <c r="T1102" s="2"/>
      <c r="U1102" s="1"/>
      <c r="V1102" s="2"/>
      <c r="W1102" s="1"/>
      <c r="X1102" s="2"/>
      <c r="Y1102" s="1"/>
      <c r="Z1102" s="2"/>
      <c r="AA1102" s="1"/>
      <c r="AB1102" s="2"/>
      <c r="AC1102" s="1"/>
      <c r="AD1102" s="2"/>
      <c r="AE1102" s="1"/>
      <c r="AF1102" s="2"/>
      <c r="AG1102" s="1"/>
      <c r="AH1102" s="2"/>
      <c r="AI1102" s="1"/>
    </row>
    <row r="1103" spans="1:35" x14ac:dyDescent="0.3">
      <c r="A1103" s="1"/>
      <c r="B1103" s="21"/>
      <c r="C1103" s="1"/>
      <c r="D1103" s="21"/>
      <c r="E1103" s="1"/>
      <c r="F1103" s="21"/>
      <c r="G1103" s="1"/>
      <c r="H1103" s="2"/>
      <c r="I1103" s="1"/>
      <c r="J1103" s="2"/>
      <c r="K1103" s="1"/>
      <c r="L1103" s="2"/>
      <c r="M1103" s="1"/>
      <c r="N1103" s="2"/>
      <c r="O1103" s="1"/>
      <c r="P1103" s="2"/>
      <c r="Q1103" s="1"/>
      <c r="R1103" s="2"/>
      <c r="S1103" s="1"/>
      <c r="T1103" s="2"/>
      <c r="U1103" s="1"/>
      <c r="V1103" s="2"/>
      <c r="W1103" s="1"/>
      <c r="X1103" s="2"/>
      <c r="Y1103" s="1"/>
      <c r="Z1103" s="2"/>
      <c r="AA1103" s="1"/>
      <c r="AB1103" s="2"/>
      <c r="AC1103" s="1"/>
      <c r="AD1103" s="2"/>
      <c r="AE1103" s="1"/>
      <c r="AF1103" s="2"/>
      <c r="AG1103" s="1"/>
      <c r="AH1103" s="2"/>
      <c r="AI1103" s="1"/>
    </row>
    <row r="1104" spans="1:35" x14ac:dyDescent="0.3">
      <c r="A1104" s="1"/>
      <c r="B1104" s="21"/>
      <c r="C1104" s="1"/>
      <c r="D1104" s="21"/>
      <c r="E1104" s="1"/>
      <c r="F1104" s="21"/>
      <c r="G1104" s="1"/>
      <c r="H1104" s="2"/>
      <c r="I1104" s="1"/>
      <c r="J1104" s="2"/>
      <c r="K1104" s="1"/>
      <c r="L1104" s="2"/>
      <c r="M1104" s="1"/>
      <c r="N1104" s="2"/>
      <c r="O1104" s="1"/>
      <c r="P1104" s="2"/>
      <c r="Q1104" s="1"/>
      <c r="R1104" s="2"/>
      <c r="S1104" s="1"/>
      <c r="T1104" s="2"/>
      <c r="U1104" s="1"/>
      <c r="V1104" s="2"/>
      <c r="W1104" s="1"/>
      <c r="X1104" s="2"/>
      <c r="Y1104" s="1"/>
      <c r="Z1104" s="2"/>
      <c r="AA1104" s="1"/>
      <c r="AB1104" s="2"/>
      <c r="AC1104" s="1"/>
      <c r="AD1104" s="2"/>
      <c r="AE1104" s="1"/>
      <c r="AF1104" s="2"/>
      <c r="AG1104" s="1"/>
      <c r="AH1104" s="2"/>
      <c r="AI1104" s="1"/>
    </row>
    <row r="1105" spans="1:35" x14ac:dyDescent="0.3">
      <c r="A1105" s="1"/>
      <c r="B1105" s="21"/>
      <c r="C1105" s="1"/>
      <c r="D1105" s="21"/>
      <c r="E1105" s="1"/>
      <c r="F1105" s="21"/>
      <c r="G1105" s="1"/>
      <c r="H1105" s="2"/>
      <c r="I1105" s="1"/>
      <c r="J1105" s="2"/>
      <c r="K1105" s="1"/>
      <c r="L1105" s="2"/>
      <c r="M1105" s="1"/>
      <c r="N1105" s="2"/>
      <c r="O1105" s="1"/>
      <c r="P1105" s="2"/>
      <c r="Q1105" s="1"/>
      <c r="R1105" s="2"/>
      <c r="S1105" s="1"/>
      <c r="T1105" s="2"/>
      <c r="U1105" s="1"/>
      <c r="V1105" s="2"/>
      <c r="W1105" s="1"/>
      <c r="X1105" s="2"/>
      <c r="Y1105" s="1"/>
      <c r="Z1105" s="2"/>
      <c r="AA1105" s="1"/>
      <c r="AB1105" s="2"/>
      <c r="AC1105" s="1"/>
      <c r="AD1105" s="2"/>
      <c r="AE1105" s="1"/>
      <c r="AF1105" s="2"/>
      <c r="AG1105" s="1"/>
      <c r="AH1105" s="2"/>
      <c r="AI1105" s="1"/>
    </row>
    <row r="1106" spans="1:35" x14ac:dyDescent="0.3">
      <c r="A1106" s="1"/>
      <c r="B1106" s="21"/>
      <c r="C1106" s="1"/>
      <c r="D1106" s="21"/>
      <c r="E1106" s="1"/>
      <c r="F1106" s="21"/>
      <c r="G1106" s="1"/>
      <c r="H1106" s="2"/>
      <c r="I1106" s="1"/>
      <c r="J1106" s="2"/>
      <c r="K1106" s="1"/>
      <c r="L1106" s="2"/>
      <c r="M1106" s="1"/>
      <c r="N1106" s="2"/>
      <c r="O1106" s="1"/>
      <c r="P1106" s="2"/>
      <c r="Q1106" s="1"/>
      <c r="R1106" s="2"/>
      <c r="S1106" s="1"/>
      <c r="T1106" s="2"/>
      <c r="U1106" s="1"/>
      <c r="V1106" s="2"/>
      <c r="W1106" s="1"/>
      <c r="X1106" s="2"/>
      <c r="Y1106" s="1"/>
      <c r="Z1106" s="2"/>
      <c r="AA1106" s="1"/>
      <c r="AB1106" s="2"/>
      <c r="AC1106" s="1"/>
      <c r="AD1106" s="2"/>
      <c r="AE1106" s="1"/>
      <c r="AF1106" s="2"/>
      <c r="AG1106" s="1"/>
      <c r="AH1106" s="2"/>
      <c r="AI1106" s="1"/>
    </row>
    <row r="1107" spans="1:35" x14ac:dyDescent="0.3">
      <c r="A1107" s="1"/>
      <c r="B1107" s="21"/>
      <c r="C1107" s="1"/>
      <c r="D1107" s="21"/>
      <c r="E1107" s="1"/>
      <c r="F1107" s="21"/>
      <c r="G1107" s="1"/>
      <c r="H1107" s="2"/>
      <c r="I1107" s="1"/>
      <c r="J1107" s="2"/>
      <c r="K1107" s="1"/>
      <c r="L1107" s="2"/>
      <c r="M1107" s="1"/>
      <c r="N1107" s="2"/>
      <c r="O1107" s="1"/>
      <c r="P1107" s="2"/>
      <c r="Q1107" s="1"/>
      <c r="R1107" s="2"/>
      <c r="S1107" s="1"/>
      <c r="T1107" s="2"/>
      <c r="U1107" s="1"/>
      <c r="V1107" s="2"/>
      <c r="W1107" s="1"/>
      <c r="X1107" s="2"/>
      <c r="Y1107" s="1"/>
      <c r="Z1107" s="2"/>
      <c r="AA1107" s="1"/>
      <c r="AB1107" s="2"/>
      <c r="AC1107" s="1"/>
      <c r="AD1107" s="2"/>
      <c r="AE1107" s="1"/>
      <c r="AF1107" s="2"/>
      <c r="AG1107" s="1"/>
      <c r="AH1107" s="2"/>
      <c r="AI1107" s="1"/>
    </row>
    <row r="1108" spans="1:35" x14ac:dyDescent="0.3">
      <c r="A1108" s="1"/>
      <c r="B1108" s="21"/>
      <c r="C1108" s="1"/>
      <c r="D1108" s="21"/>
      <c r="E1108" s="1"/>
      <c r="F1108" s="21"/>
      <c r="G1108" s="1"/>
      <c r="H1108" s="2"/>
      <c r="I1108" s="1"/>
      <c r="J1108" s="2"/>
      <c r="K1108" s="1"/>
      <c r="L1108" s="2"/>
      <c r="M1108" s="1"/>
      <c r="N1108" s="2"/>
      <c r="O1108" s="1"/>
      <c r="P1108" s="2"/>
      <c r="Q1108" s="1"/>
      <c r="R1108" s="2"/>
      <c r="S1108" s="1"/>
      <c r="T1108" s="2"/>
      <c r="U1108" s="1"/>
      <c r="V1108" s="2"/>
      <c r="W1108" s="1"/>
      <c r="X1108" s="2"/>
      <c r="Y1108" s="1"/>
      <c r="Z1108" s="2"/>
      <c r="AA1108" s="1"/>
      <c r="AB1108" s="2"/>
      <c r="AC1108" s="1"/>
      <c r="AD1108" s="2"/>
      <c r="AE1108" s="1"/>
      <c r="AF1108" s="2"/>
      <c r="AG1108" s="1"/>
      <c r="AH1108" s="2"/>
      <c r="AI1108" s="1"/>
    </row>
    <row r="1109" spans="1:35" x14ac:dyDescent="0.3">
      <c r="A1109" s="1"/>
      <c r="B1109" s="21"/>
      <c r="C1109" s="1"/>
      <c r="D1109" s="21"/>
      <c r="E1109" s="1"/>
      <c r="F1109" s="21"/>
      <c r="G1109" s="1"/>
      <c r="H1109" s="2"/>
      <c r="I1109" s="1"/>
      <c r="J1109" s="2"/>
      <c r="K1109" s="1"/>
      <c r="L1109" s="2"/>
      <c r="M1109" s="1"/>
      <c r="N1109" s="2"/>
      <c r="O1109" s="1"/>
      <c r="P1109" s="2"/>
      <c r="Q1109" s="1"/>
      <c r="R1109" s="2"/>
      <c r="S1109" s="1"/>
      <c r="T1109" s="2"/>
      <c r="U1109" s="1"/>
      <c r="V1109" s="2"/>
      <c r="W1109" s="1"/>
      <c r="X1109" s="2"/>
      <c r="Y1109" s="1"/>
      <c r="Z1109" s="2"/>
      <c r="AA1109" s="1"/>
      <c r="AB1109" s="2"/>
      <c r="AC1109" s="1"/>
      <c r="AD1109" s="2"/>
      <c r="AE1109" s="1"/>
      <c r="AF1109" s="2"/>
      <c r="AG1109" s="1"/>
      <c r="AH1109" s="2"/>
      <c r="AI1109" s="1"/>
    </row>
    <row r="1110" spans="1:35" x14ac:dyDescent="0.3">
      <c r="A1110" s="1"/>
      <c r="B1110" s="21"/>
      <c r="C1110" s="1"/>
      <c r="D1110" s="21"/>
      <c r="E1110" s="1"/>
      <c r="F1110" s="21"/>
      <c r="G1110" s="1"/>
      <c r="H1110" s="2"/>
      <c r="I1110" s="1"/>
      <c r="J1110" s="2"/>
      <c r="K1110" s="1"/>
      <c r="L1110" s="2"/>
      <c r="M1110" s="1"/>
      <c r="N1110" s="2"/>
      <c r="O1110" s="1"/>
      <c r="P1110" s="2"/>
      <c r="Q1110" s="1"/>
      <c r="R1110" s="2"/>
      <c r="S1110" s="1"/>
      <c r="T1110" s="2"/>
      <c r="U1110" s="1"/>
      <c r="V1110" s="2"/>
      <c r="W1110" s="1"/>
      <c r="X1110" s="2"/>
      <c r="Y1110" s="1"/>
      <c r="Z1110" s="2"/>
      <c r="AA1110" s="1"/>
      <c r="AB1110" s="2"/>
      <c r="AC1110" s="1"/>
      <c r="AD1110" s="2"/>
      <c r="AE1110" s="1"/>
      <c r="AF1110" s="2"/>
      <c r="AG1110" s="1"/>
      <c r="AH1110" s="2"/>
      <c r="AI1110" s="1"/>
    </row>
    <row r="1111" spans="1:35" x14ac:dyDescent="0.3">
      <c r="A1111" s="1"/>
      <c r="B1111" s="21"/>
      <c r="C1111" s="1"/>
      <c r="D1111" s="21"/>
      <c r="E1111" s="1"/>
      <c r="F1111" s="21"/>
      <c r="G1111" s="1"/>
      <c r="H1111" s="2"/>
      <c r="I1111" s="1"/>
      <c r="J1111" s="2"/>
      <c r="K1111" s="1"/>
      <c r="L1111" s="2"/>
      <c r="M1111" s="1"/>
      <c r="N1111" s="2"/>
      <c r="O1111" s="1"/>
      <c r="P1111" s="2"/>
      <c r="Q1111" s="1"/>
      <c r="R1111" s="2"/>
      <c r="S1111" s="1"/>
      <c r="T1111" s="2"/>
      <c r="U1111" s="1"/>
      <c r="V1111" s="2"/>
      <c r="W1111" s="1"/>
      <c r="X1111" s="2"/>
      <c r="Y1111" s="1"/>
      <c r="Z1111" s="2"/>
      <c r="AA1111" s="1"/>
      <c r="AB1111" s="2"/>
      <c r="AC1111" s="1"/>
      <c r="AD1111" s="2"/>
      <c r="AE1111" s="1"/>
      <c r="AF1111" s="2"/>
      <c r="AG1111" s="1"/>
      <c r="AH1111" s="2"/>
      <c r="AI1111" s="1"/>
    </row>
    <row r="1112" spans="1:35" x14ac:dyDescent="0.3">
      <c r="A1112" s="1"/>
      <c r="B1112" s="21"/>
      <c r="C1112" s="1"/>
      <c r="D1112" s="21"/>
      <c r="E1112" s="1"/>
      <c r="F1112" s="21"/>
      <c r="G1112" s="1"/>
      <c r="H1112" s="2"/>
      <c r="I1112" s="1"/>
      <c r="J1112" s="2"/>
      <c r="K1112" s="1"/>
      <c r="L1112" s="2"/>
      <c r="M1112" s="1"/>
      <c r="N1112" s="2"/>
      <c r="O1112" s="1"/>
      <c r="P1112" s="2"/>
      <c r="Q1112" s="1"/>
      <c r="R1112" s="2"/>
      <c r="S1112" s="1"/>
      <c r="T1112" s="2"/>
      <c r="U1112" s="1"/>
      <c r="V1112" s="2"/>
      <c r="W1112" s="1"/>
      <c r="X1112" s="2"/>
      <c r="Y1112" s="1"/>
      <c r="Z1112" s="2"/>
      <c r="AA1112" s="1"/>
      <c r="AB1112" s="2"/>
      <c r="AC1112" s="1"/>
      <c r="AD1112" s="2"/>
      <c r="AE1112" s="1"/>
      <c r="AF1112" s="2"/>
      <c r="AG1112" s="1"/>
      <c r="AH1112" s="2"/>
      <c r="AI1112" s="1"/>
    </row>
    <row r="1113" spans="1:35" x14ac:dyDescent="0.3">
      <c r="A1113" s="1"/>
      <c r="B1113" s="21"/>
      <c r="C1113" s="1"/>
      <c r="D1113" s="21"/>
      <c r="E1113" s="1"/>
      <c r="F1113" s="21"/>
      <c r="G1113" s="1"/>
      <c r="H1113" s="2"/>
      <c r="I1113" s="1"/>
      <c r="J1113" s="2"/>
      <c r="K1113" s="1"/>
      <c r="L1113" s="2"/>
      <c r="M1113" s="1"/>
      <c r="N1113" s="2"/>
      <c r="O1113" s="1"/>
      <c r="P1113" s="2"/>
      <c r="Q1113" s="1"/>
      <c r="R1113" s="2"/>
      <c r="S1113" s="1"/>
      <c r="T1113" s="2"/>
      <c r="U1113" s="1"/>
      <c r="V1113" s="2"/>
      <c r="W1113" s="1"/>
      <c r="X1113" s="2"/>
      <c r="Y1113" s="1"/>
      <c r="Z1113" s="2"/>
      <c r="AA1113" s="1"/>
      <c r="AB1113" s="2"/>
      <c r="AC1113" s="1"/>
      <c r="AD1113" s="2"/>
      <c r="AE1113" s="1"/>
      <c r="AF1113" s="2"/>
      <c r="AG1113" s="1"/>
      <c r="AH1113" s="2"/>
      <c r="AI1113" s="1"/>
    </row>
    <row r="1114" spans="1:35" x14ac:dyDescent="0.3">
      <c r="A1114" s="1"/>
      <c r="B1114" s="21"/>
      <c r="C1114" s="1"/>
      <c r="D1114" s="21"/>
      <c r="E1114" s="1"/>
      <c r="F1114" s="21"/>
      <c r="G1114" s="1"/>
      <c r="H1114" s="2"/>
      <c r="I1114" s="1"/>
      <c r="J1114" s="2"/>
      <c r="K1114" s="1"/>
      <c r="L1114" s="2"/>
      <c r="M1114" s="1"/>
      <c r="N1114" s="2"/>
      <c r="O1114" s="1"/>
      <c r="P1114" s="2"/>
      <c r="Q1114" s="1"/>
      <c r="R1114" s="2"/>
      <c r="S1114" s="1"/>
      <c r="T1114" s="2"/>
      <c r="U1114" s="1"/>
      <c r="V1114" s="2"/>
      <c r="W1114" s="1"/>
      <c r="X1114" s="2"/>
      <c r="Y1114" s="1"/>
      <c r="Z1114" s="2"/>
      <c r="AA1114" s="1"/>
      <c r="AB1114" s="2"/>
      <c r="AC1114" s="1"/>
      <c r="AD1114" s="2"/>
      <c r="AE1114" s="1"/>
      <c r="AF1114" s="2"/>
      <c r="AG1114" s="1"/>
      <c r="AH1114" s="2"/>
      <c r="AI1114" s="1"/>
    </row>
    <row r="1115" spans="1:35" x14ac:dyDescent="0.3">
      <c r="A1115" s="1"/>
      <c r="B1115" s="21"/>
      <c r="C1115" s="1"/>
      <c r="D1115" s="21"/>
      <c r="E1115" s="1"/>
      <c r="F1115" s="21"/>
      <c r="G1115" s="1"/>
      <c r="H1115" s="2"/>
      <c r="I1115" s="1"/>
      <c r="J1115" s="2"/>
      <c r="K1115" s="1"/>
      <c r="L1115" s="2"/>
      <c r="M1115" s="1"/>
      <c r="N1115" s="2"/>
      <c r="O1115" s="1"/>
      <c r="P1115" s="2"/>
      <c r="Q1115" s="1"/>
      <c r="R1115" s="2"/>
      <c r="S1115" s="1"/>
      <c r="T1115" s="2"/>
      <c r="U1115" s="1"/>
      <c r="V1115" s="2"/>
      <c r="W1115" s="1"/>
      <c r="X1115" s="2"/>
      <c r="Y1115" s="1"/>
      <c r="Z1115" s="2"/>
      <c r="AA1115" s="1"/>
      <c r="AB1115" s="2"/>
      <c r="AC1115" s="1"/>
      <c r="AD1115" s="2"/>
      <c r="AE1115" s="1"/>
      <c r="AF1115" s="2"/>
      <c r="AG1115" s="1"/>
      <c r="AH1115" s="2"/>
      <c r="AI1115" s="1"/>
    </row>
    <row r="1116" spans="1:35" x14ac:dyDescent="0.3">
      <c r="A1116" s="1"/>
      <c r="B1116" s="21"/>
      <c r="C1116" s="1"/>
      <c r="D1116" s="21"/>
      <c r="E1116" s="1"/>
      <c r="F1116" s="21"/>
      <c r="G1116" s="1"/>
      <c r="H1116" s="2"/>
      <c r="I1116" s="1"/>
      <c r="J1116" s="2"/>
      <c r="K1116" s="1"/>
      <c r="L1116" s="2"/>
      <c r="M1116" s="1"/>
      <c r="N1116" s="2"/>
      <c r="O1116" s="1"/>
      <c r="P1116" s="2"/>
      <c r="Q1116" s="1"/>
      <c r="R1116" s="2"/>
      <c r="S1116" s="1"/>
      <c r="T1116" s="2"/>
      <c r="U1116" s="1"/>
      <c r="V1116" s="2"/>
      <c r="W1116" s="1"/>
      <c r="X1116" s="2"/>
      <c r="Y1116" s="1"/>
      <c r="Z1116" s="2"/>
      <c r="AA1116" s="1"/>
      <c r="AB1116" s="2"/>
      <c r="AC1116" s="1"/>
      <c r="AD1116" s="2"/>
      <c r="AE1116" s="1"/>
      <c r="AF1116" s="2"/>
      <c r="AG1116" s="1"/>
      <c r="AH1116" s="2"/>
      <c r="AI1116" s="1"/>
    </row>
    <row r="1117" spans="1:35" x14ac:dyDescent="0.3">
      <c r="A1117" s="1"/>
      <c r="B1117" s="21"/>
      <c r="C1117" s="1"/>
      <c r="D1117" s="21"/>
      <c r="E1117" s="1"/>
      <c r="F1117" s="21"/>
      <c r="G1117" s="1"/>
      <c r="H1117" s="2"/>
      <c r="I1117" s="1"/>
      <c r="J1117" s="2"/>
      <c r="K1117" s="1"/>
      <c r="L1117" s="2"/>
      <c r="M1117" s="1"/>
      <c r="N1117" s="2"/>
      <c r="O1117" s="1"/>
      <c r="P1117" s="2"/>
      <c r="Q1117" s="1"/>
      <c r="R1117" s="2"/>
      <c r="S1117" s="1"/>
      <c r="T1117" s="2"/>
      <c r="U1117" s="1"/>
      <c r="V1117" s="2"/>
      <c r="W1117" s="1"/>
      <c r="X1117" s="2"/>
      <c r="Y1117" s="1"/>
      <c r="Z1117" s="2"/>
      <c r="AA1117" s="1"/>
      <c r="AB1117" s="2"/>
      <c r="AC1117" s="1"/>
      <c r="AD1117" s="2"/>
      <c r="AE1117" s="1"/>
      <c r="AF1117" s="2"/>
      <c r="AG1117" s="1"/>
      <c r="AH1117" s="2"/>
      <c r="AI1117" s="1"/>
    </row>
    <row r="1118" spans="1:35" x14ac:dyDescent="0.3">
      <c r="A1118" s="1"/>
      <c r="B1118" s="21"/>
      <c r="C1118" s="1"/>
      <c r="D1118" s="21"/>
      <c r="E1118" s="1"/>
      <c r="F1118" s="21"/>
      <c r="G1118" s="1"/>
      <c r="H1118" s="2"/>
      <c r="I1118" s="1"/>
      <c r="J1118" s="2"/>
      <c r="K1118" s="1"/>
      <c r="L1118" s="2"/>
      <c r="M1118" s="1"/>
      <c r="N1118" s="2"/>
      <c r="O1118" s="1"/>
      <c r="P1118" s="2"/>
      <c r="Q1118" s="1"/>
      <c r="R1118" s="2"/>
      <c r="S1118" s="1"/>
      <c r="T1118" s="2"/>
      <c r="U1118" s="1"/>
      <c r="V1118" s="2"/>
      <c r="W1118" s="1"/>
      <c r="X1118" s="2"/>
      <c r="Y1118" s="1"/>
      <c r="Z1118" s="2"/>
      <c r="AA1118" s="1"/>
      <c r="AB1118" s="2"/>
      <c r="AC1118" s="1"/>
      <c r="AD1118" s="2"/>
      <c r="AE1118" s="1"/>
      <c r="AF1118" s="2"/>
      <c r="AG1118" s="1"/>
      <c r="AH1118" s="2"/>
      <c r="AI1118" s="1"/>
    </row>
    <row r="1119" spans="1:35" x14ac:dyDescent="0.3">
      <c r="A1119" s="1"/>
      <c r="B1119" s="21"/>
      <c r="C1119" s="1"/>
      <c r="D1119" s="21"/>
      <c r="E1119" s="1"/>
      <c r="F1119" s="21"/>
      <c r="G1119" s="1"/>
      <c r="H1119" s="2"/>
      <c r="I1119" s="1"/>
      <c r="J1119" s="2"/>
      <c r="K1119" s="1"/>
      <c r="L1119" s="2"/>
      <c r="M1119" s="1"/>
      <c r="N1119" s="2"/>
      <c r="O1119" s="1"/>
      <c r="P1119" s="2"/>
      <c r="Q1119" s="1"/>
      <c r="R1119" s="2"/>
      <c r="S1119" s="1"/>
      <c r="T1119" s="2"/>
      <c r="U1119" s="1"/>
      <c r="V1119" s="2"/>
      <c r="W1119" s="1"/>
      <c r="X1119" s="2"/>
      <c r="Y1119" s="1"/>
      <c r="Z1119" s="2"/>
      <c r="AA1119" s="1"/>
      <c r="AB1119" s="2"/>
      <c r="AC1119" s="1"/>
      <c r="AD1119" s="2"/>
      <c r="AE1119" s="1"/>
      <c r="AF1119" s="2"/>
      <c r="AG1119" s="1"/>
      <c r="AH1119" s="2"/>
      <c r="AI1119" s="1"/>
    </row>
    <row r="1120" spans="1:35" x14ac:dyDescent="0.3">
      <c r="A1120" s="1"/>
      <c r="B1120" s="21"/>
      <c r="C1120" s="1"/>
      <c r="D1120" s="21"/>
      <c r="E1120" s="1"/>
      <c r="F1120" s="21"/>
      <c r="G1120" s="1"/>
      <c r="H1120" s="2"/>
      <c r="I1120" s="1"/>
      <c r="J1120" s="2"/>
      <c r="K1120" s="1"/>
      <c r="L1120" s="2"/>
      <c r="M1120" s="1"/>
      <c r="N1120" s="2"/>
      <c r="O1120" s="1"/>
      <c r="P1120" s="2"/>
      <c r="Q1120" s="1"/>
      <c r="R1120" s="2"/>
      <c r="S1120" s="1"/>
      <c r="T1120" s="2"/>
      <c r="U1120" s="1"/>
      <c r="V1120" s="2"/>
      <c r="W1120" s="1"/>
      <c r="X1120" s="2"/>
      <c r="Y1120" s="1"/>
      <c r="Z1120" s="2"/>
      <c r="AA1120" s="1"/>
      <c r="AB1120" s="2"/>
      <c r="AC1120" s="1"/>
      <c r="AD1120" s="2"/>
      <c r="AE1120" s="1"/>
      <c r="AF1120" s="2"/>
      <c r="AG1120" s="1"/>
      <c r="AH1120" s="2"/>
      <c r="AI1120" s="1"/>
    </row>
    <row r="1121" spans="1:35" x14ac:dyDescent="0.3">
      <c r="A1121" s="1"/>
      <c r="B1121" s="21"/>
      <c r="C1121" s="1"/>
      <c r="D1121" s="21"/>
      <c r="E1121" s="1"/>
      <c r="F1121" s="21"/>
      <c r="G1121" s="1"/>
      <c r="H1121" s="2"/>
      <c r="I1121" s="1"/>
      <c r="J1121" s="2"/>
      <c r="K1121" s="1"/>
      <c r="L1121" s="2"/>
      <c r="M1121" s="1"/>
      <c r="N1121" s="2"/>
      <c r="O1121" s="1"/>
      <c r="P1121" s="2"/>
      <c r="Q1121" s="1"/>
      <c r="R1121" s="2"/>
      <c r="S1121" s="1"/>
      <c r="T1121" s="2"/>
      <c r="U1121" s="1"/>
      <c r="V1121" s="2"/>
      <c r="W1121" s="1"/>
      <c r="X1121" s="2"/>
      <c r="Y1121" s="1"/>
      <c r="Z1121" s="2"/>
      <c r="AA1121" s="1"/>
      <c r="AB1121" s="2"/>
      <c r="AC1121" s="1"/>
      <c r="AD1121" s="2"/>
      <c r="AE1121" s="1"/>
      <c r="AF1121" s="2"/>
      <c r="AG1121" s="1"/>
      <c r="AH1121" s="2"/>
      <c r="AI1121" s="1"/>
    </row>
    <row r="1122" spans="1:35" x14ac:dyDescent="0.3">
      <c r="A1122" s="1"/>
      <c r="B1122" s="21"/>
      <c r="C1122" s="1"/>
      <c r="D1122" s="21"/>
      <c r="E1122" s="1"/>
      <c r="F1122" s="21"/>
      <c r="G1122" s="1"/>
      <c r="H1122" s="2"/>
      <c r="I1122" s="1"/>
      <c r="J1122" s="2"/>
      <c r="K1122" s="1"/>
      <c r="L1122" s="2"/>
      <c r="M1122" s="1"/>
      <c r="N1122" s="2"/>
      <c r="O1122" s="1"/>
      <c r="P1122" s="2"/>
      <c r="Q1122" s="1"/>
      <c r="R1122" s="2"/>
      <c r="S1122" s="1"/>
      <c r="T1122" s="2"/>
      <c r="U1122" s="1"/>
      <c r="V1122" s="2"/>
      <c r="W1122" s="1"/>
      <c r="X1122" s="2"/>
      <c r="Y1122" s="1"/>
      <c r="Z1122" s="2"/>
      <c r="AA1122" s="1"/>
      <c r="AB1122" s="2"/>
      <c r="AC1122" s="1"/>
      <c r="AD1122" s="2"/>
      <c r="AE1122" s="1"/>
      <c r="AF1122" s="2"/>
      <c r="AG1122" s="1"/>
      <c r="AH1122" s="2"/>
      <c r="AI1122" s="1"/>
    </row>
    <row r="1123" spans="1:35" x14ac:dyDescent="0.3">
      <c r="A1123" s="1"/>
      <c r="B1123" s="21"/>
      <c r="C1123" s="1"/>
      <c r="D1123" s="21"/>
      <c r="E1123" s="1"/>
      <c r="F1123" s="21"/>
      <c r="G1123" s="1"/>
      <c r="H1123" s="2"/>
      <c r="I1123" s="1"/>
      <c r="J1123" s="2"/>
      <c r="K1123" s="1"/>
      <c r="L1123" s="2"/>
      <c r="M1123" s="1"/>
      <c r="N1123" s="2"/>
      <c r="O1123" s="1"/>
      <c r="P1123" s="2"/>
      <c r="Q1123" s="1"/>
      <c r="R1123" s="2"/>
      <c r="S1123" s="1"/>
      <c r="T1123" s="2"/>
      <c r="U1123" s="1"/>
      <c r="V1123" s="2"/>
      <c r="W1123" s="1"/>
      <c r="X1123" s="2"/>
      <c r="Y1123" s="1"/>
      <c r="Z1123" s="2"/>
      <c r="AA1123" s="1"/>
      <c r="AB1123" s="2"/>
      <c r="AC1123" s="1"/>
      <c r="AD1123" s="2"/>
      <c r="AE1123" s="1"/>
      <c r="AF1123" s="2"/>
      <c r="AG1123" s="1"/>
      <c r="AH1123" s="2"/>
      <c r="AI1123" s="1"/>
    </row>
    <row r="1124" spans="1:35" x14ac:dyDescent="0.3">
      <c r="A1124" s="1"/>
      <c r="B1124" s="21"/>
      <c r="C1124" s="1"/>
      <c r="D1124" s="21"/>
      <c r="E1124" s="1"/>
      <c r="F1124" s="21"/>
      <c r="G1124" s="1"/>
      <c r="H1124" s="2"/>
      <c r="I1124" s="1"/>
      <c r="J1124" s="2"/>
      <c r="K1124" s="1"/>
      <c r="L1124" s="2"/>
      <c r="M1124" s="1"/>
      <c r="N1124" s="2"/>
      <c r="O1124" s="1"/>
      <c r="P1124" s="2"/>
      <c r="Q1124" s="1"/>
      <c r="R1124" s="2"/>
      <c r="S1124" s="1"/>
      <c r="T1124" s="2"/>
      <c r="U1124" s="1"/>
      <c r="V1124" s="2"/>
      <c r="W1124" s="1"/>
      <c r="X1124" s="2"/>
      <c r="Y1124" s="1"/>
      <c r="Z1124" s="2"/>
      <c r="AA1124" s="1"/>
      <c r="AB1124" s="2"/>
      <c r="AC1124" s="1"/>
      <c r="AD1124" s="2"/>
      <c r="AE1124" s="1"/>
      <c r="AF1124" s="2"/>
      <c r="AG1124" s="1"/>
      <c r="AH1124" s="2"/>
      <c r="AI1124" s="1"/>
    </row>
    <row r="1125" spans="1:35" x14ac:dyDescent="0.3">
      <c r="A1125" s="1"/>
      <c r="B1125" s="21"/>
      <c r="C1125" s="1"/>
      <c r="D1125" s="21"/>
      <c r="E1125" s="1"/>
      <c r="F1125" s="21"/>
      <c r="G1125" s="1"/>
      <c r="H1125" s="2"/>
      <c r="I1125" s="1"/>
      <c r="J1125" s="2"/>
      <c r="K1125" s="1"/>
      <c r="L1125" s="2"/>
      <c r="M1125" s="1"/>
      <c r="N1125" s="2"/>
      <c r="O1125" s="1"/>
      <c r="P1125" s="2"/>
      <c r="Q1125" s="1"/>
      <c r="R1125" s="2"/>
      <c r="S1125" s="1"/>
      <c r="T1125" s="2"/>
      <c r="U1125" s="1"/>
      <c r="V1125" s="2"/>
      <c r="W1125" s="1"/>
      <c r="X1125" s="2"/>
      <c r="Y1125" s="1"/>
      <c r="Z1125" s="2"/>
      <c r="AA1125" s="1"/>
      <c r="AB1125" s="2"/>
      <c r="AC1125" s="1"/>
      <c r="AD1125" s="2"/>
      <c r="AE1125" s="1"/>
      <c r="AF1125" s="2"/>
      <c r="AG1125" s="1"/>
      <c r="AH1125" s="2"/>
      <c r="AI1125" s="1"/>
    </row>
    <row r="1126" spans="1:35" x14ac:dyDescent="0.3">
      <c r="A1126" s="1"/>
      <c r="B1126" s="21"/>
      <c r="C1126" s="1"/>
      <c r="D1126" s="21"/>
      <c r="E1126" s="1"/>
      <c r="F1126" s="21"/>
      <c r="G1126" s="1"/>
      <c r="H1126" s="2"/>
      <c r="I1126" s="1"/>
      <c r="J1126" s="2"/>
      <c r="K1126" s="1"/>
      <c r="L1126" s="2"/>
      <c r="M1126" s="1"/>
      <c r="N1126" s="2"/>
      <c r="O1126" s="1"/>
      <c r="P1126" s="2"/>
      <c r="Q1126" s="1"/>
      <c r="R1126" s="2"/>
      <c r="S1126" s="1"/>
      <c r="T1126" s="2"/>
      <c r="U1126" s="1"/>
      <c r="V1126" s="2"/>
      <c r="W1126" s="1"/>
      <c r="X1126" s="2"/>
      <c r="Y1126" s="1"/>
      <c r="Z1126" s="2"/>
      <c r="AA1126" s="1"/>
      <c r="AB1126" s="2"/>
      <c r="AC1126" s="1"/>
      <c r="AD1126" s="2"/>
      <c r="AE1126" s="1"/>
      <c r="AF1126" s="2"/>
      <c r="AG1126" s="1"/>
      <c r="AH1126" s="2"/>
      <c r="AI1126" s="1"/>
    </row>
    <row r="1127" spans="1:35" x14ac:dyDescent="0.3">
      <c r="A1127" s="1"/>
      <c r="B1127" s="21"/>
      <c r="C1127" s="1"/>
      <c r="D1127" s="21"/>
      <c r="E1127" s="1"/>
      <c r="F1127" s="21"/>
      <c r="G1127" s="1"/>
      <c r="H1127" s="2"/>
      <c r="I1127" s="1"/>
      <c r="J1127" s="2"/>
      <c r="K1127" s="1"/>
      <c r="L1127" s="2"/>
      <c r="M1127" s="1"/>
      <c r="N1127" s="2"/>
      <c r="O1127" s="1"/>
      <c r="P1127" s="2"/>
      <c r="Q1127" s="1"/>
      <c r="R1127" s="2"/>
      <c r="S1127" s="1"/>
      <c r="T1127" s="2"/>
      <c r="U1127" s="1"/>
      <c r="V1127" s="2"/>
      <c r="W1127" s="1"/>
      <c r="X1127" s="2"/>
      <c r="Y1127" s="1"/>
      <c r="Z1127" s="2"/>
      <c r="AA1127" s="1"/>
      <c r="AB1127" s="2"/>
      <c r="AC1127" s="1"/>
      <c r="AD1127" s="2"/>
      <c r="AE1127" s="1"/>
      <c r="AF1127" s="2"/>
      <c r="AG1127" s="1"/>
      <c r="AH1127" s="2"/>
      <c r="AI1127" s="1"/>
    </row>
    <row r="1128" spans="1:35" x14ac:dyDescent="0.3">
      <c r="A1128" s="1"/>
      <c r="B1128" s="21"/>
      <c r="C1128" s="1"/>
      <c r="D1128" s="21"/>
      <c r="E1128" s="1"/>
      <c r="F1128" s="21"/>
      <c r="G1128" s="1"/>
      <c r="H1128" s="2"/>
      <c r="I1128" s="1"/>
      <c r="J1128" s="2"/>
      <c r="K1128" s="1"/>
      <c r="L1128" s="2"/>
      <c r="M1128" s="1"/>
      <c r="N1128" s="2"/>
      <c r="O1128" s="1"/>
      <c r="P1128" s="2"/>
      <c r="Q1128" s="1"/>
      <c r="R1128" s="2"/>
      <c r="S1128" s="1"/>
      <c r="T1128" s="2"/>
      <c r="U1128" s="1"/>
      <c r="V1128" s="2"/>
      <c r="W1128" s="1"/>
      <c r="X1128" s="2"/>
      <c r="Y1128" s="1"/>
      <c r="Z1128" s="2"/>
      <c r="AA1128" s="1"/>
      <c r="AB1128" s="2"/>
      <c r="AC1128" s="1"/>
      <c r="AD1128" s="2"/>
      <c r="AE1128" s="1"/>
      <c r="AF1128" s="2"/>
      <c r="AG1128" s="1"/>
      <c r="AH1128" s="2"/>
      <c r="AI1128" s="1"/>
    </row>
    <row r="1129" spans="1:35" x14ac:dyDescent="0.3">
      <c r="A1129" s="1"/>
      <c r="B1129" s="21"/>
      <c r="C1129" s="1"/>
      <c r="D1129" s="21"/>
      <c r="E1129" s="1"/>
      <c r="F1129" s="21"/>
      <c r="G1129" s="1"/>
      <c r="H1129" s="2"/>
      <c r="I1129" s="1"/>
      <c r="J1129" s="2"/>
      <c r="K1129" s="1"/>
      <c r="L1129" s="2"/>
      <c r="M1129" s="1"/>
      <c r="N1129" s="2"/>
      <c r="O1129" s="1"/>
      <c r="P1129" s="2"/>
      <c r="Q1129" s="1"/>
      <c r="R1129" s="2"/>
      <c r="S1129" s="1"/>
      <c r="T1129" s="2"/>
      <c r="U1129" s="1"/>
      <c r="V1129" s="2"/>
      <c r="W1129" s="1"/>
      <c r="X1129" s="2"/>
      <c r="Y1129" s="1"/>
      <c r="Z1129" s="2"/>
      <c r="AA1129" s="1"/>
      <c r="AB1129" s="2"/>
      <c r="AC1129" s="1"/>
      <c r="AD1129" s="2"/>
      <c r="AE1129" s="1"/>
      <c r="AF1129" s="2"/>
      <c r="AG1129" s="1"/>
      <c r="AH1129" s="2"/>
      <c r="AI1129" s="1"/>
    </row>
    <row r="1130" spans="1:35" x14ac:dyDescent="0.3">
      <c r="A1130" s="1"/>
      <c r="B1130" s="21"/>
      <c r="C1130" s="1"/>
      <c r="D1130" s="21"/>
      <c r="E1130" s="1"/>
      <c r="F1130" s="21"/>
      <c r="G1130" s="1"/>
      <c r="H1130" s="2"/>
      <c r="I1130" s="1"/>
      <c r="J1130" s="2"/>
      <c r="K1130" s="1"/>
      <c r="L1130" s="2"/>
      <c r="M1130" s="1"/>
      <c r="N1130" s="2"/>
      <c r="O1130" s="1"/>
      <c r="P1130" s="2"/>
      <c r="Q1130" s="1"/>
      <c r="R1130" s="2"/>
      <c r="S1130" s="1"/>
      <c r="T1130" s="2"/>
      <c r="U1130" s="1"/>
      <c r="V1130" s="2"/>
      <c r="W1130" s="1"/>
      <c r="X1130" s="2"/>
      <c r="Y1130" s="1"/>
      <c r="Z1130" s="2"/>
      <c r="AA1130" s="1"/>
      <c r="AB1130" s="2"/>
      <c r="AC1130" s="1"/>
      <c r="AD1130" s="2"/>
      <c r="AE1130" s="1"/>
      <c r="AF1130" s="2"/>
      <c r="AG1130" s="1"/>
      <c r="AH1130" s="2"/>
      <c r="AI1130" s="1"/>
    </row>
    <row r="1131" spans="1:35" x14ac:dyDescent="0.3">
      <c r="A1131" s="1"/>
      <c r="B1131" s="21"/>
      <c r="C1131" s="1"/>
      <c r="D1131" s="21"/>
      <c r="E1131" s="1"/>
      <c r="F1131" s="21"/>
      <c r="G1131" s="1"/>
      <c r="H1131" s="2"/>
      <c r="I1131" s="1"/>
      <c r="J1131" s="2"/>
      <c r="K1131" s="1"/>
      <c r="L1131" s="2"/>
      <c r="M1131" s="1"/>
      <c r="N1131" s="2"/>
      <c r="O1131" s="1"/>
      <c r="P1131" s="2"/>
      <c r="Q1131" s="1"/>
      <c r="R1131" s="2"/>
      <c r="S1131" s="1"/>
      <c r="T1131" s="2"/>
      <c r="U1131" s="1"/>
      <c r="V1131" s="2"/>
      <c r="W1131" s="1"/>
      <c r="X1131" s="2"/>
      <c r="Y1131" s="1"/>
      <c r="Z1131" s="2"/>
      <c r="AA1131" s="1"/>
      <c r="AB1131" s="2"/>
      <c r="AC1131" s="1"/>
      <c r="AD1131" s="2"/>
      <c r="AE1131" s="1"/>
      <c r="AF1131" s="2"/>
      <c r="AG1131" s="1"/>
      <c r="AH1131" s="2"/>
      <c r="AI1131" s="1"/>
    </row>
    <row r="1132" spans="1:35" x14ac:dyDescent="0.3">
      <c r="A1132" s="1"/>
      <c r="B1132" s="21"/>
      <c r="C1132" s="1"/>
      <c r="D1132" s="21"/>
      <c r="E1132" s="1"/>
      <c r="F1132" s="21"/>
      <c r="G1132" s="1"/>
      <c r="H1132" s="2"/>
      <c r="I1132" s="1"/>
      <c r="J1132" s="2"/>
      <c r="K1132" s="1"/>
      <c r="L1132" s="2"/>
      <c r="M1132" s="1"/>
      <c r="N1132" s="2"/>
      <c r="O1132" s="1"/>
      <c r="P1132" s="2"/>
      <c r="Q1132" s="1"/>
      <c r="R1132" s="2"/>
      <c r="S1132" s="1"/>
      <c r="T1132" s="2"/>
      <c r="U1132" s="1"/>
      <c r="V1132" s="2"/>
      <c r="W1132" s="1"/>
      <c r="X1132" s="2"/>
      <c r="Y1132" s="1"/>
      <c r="Z1132" s="2"/>
      <c r="AA1132" s="1"/>
      <c r="AB1132" s="2"/>
      <c r="AC1132" s="1"/>
      <c r="AD1132" s="2"/>
      <c r="AE1132" s="1"/>
      <c r="AF1132" s="2"/>
      <c r="AG1132" s="1"/>
      <c r="AH1132" s="2"/>
      <c r="AI1132" s="1"/>
    </row>
    <row r="1133" spans="1:35" x14ac:dyDescent="0.3">
      <c r="A1133" s="1"/>
      <c r="B1133" s="21"/>
      <c r="C1133" s="1"/>
      <c r="D1133" s="21"/>
      <c r="E1133" s="1"/>
      <c r="F1133" s="21"/>
      <c r="G1133" s="1"/>
      <c r="H1133" s="2"/>
      <c r="I1133" s="1"/>
      <c r="J1133" s="2"/>
      <c r="K1133" s="1"/>
      <c r="L1133" s="2"/>
      <c r="M1133" s="1"/>
      <c r="N1133" s="2"/>
      <c r="O1133" s="1"/>
      <c r="P1133" s="2"/>
      <c r="Q1133" s="1"/>
      <c r="R1133" s="2"/>
      <c r="S1133" s="1"/>
      <c r="T1133" s="2"/>
      <c r="U1133" s="1"/>
      <c r="V1133" s="2"/>
      <c r="W1133" s="1"/>
      <c r="X1133" s="2"/>
      <c r="Y1133" s="1"/>
      <c r="Z1133" s="2"/>
      <c r="AA1133" s="1"/>
      <c r="AB1133" s="2"/>
      <c r="AC1133" s="1"/>
      <c r="AD1133" s="2"/>
      <c r="AE1133" s="1"/>
      <c r="AF1133" s="2"/>
      <c r="AG1133" s="1"/>
      <c r="AH1133" s="2"/>
      <c r="AI1133" s="1"/>
    </row>
  </sheetData>
  <mergeCells count="20">
    <mergeCell ref="T7:U7"/>
    <mergeCell ref="V7:W7"/>
    <mergeCell ref="X7:Y7"/>
    <mergeCell ref="Z7:AA7"/>
    <mergeCell ref="A2:AI2"/>
    <mergeCell ref="A4:AI4"/>
    <mergeCell ref="A5:AI5"/>
    <mergeCell ref="B7:C7"/>
    <mergeCell ref="D7:E7"/>
    <mergeCell ref="F7:G7"/>
    <mergeCell ref="H7:I7"/>
    <mergeCell ref="J7:K7"/>
    <mergeCell ref="L7:M7"/>
    <mergeCell ref="N7:O7"/>
    <mergeCell ref="AB7:AC7"/>
    <mergeCell ref="AD7:AE7"/>
    <mergeCell ref="AF7:AG7"/>
    <mergeCell ref="AH7:AI7"/>
    <mergeCell ref="P7:Q7"/>
    <mergeCell ref="R7:S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C2C38-0AF4-4F3F-82BE-D20B2E41F3D3}">
  <sheetPr codeName="Hoja4"/>
  <dimension ref="A1:AD77"/>
  <sheetViews>
    <sheetView zoomScale="80" zoomScaleNormal="80" workbookViewId="0">
      <selection activeCell="A2" sqref="A2:AC2"/>
    </sheetView>
  </sheetViews>
  <sheetFormatPr baseColWidth="10" defaultRowHeight="14.4" x14ac:dyDescent="0.3"/>
  <cols>
    <col min="1" max="1" width="56.77734375" bestFit="1" customWidth="1"/>
    <col min="2" max="2" width="6.44140625" bestFit="1" customWidth="1"/>
    <col min="3" max="3" width="8.5546875" bestFit="1" customWidth="1"/>
  </cols>
  <sheetData>
    <row r="1" spans="1:30"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x14ac:dyDescent="0.3">
      <c r="A2" s="152" t="s">
        <v>22</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
    </row>
    <row r="3" spans="1:30" x14ac:dyDescent="0.3">
      <c r="A3" s="3"/>
      <c r="B3" s="3"/>
      <c r="C3" s="3"/>
      <c r="D3" s="3"/>
      <c r="E3" s="3"/>
      <c r="F3" s="3"/>
      <c r="G3" s="3"/>
      <c r="H3" s="3"/>
      <c r="I3" s="3"/>
      <c r="J3" s="3"/>
      <c r="K3" s="3"/>
      <c r="L3" s="1"/>
      <c r="M3" s="1"/>
      <c r="N3" s="1"/>
      <c r="O3" s="1"/>
      <c r="P3" s="1"/>
      <c r="Q3" s="1"/>
      <c r="R3" s="1"/>
      <c r="S3" s="1"/>
      <c r="T3" s="1"/>
      <c r="U3" s="1"/>
      <c r="V3" s="1"/>
      <c r="W3" s="1"/>
      <c r="X3" s="1"/>
      <c r="Y3" s="1"/>
      <c r="Z3" s="1"/>
      <c r="AA3" s="1"/>
      <c r="AB3" s="1"/>
      <c r="AC3" s="1"/>
      <c r="AD3" s="1"/>
    </row>
    <row r="4" spans="1:30" x14ac:dyDescent="0.3">
      <c r="A4" s="152" t="s">
        <v>1219</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
    </row>
    <row r="5" spans="1:30" x14ac:dyDescent="0.3">
      <c r="A5" s="152" t="s">
        <v>1031</v>
      </c>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
    </row>
    <row r="6" spans="1:30" x14ac:dyDescent="0.3">
      <c r="A6" s="3"/>
      <c r="B6" s="3"/>
      <c r="C6" s="3"/>
      <c r="D6" s="3"/>
      <c r="E6" s="3"/>
      <c r="F6" s="3"/>
      <c r="G6" s="3"/>
      <c r="H6" s="3"/>
      <c r="I6" s="3"/>
      <c r="J6" s="3"/>
      <c r="K6" s="3"/>
      <c r="L6" s="1"/>
      <c r="M6" s="1"/>
      <c r="N6" s="1"/>
      <c r="O6" s="1"/>
      <c r="P6" s="1"/>
      <c r="Q6" s="1"/>
      <c r="R6" s="1"/>
      <c r="S6" s="1"/>
      <c r="T6" s="1"/>
      <c r="U6" s="1"/>
      <c r="V6" s="1"/>
      <c r="W6" s="1"/>
      <c r="X6" s="1"/>
      <c r="Y6" s="1"/>
      <c r="Z6" s="1"/>
      <c r="AA6" s="1"/>
      <c r="AB6" s="1"/>
      <c r="AC6" s="1"/>
      <c r="AD6" s="1"/>
    </row>
    <row r="7" spans="1:30" x14ac:dyDescent="0.3">
      <c r="A7" s="6"/>
      <c r="B7" s="151"/>
      <c r="C7" s="151"/>
      <c r="D7" s="153" t="s">
        <v>2</v>
      </c>
      <c r="E7" s="153"/>
      <c r="F7" s="153" t="s">
        <v>3</v>
      </c>
      <c r="G7" s="153"/>
      <c r="H7" s="153" t="s">
        <v>4</v>
      </c>
      <c r="I7" s="153"/>
      <c r="J7" s="153" t="s">
        <v>6</v>
      </c>
      <c r="K7" s="153"/>
      <c r="L7" s="153" t="s">
        <v>7</v>
      </c>
      <c r="M7" s="153"/>
      <c r="N7" s="153" t="s">
        <v>8</v>
      </c>
      <c r="O7" s="153"/>
      <c r="P7" s="153" t="s">
        <v>10</v>
      </c>
      <c r="Q7" s="153"/>
      <c r="R7" s="153" t="s">
        <v>11</v>
      </c>
      <c r="S7" s="153"/>
      <c r="T7" s="153" t="s">
        <v>12</v>
      </c>
      <c r="U7" s="153"/>
      <c r="V7" s="153" t="s">
        <v>14</v>
      </c>
      <c r="W7" s="153"/>
      <c r="X7" s="153" t="s">
        <v>15</v>
      </c>
      <c r="Y7" s="153"/>
      <c r="Z7" s="153" t="s">
        <v>16</v>
      </c>
      <c r="AA7" s="153"/>
      <c r="AB7" s="153" t="s">
        <v>17</v>
      </c>
      <c r="AC7" s="153"/>
      <c r="AD7" s="1"/>
    </row>
    <row r="8" spans="1:30" x14ac:dyDescent="0.3">
      <c r="A8" s="6"/>
      <c r="B8" s="151"/>
      <c r="C8" s="151"/>
      <c r="D8" s="6" t="s">
        <v>18</v>
      </c>
      <c r="E8" s="6" t="s">
        <v>19</v>
      </c>
      <c r="F8" s="6" t="s">
        <v>18</v>
      </c>
      <c r="G8" s="6" t="s">
        <v>19</v>
      </c>
      <c r="H8" s="6" t="s">
        <v>18</v>
      </c>
      <c r="I8" s="6" t="s">
        <v>19</v>
      </c>
      <c r="J8" s="6" t="s">
        <v>18</v>
      </c>
      <c r="K8" s="6" t="s">
        <v>19</v>
      </c>
      <c r="L8" s="6" t="s">
        <v>18</v>
      </c>
      <c r="M8" s="6" t="s">
        <v>19</v>
      </c>
      <c r="N8" s="6" t="s">
        <v>18</v>
      </c>
      <c r="O8" s="6" t="s">
        <v>19</v>
      </c>
      <c r="P8" s="6" t="s">
        <v>18</v>
      </c>
      <c r="Q8" s="6" t="s">
        <v>19</v>
      </c>
      <c r="R8" s="6" t="s">
        <v>18</v>
      </c>
      <c r="S8" s="6" t="s">
        <v>19</v>
      </c>
      <c r="T8" s="6" t="s">
        <v>18</v>
      </c>
      <c r="U8" s="6" t="s">
        <v>19</v>
      </c>
      <c r="V8" s="6" t="s">
        <v>18</v>
      </c>
      <c r="W8" s="6" t="s">
        <v>19</v>
      </c>
      <c r="X8" s="6" t="s">
        <v>18</v>
      </c>
      <c r="Y8" s="6" t="s">
        <v>19</v>
      </c>
      <c r="Z8" s="6" t="s">
        <v>18</v>
      </c>
      <c r="AA8" s="6" t="s">
        <v>19</v>
      </c>
      <c r="AB8" s="6" t="s">
        <v>18</v>
      </c>
      <c r="AC8" s="6" t="s">
        <v>19</v>
      </c>
      <c r="AD8" s="1"/>
    </row>
    <row r="9" spans="1:30" x14ac:dyDescent="0.3">
      <c r="A9" s="107" t="s">
        <v>388</v>
      </c>
      <c r="B9" s="161"/>
      <c r="C9" s="161"/>
      <c r="D9" s="108">
        <v>6352.5917810663004</v>
      </c>
      <c r="E9" s="109">
        <v>4.6460095747019939E-3</v>
      </c>
      <c r="F9" s="108">
        <v>202060.230936712</v>
      </c>
      <c r="G9" s="109">
        <v>1.8623855112847289E-2</v>
      </c>
      <c r="H9" s="108">
        <v>204607.35883722999</v>
      </c>
      <c r="I9" s="109">
        <v>5.6357084192402318E-2</v>
      </c>
      <c r="J9" s="108">
        <v>53307.185449142598</v>
      </c>
      <c r="K9" s="109">
        <v>7.0687695136785163E-3</v>
      </c>
      <c r="L9" s="108">
        <v>676799.19944161398</v>
      </c>
      <c r="M9" s="109">
        <v>2.1752505804423429E-2</v>
      </c>
      <c r="N9" s="108">
        <v>260287.87342243103</v>
      </c>
      <c r="O9" s="109">
        <v>6.4145915618496446E-2</v>
      </c>
      <c r="P9" s="108">
        <v>24157.087535893701</v>
      </c>
      <c r="Q9" s="109">
        <v>4.9484015683120535E-3</v>
      </c>
      <c r="R9" s="108">
        <v>330489.87448982301</v>
      </c>
      <c r="S9" s="109">
        <v>2.0165992018616578E-2</v>
      </c>
      <c r="T9" s="108">
        <v>236322.34081705502</v>
      </c>
      <c r="U9" s="109">
        <v>6.3207958374748269E-2</v>
      </c>
      <c r="V9" s="108">
        <v>60999.838610306906</v>
      </c>
      <c r="W9" s="109">
        <v>9.4604766053579693E-3</v>
      </c>
      <c r="X9" s="108">
        <v>711315.77517195093</v>
      </c>
      <c r="Y9" s="109">
        <v>2.7216383054989239E-2</v>
      </c>
      <c r="Z9" s="108">
        <v>237111.96104936101</v>
      </c>
      <c r="AA9" s="109">
        <v>6.5729243246986271E-2</v>
      </c>
      <c r="AB9" s="128">
        <v>3003811.3175425865</v>
      </c>
      <c r="AC9" s="109">
        <v>2.3901665247472881E-2</v>
      </c>
      <c r="AD9" s="1"/>
    </row>
    <row r="10" spans="1:30" x14ac:dyDescent="0.3">
      <c r="A10" s="112" t="s">
        <v>179</v>
      </c>
      <c r="B10" s="162"/>
      <c r="C10" s="162"/>
      <c r="D10" s="113">
        <v>6352.5917810663004</v>
      </c>
      <c r="E10" s="57">
        <v>4.6460095747019939E-3</v>
      </c>
      <c r="F10" s="113">
        <v>202060.230936712</v>
      </c>
      <c r="G10" s="57">
        <v>1.8623855112847289E-2</v>
      </c>
      <c r="H10" s="113">
        <v>204607.35883722999</v>
      </c>
      <c r="I10" s="57">
        <v>5.6357084192402318E-2</v>
      </c>
      <c r="J10" s="113">
        <v>53307.185449142598</v>
      </c>
      <c r="K10" s="57">
        <v>7.0687695136785163E-3</v>
      </c>
      <c r="L10" s="113">
        <v>676799.19944161398</v>
      </c>
      <c r="M10" s="57">
        <v>2.1752505804423429E-2</v>
      </c>
      <c r="N10" s="113">
        <v>260287.87342243103</v>
      </c>
      <c r="O10" s="57">
        <v>6.4145915618496446E-2</v>
      </c>
      <c r="P10" s="113">
        <v>24157.087535893701</v>
      </c>
      <c r="Q10" s="57">
        <v>4.9484015683120535E-3</v>
      </c>
      <c r="R10" s="113">
        <v>330489.87448982301</v>
      </c>
      <c r="S10" s="57">
        <v>2.0165992018616578E-2</v>
      </c>
      <c r="T10" s="113">
        <v>236322.34081705502</v>
      </c>
      <c r="U10" s="57">
        <v>6.3207958374748269E-2</v>
      </c>
      <c r="V10" s="113">
        <v>60999.838610306906</v>
      </c>
      <c r="W10" s="57">
        <v>9.4604766053579693E-3</v>
      </c>
      <c r="X10" s="113">
        <v>711315.77517195093</v>
      </c>
      <c r="Y10" s="57">
        <v>2.7216383054989239E-2</v>
      </c>
      <c r="Z10" s="113">
        <v>237111.96104936101</v>
      </c>
      <c r="AA10" s="57">
        <v>6.5729243246986271E-2</v>
      </c>
      <c r="AB10" s="119">
        <v>3003811.3175425865</v>
      </c>
      <c r="AC10" s="57">
        <v>2.3901665247472881E-2</v>
      </c>
      <c r="AD10" s="1"/>
    </row>
    <row r="11" spans="1:30" x14ac:dyDescent="0.3">
      <c r="A11" s="114" t="s">
        <v>389</v>
      </c>
      <c r="B11" s="162" t="s">
        <v>431</v>
      </c>
      <c r="C11" s="162" t="s">
        <v>432</v>
      </c>
      <c r="D11" s="113">
        <v>6352.5917810663004</v>
      </c>
      <c r="E11" s="57">
        <v>4.6460095747019939E-3</v>
      </c>
      <c r="F11" s="113">
        <v>202060.230936712</v>
      </c>
      <c r="G11" s="57">
        <v>1.8623855112847289E-2</v>
      </c>
      <c r="H11" s="113">
        <v>204607.35883722999</v>
      </c>
      <c r="I11" s="57">
        <v>5.6357084192402318E-2</v>
      </c>
      <c r="J11" s="113">
        <v>53307.185449142598</v>
      </c>
      <c r="K11" s="57">
        <v>7.0687695136785163E-3</v>
      </c>
      <c r="L11" s="113">
        <v>676799.19944161398</v>
      </c>
      <c r="M11" s="57">
        <v>2.1752505804423429E-2</v>
      </c>
      <c r="N11" s="113">
        <v>260287.87342243103</v>
      </c>
      <c r="O11" s="57">
        <v>6.4145915618496446E-2</v>
      </c>
      <c r="P11" s="113">
        <v>24157.087535893701</v>
      </c>
      <c r="Q11" s="57">
        <v>4.9484015683120535E-3</v>
      </c>
      <c r="R11" s="113">
        <v>330489.87448982301</v>
      </c>
      <c r="S11" s="57">
        <v>2.0165992018616578E-2</v>
      </c>
      <c r="T11" s="113">
        <v>236322.34081705502</v>
      </c>
      <c r="U11" s="57">
        <v>6.3207958374748269E-2</v>
      </c>
      <c r="V11" s="113">
        <v>60999.838610306906</v>
      </c>
      <c r="W11" s="57">
        <v>9.4604766053579693E-3</v>
      </c>
      <c r="X11" s="113">
        <v>711315.77517195093</v>
      </c>
      <c r="Y11" s="57">
        <v>2.7216383054989239E-2</v>
      </c>
      <c r="Z11" s="113">
        <v>237111.96104936101</v>
      </c>
      <c r="AA11" s="57">
        <v>6.5729243246986271E-2</v>
      </c>
      <c r="AB11" s="119">
        <v>3003811.3175425865</v>
      </c>
      <c r="AC11" s="57">
        <v>2.3901665247472881E-2</v>
      </c>
      <c r="AD11" s="1"/>
    </row>
    <row r="12" spans="1:30" x14ac:dyDescent="0.3">
      <c r="A12" s="107" t="s">
        <v>390</v>
      </c>
      <c r="B12" s="161" t="s">
        <v>35</v>
      </c>
      <c r="C12" s="161" t="s">
        <v>35</v>
      </c>
      <c r="D12" s="108">
        <v>279.6156050889</v>
      </c>
      <c r="E12" s="109">
        <v>2.0449870277373055E-4</v>
      </c>
      <c r="F12" s="108">
        <v>26679.516891327898</v>
      </c>
      <c r="G12" s="109">
        <v>2.4590462693298652E-3</v>
      </c>
      <c r="H12" s="108">
        <v>32668.4679027354</v>
      </c>
      <c r="I12" s="109">
        <v>8.9982081118396631E-3</v>
      </c>
      <c r="J12" s="108">
        <v>135.5629418892</v>
      </c>
      <c r="K12" s="109">
        <v>1.7976248093705389E-5</v>
      </c>
      <c r="L12" s="108">
        <v>84230.1501092205</v>
      </c>
      <c r="M12" s="109">
        <v>2.7071793682231404E-3</v>
      </c>
      <c r="N12" s="108">
        <v>36080.7326715948</v>
      </c>
      <c r="O12" s="109">
        <v>8.8918150622002631E-3</v>
      </c>
      <c r="P12" s="108">
        <v>4843.3243828485001</v>
      </c>
      <c r="Q12" s="109">
        <v>9.9211934950025281E-4</v>
      </c>
      <c r="R12" s="108">
        <v>80458.0415063892</v>
      </c>
      <c r="S12" s="109">
        <v>4.9094279374097115E-3</v>
      </c>
      <c r="T12" s="108">
        <v>49427.759217697501</v>
      </c>
      <c r="U12" s="109">
        <v>1.3220196348714538E-2</v>
      </c>
      <c r="V12" s="108">
        <v>13604.761725132599</v>
      </c>
      <c r="W12" s="109">
        <v>2.1099650909623766E-3</v>
      </c>
      <c r="X12" s="108">
        <v>139042.238481537</v>
      </c>
      <c r="Y12" s="109">
        <v>5.3200378164281418E-3</v>
      </c>
      <c r="Z12" s="108">
        <v>44770.936104601198</v>
      </c>
      <c r="AA12" s="109">
        <v>1.2410844803404921E-2</v>
      </c>
      <c r="AB12" s="128">
        <v>512221.1075400628</v>
      </c>
      <c r="AC12" s="109">
        <v>4.0758010909714244E-3</v>
      </c>
      <c r="AD12" s="1"/>
    </row>
    <row r="13" spans="1:30" x14ac:dyDescent="0.3">
      <c r="A13" s="112" t="s">
        <v>1055</v>
      </c>
      <c r="B13" s="162" t="s">
        <v>35</v>
      </c>
      <c r="C13" s="162" t="s">
        <v>35</v>
      </c>
      <c r="D13" s="113">
        <v>279.6156050889</v>
      </c>
      <c r="E13" s="57">
        <v>2.0449870277373055E-4</v>
      </c>
      <c r="F13" s="113">
        <v>26679.516891327898</v>
      </c>
      <c r="G13" s="57">
        <v>2.4590462693298652E-3</v>
      </c>
      <c r="H13" s="113">
        <v>32668.4679027354</v>
      </c>
      <c r="I13" s="57">
        <v>8.9982081118396631E-3</v>
      </c>
      <c r="J13" s="113">
        <v>135.5629418892</v>
      </c>
      <c r="K13" s="57">
        <v>1.7976248093705389E-5</v>
      </c>
      <c r="L13" s="113">
        <v>84230.1501092205</v>
      </c>
      <c r="M13" s="57">
        <v>2.7071793682231404E-3</v>
      </c>
      <c r="N13" s="113">
        <v>36080.7326715948</v>
      </c>
      <c r="O13" s="57">
        <v>8.8918150622002631E-3</v>
      </c>
      <c r="P13" s="113">
        <v>4843.3243828485001</v>
      </c>
      <c r="Q13" s="57">
        <v>9.9211934950025281E-4</v>
      </c>
      <c r="R13" s="113">
        <v>80458.0415063892</v>
      </c>
      <c r="S13" s="57">
        <v>4.9094279374097115E-3</v>
      </c>
      <c r="T13" s="113">
        <v>49427.759217697501</v>
      </c>
      <c r="U13" s="57">
        <v>1.3220196348714538E-2</v>
      </c>
      <c r="V13" s="113">
        <v>13604.761725132599</v>
      </c>
      <c r="W13" s="57">
        <v>2.1099650909623766E-3</v>
      </c>
      <c r="X13" s="113">
        <v>139042.238481537</v>
      </c>
      <c r="Y13" s="57">
        <v>5.3200378164281418E-3</v>
      </c>
      <c r="Z13" s="113">
        <v>44770.936104601198</v>
      </c>
      <c r="AA13" s="57">
        <v>1.2410844803404921E-2</v>
      </c>
      <c r="AB13" s="119">
        <v>512221.1075400628</v>
      </c>
      <c r="AC13" s="57">
        <v>4.0758010909714244E-3</v>
      </c>
      <c r="AD13" s="1"/>
    </row>
    <row r="14" spans="1:30" x14ac:dyDescent="0.3">
      <c r="A14" s="114" t="s">
        <v>392</v>
      </c>
      <c r="B14" s="162" t="s">
        <v>433</v>
      </c>
      <c r="C14" s="162" t="s">
        <v>432</v>
      </c>
      <c r="D14" s="113">
        <v>279.6156050889</v>
      </c>
      <c r="E14" s="57">
        <v>2.0449870277373055E-4</v>
      </c>
      <c r="F14" s="113">
        <v>26679.516891327898</v>
      </c>
      <c r="G14" s="57">
        <v>2.4590462693298652E-3</v>
      </c>
      <c r="H14" s="113">
        <v>32668.4679027354</v>
      </c>
      <c r="I14" s="57">
        <v>8.9982081118396631E-3</v>
      </c>
      <c r="J14" s="113">
        <v>135.5629418892</v>
      </c>
      <c r="K14" s="57">
        <v>1.7976248093705389E-5</v>
      </c>
      <c r="L14" s="113">
        <v>84230.1501092205</v>
      </c>
      <c r="M14" s="57">
        <v>2.7071793682231404E-3</v>
      </c>
      <c r="N14" s="113">
        <v>36080.7326715948</v>
      </c>
      <c r="O14" s="57">
        <v>8.8918150622002631E-3</v>
      </c>
      <c r="P14" s="113">
        <v>4843.3243828485001</v>
      </c>
      <c r="Q14" s="57">
        <v>9.9211934950025281E-4</v>
      </c>
      <c r="R14" s="113">
        <v>80458.0415063892</v>
      </c>
      <c r="S14" s="57">
        <v>4.9094279374097115E-3</v>
      </c>
      <c r="T14" s="113">
        <v>49427.759217697501</v>
      </c>
      <c r="U14" s="57">
        <v>1.3220196348714538E-2</v>
      </c>
      <c r="V14" s="113">
        <v>13604.761725132599</v>
      </c>
      <c r="W14" s="57">
        <v>2.1099650909623766E-3</v>
      </c>
      <c r="X14" s="113">
        <v>139042.238481537</v>
      </c>
      <c r="Y14" s="57">
        <v>5.3200378164281418E-3</v>
      </c>
      <c r="Z14" s="113">
        <v>44770.936104601198</v>
      </c>
      <c r="AA14" s="57">
        <v>1.2410844803404921E-2</v>
      </c>
      <c r="AB14" s="119">
        <v>512221.1075400628</v>
      </c>
      <c r="AC14" s="57">
        <v>4.0758010909714244E-3</v>
      </c>
      <c r="AD14" s="1"/>
    </row>
    <row r="15" spans="1:30" x14ac:dyDescent="0.3">
      <c r="A15" s="107" t="s">
        <v>393</v>
      </c>
      <c r="B15" s="161" t="s">
        <v>35</v>
      </c>
      <c r="C15" s="161" t="s">
        <v>35</v>
      </c>
      <c r="D15" s="108">
        <v>12833.516859057501</v>
      </c>
      <c r="E15" s="109">
        <v>9.3858765460091368E-3</v>
      </c>
      <c r="F15" s="108">
        <v>233869.79564352438</v>
      </c>
      <c r="G15" s="109">
        <v>2.1555736965877374E-2</v>
      </c>
      <c r="H15" s="108">
        <v>334702.13521581813</v>
      </c>
      <c r="I15" s="109">
        <v>9.2190410554786176E-2</v>
      </c>
      <c r="J15" s="108">
        <v>112099.74724125241</v>
      </c>
      <c r="K15" s="109">
        <v>1.486492428954111E-2</v>
      </c>
      <c r="L15" s="108">
        <v>661494.46384279709</v>
      </c>
      <c r="M15" s="109">
        <v>2.1260607542393714E-2</v>
      </c>
      <c r="N15" s="108">
        <v>477526.48858685844</v>
      </c>
      <c r="O15" s="109">
        <v>0.11768267741300693</v>
      </c>
      <c r="P15" s="108">
        <v>45186.1419040072</v>
      </c>
      <c r="Q15" s="109">
        <v>9.2560485667622944E-3</v>
      </c>
      <c r="R15" s="108">
        <v>301156.3215000332</v>
      </c>
      <c r="S15" s="109">
        <v>1.8376103004973037E-2</v>
      </c>
      <c r="T15" s="108">
        <v>445627.513052241</v>
      </c>
      <c r="U15" s="109">
        <v>0.11918976935597389</v>
      </c>
      <c r="V15" s="108">
        <v>60061.491121434199</v>
      </c>
      <c r="W15" s="109">
        <v>9.3149481143255924E-3</v>
      </c>
      <c r="X15" s="108">
        <v>479095.21071333194</v>
      </c>
      <c r="Y15" s="109">
        <v>1.8331153658770982E-2</v>
      </c>
      <c r="Z15" s="108">
        <v>333136.3911599018</v>
      </c>
      <c r="AA15" s="109">
        <v>9.2347947324403282E-2</v>
      </c>
      <c r="AB15" s="128">
        <v>3496789.2168402569</v>
      </c>
      <c r="AC15" s="109">
        <v>2.7824345961338422E-2</v>
      </c>
      <c r="AD15" s="1"/>
    </row>
    <row r="16" spans="1:30" x14ac:dyDescent="0.3">
      <c r="A16" s="59" t="s">
        <v>394</v>
      </c>
      <c r="B16" s="163" t="s">
        <v>35</v>
      </c>
      <c r="C16" s="163" t="s">
        <v>35</v>
      </c>
      <c r="D16" s="110">
        <v>2984.2072320069997</v>
      </c>
      <c r="E16" s="111">
        <v>2.1825194897809467E-3</v>
      </c>
      <c r="F16" s="110">
        <v>69271.672160916409</v>
      </c>
      <c r="G16" s="111">
        <v>6.3847575535714522E-3</v>
      </c>
      <c r="H16" s="110">
        <v>95654.122892533996</v>
      </c>
      <c r="I16" s="111">
        <v>2.6346987165273152E-2</v>
      </c>
      <c r="J16" s="110">
        <v>16265.24237124</v>
      </c>
      <c r="K16" s="111">
        <v>2.1568433680691098E-3</v>
      </c>
      <c r="L16" s="110">
        <v>235842.57805419</v>
      </c>
      <c r="M16" s="111">
        <v>7.5800430205687948E-3</v>
      </c>
      <c r="N16" s="110">
        <v>127755.28855488</v>
      </c>
      <c r="O16" s="111">
        <v>3.1484294107540133E-2</v>
      </c>
      <c r="P16" s="110">
        <v>4011.488749485</v>
      </c>
      <c r="Q16" s="111">
        <v>8.2172394291004736E-4</v>
      </c>
      <c r="R16" s="110">
        <v>91814.584035990003</v>
      </c>
      <c r="S16" s="111">
        <v>5.6023869769704273E-3</v>
      </c>
      <c r="T16" s="110">
        <v>97421.727926070002</v>
      </c>
      <c r="U16" s="111">
        <v>2.6056903897689738E-2</v>
      </c>
      <c r="V16" s="110">
        <v>11141.817849630001</v>
      </c>
      <c r="W16" s="111">
        <v>1.7279866555216471E-3</v>
      </c>
      <c r="X16" s="110">
        <v>184301.78515003499</v>
      </c>
      <c r="Y16" s="111">
        <v>7.0517597914219222E-3</v>
      </c>
      <c r="Z16" s="110">
        <v>98814.869937509997</v>
      </c>
      <c r="AA16" s="111">
        <v>2.7392235270618834E-2</v>
      </c>
      <c r="AB16" s="129">
        <v>1035279.3849144874</v>
      </c>
      <c r="AC16" s="111">
        <v>8.2378347638957152E-3</v>
      </c>
      <c r="AD16" s="1"/>
    </row>
    <row r="17" spans="1:30" x14ac:dyDescent="0.3">
      <c r="A17" s="112" t="s">
        <v>1072</v>
      </c>
      <c r="B17" s="162" t="s">
        <v>35</v>
      </c>
      <c r="C17" s="162" t="s">
        <v>35</v>
      </c>
      <c r="D17" s="113">
        <v>1844.00960433</v>
      </c>
      <c r="E17" s="57">
        <v>1.3486284925617513E-3</v>
      </c>
      <c r="F17" s="113">
        <v>44374.045804050002</v>
      </c>
      <c r="G17" s="57">
        <v>4.0899478140471934E-3</v>
      </c>
      <c r="H17" s="113">
        <v>70400.16239025</v>
      </c>
      <c r="I17" s="57">
        <v>1.939103217759823E-2</v>
      </c>
      <c r="J17" s="113">
        <v>16265.24237124</v>
      </c>
      <c r="K17" s="57">
        <v>2.1568433680691098E-3</v>
      </c>
      <c r="L17" s="113">
        <v>235842.57805419</v>
      </c>
      <c r="M17" s="57">
        <v>7.5800430205687948E-3</v>
      </c>
      <c r="N17" s="113">
        <v>127755.28855488</v>
      </c>
      <c r="O17" s="57">
        <v>3.1484294107540133E-2</v>
      </c>
      <c r="P17" s="113">
        <v>4011.488749485</v>
      </c>
      <c r="Q17" s="57">
        <v>8.2172394291004736E-4</v>
      </c>
      <c r="R17" s="113">
        <v>91814.584035990003</v>
      </c>
      <c r="S17" s="57">
        <v>5.6023869769704273E-3</v>
      </c>
      <c r="T17" s="113">
        <v>97421.727926070002</v>
      </c>
      <c r="U17" s="57">
        <v>2.6056903897689738E-2</v>
      </c>
      <c r="V17" s="113">
        <v>11141.817849630001</v>
      </c>
      <c r="W17" s="57">
        <v>1.7279866555216471E-3</v>
      </c>
      <c r="X17" s="113">
        <v>184301.78515003499</v>
      </c>
      <c r="Y17" s="57">
        <v>7.0517597914219222E-3</v>
      </c>
      <c r="Z17" s="113">
        <v>98814.869937509997</v>
      </c>
      <c r="AA17" s="57">
        <v>2.7392235270618834E-2</v>
      </c>
      <c r="AB17" s="119">
        <v>983987.60042766004</v>
      </c>
      <c r="AC17" s="57">
        <v>7.8297002530527942E-3</v>
      </c>
      <c r="AD17" s="1"/>
    </row>
    <row r="18" spans="1:30" x14ac:dyDescent="0.3">
      <c r="A18" s="114" t="s">
        <v>395</v>
      </c>
      <c r="B18" s="162" t="s">
        <v>433</v>
      </c>
      <c r="C18" s="162" t="s">
        <v>432</v>
      </c>
      <c r="D18" s="113">
        <v>1844.00960433</v>
      </c>
      <c r="E18" s="57">
        <v>1.3486284925617513E-3</v>
      </c>
      <c r="F18" s="113">
        <v>44374.045804050002</v>
      </c>
      <c r="G18" s="57">
        <v>4.0899478140471934E-3</v>
      </c>
      <c r="H18" s="113">
        <v>70400.16239025</v>
      </c>
      <c r="I18" s="57">
        <v>1.939103217759823E-2</v>
      </c>
      <c r="J18" s="113">
        <v>16265.24237124</v>
      </c>
      <c r="K18" s="57">
        <v>2.1568433680691098E-3</v>
      </c>
      <c r="L18" s="113">
        <v>235842.57805419</v>
      </c>
      <c r="M18" s="57">
        <v>7.5800430205687948E-3</v>
      </c>
      <c r="N18" s="113">
        <v>127755.28855488</v>
      </c>
      <c r="O18" s="57">
        <v>3.1484294107540133E-2</v>
      </c>
      <c r="P18" s="113">
        <v>4011.488749485</v>
      </c>
      <c r="Q18" s="57">
        <v>8.2172394291004736E-4</v>
      </c>
      <c r="R18" s="113">
        <v>91814.584035990003</v>
      </c>
      <c r="S18" s="57">
        <v>5.6023869769704273E-3</v>
      </c>
      <c r="T18" s="113">
        <v>97421.727926070002</v>
      </c>
      <c r="U18" s="57">
        <v>2.6056903897689738E-2</v>
      </c>
      <c r="V18" s="113">
        <v>11141.817849630001</v>
      </c>
      <c r="W18" s="57">
        <v>1.7279866555216471E-3</v>
      </c>
      <c r="X18" s="113">
        <v>184301.78515003499</v>
      </c>
      <c r="Y18" s="57">
        <v>7.0517597914219222E-3</v>
      </c>
      <c r="Z18" s="113">
        <v>98814.869937509997</v>
      </c>
      <c r="AA18" s="57">
        <v>2.7392235270618834E-2</v>
      </c>
      <c r="AB18" s="119">
        <v>983987.60042766004</v>
      </c>
      <c r="AC18" s="57">
        <v>7.8297002530527942E-3</v>
      </c>
      <c r="AD18" s="1"/>
    </row>
    <row r="19" spans="1:30" x14ac:dyDescent="0.3">
      <c r="A19" s="112" t="s">
        <v>1087</v>
      </c>
      <c r="B19" s="162" t="s">
        <v>35</v>
      </c>
      <c r="C19" s="162" t="s">
        <v>35</v>
      </c>
      <c r="D19" s="113">
        <v>1140.1976276769999</v>
      </c>
      <c r="E19" s="57">
        <v>8.3389099721919513E-4</v>
      </c>
      <c r="F19" s="113">
        <v>24897.6263568664</v>
      </c>
      <c r="G19" s="57">
        <v>2.2948097395242592E-3</v>
      </c>
      <c r="H19" s="113">
        <v>25253.960502284001</v>
      </c>
      <c r="I19" s="57">
        <v>6.9559549876749205E-3</v>
      </c>
      <c r="J19" s="113">
        <v>0</v>
      </c>
      <c r="K19" s="57"/>
      <c r="L19" s="113">
        <v>0</v>
      </c>
      <c r="M19" s="57"/>
      <c r="N19" s="113">
        <v>0</v>
      </c>
      <c r="O19" s="57"/>
      <c r="P19" s="113">
        <v>0</v>
      </c>
      <c r="Q19" s="57"/>
      <c r="R19" s="113">
        <v>0</v>
      </c>
      <c r="S19" s="57"/>
      <c r="T19" s="113">
        <v>0</v>
      </c>
      <c r="U19" s="57"/>
      <c r="V19" s="113">
        <v>0</v>
      </c>
      <c r="W19" s="57"/>
      <c r="X19" s="113">
        <v>0</v>
      </c>
      <c r="Y19" s="57"/>
      <c r="Z19" s="113">
        <v>0</v>
      </c>
      <c r="AA19" s="57"/>
      <c r="AB19" s="119">
        <v>51291.784486827404</v>
      </c>
      <c r="AC19" s="57">
        <v>4.081345108429202E-4</v>
      </c>
      <c r="AD19" s="1"/>
    </row>
    <row r="20" spans="1:30" x14ac:dyDescent="0.3">
      <c r="A20" s="114" t="s">
        <v>396</v>
      </c>
      <c r="B20" s="162" t="s">
        <v>433</v>
      </c>
      <c r="C20" s="162" t="s">
        <v>432</v>
      </c>
      <c r="D20" s="113">
        <v>1140.1976276769999</v>
      </c>
      <c r="E20" s="57">
        <v>8.3389099721919513E-4</v>
      </c>
      <c r="F20" s="113">
        <v>24897.6263568664</v>
      </c>
      <c r="G20" s="57">
        <v>2.2948097395242592E-3</v>
      </c>
      <c r="H20" s="113">
        <v>25253.960502284001</v>
      </c>
      <c r="I20" s="57">
        <v>6.9559549876749205E-3</v>
      </c>
      <c r="J20" s="113">
        <v>0</v>
      </c>
      <c r="K20" s="57"/>
      <c r="L20" s="113">
        <v>0</v>
      </c>
      <c r="M20" s="57"/>
      <c r="N20" s="113">
        <v>0</v>
      </c>
      <c r="O20" s="57"/>
      <c r="P20" s="113">
        <v>0</v>
      </c>
      <c r="Q20" s="57"/>
      <c r="R20" s="113">
        <v>0</v>
      </c>
      <c r="S20" s="57"/>
      <c r="T20" s="113">
        <v>0</v>
      </c>
      <c r="U20" s="57"/>
      <c r="V20" s="113">
        <v>0</v>
      </c>
      <c r="W20" s="57"/>
      <c r="X20" s="113">
        <v>0</v>
      </c>
      <c r="Y20" s="57"/>
      <c r="Z20" s="113">
        <v>0</v>
      </c>
      <c r="AA20" s="57"/>
      <c r="AB20" s="119">
        <v>51291.784486827404</v>
      </c>
      <c r="AC20" s="57">
        <v>4.081345108429202E-4</v>
      </c>
      <c r="AD20" s="1"/>
    </row>
    <row r="21" spans="1:30" x14ac:dyDescent="0.3">
      <c r="A21" s="59" t="s">
        <v>397</v>
      </c>
      <c r="B21" s="163" t="s">
        <v>35</v>
      </c>
      <c r="C21" s="163" t="s">
        <v>35</v>
      </c>
      <c r="D21" s="110">
        <v>870.62006813129994</v>
      </c>
      <c r="E21" s="111">
        <v>6.3673368474918314E-4</v>
      </c>
      <c r="F21" s="110">
        <v>35931.601159425198</v>
      </c>
      <c r="G21" s="111">
        <v>3.3118092108651918E-3</v>
      </c>
      <c r="H21" s="110">
        <v>111183.2333977612</v>
      </c>
      <c r="I21" s="111">
        <v>3.0624327888254827E-2</v>
      </c>
      <c r="J21" s="110">
        <v>42190.944833014291</v>
      </c>
      <c r="K21" s="111">
        <v>5.5947066436931999E-3</v>
      </c>
      <c r="L21" s="110">
        <v>261332.05756251042</v>
      </c>
      <c r="M21" s="111">
        <v>8.3992816535546529E-3</v>
      </c>
      <c r="N21" s="110">
        <v>160551.93731001852</v>
      </c>
      <c r="O21" s="111">
        <v>3.9566772311210772E-2</v>
      </c>
      <c r="P21" s="110">
        <v>10715.586653218899</v>
      </c>
      <c r="Q21" s="111">
        <v>2.1950090515417105E-3</v>
      </c>
      <c r="R21" s="110">
        <v>73728.316836768892</v>
      </c>
      <c r="S21" s="111">
        <v>4.4987903220075811E-3</v>
      </c>
      <c r="T21" s="110">
        <v>141583.5077603333</v>
      </c>
      <c r="U21" s="111">
        <v>3.7868634992888256E-2</v>
      </c>
      <c r="V21" s="110">
        <v>16200.847393659198</v>
      </c>
      <c r="W21" s="111">
        <v>2.5125925124790485E-3</v>
      </c>
      <c r="X21" s="110">
        <v>134864.05960101189</v>
      </c>
      <c r="Y21" s="111">
        <v>5.1601722252887514E-3</v>
      </c>
      <c r="Z21" s="110">
        <v>107845.9318816188</v>
      </c>
      <c r="AA21" s="111">
        <v>2.9895714490628972E-2</v>
      </c>
      <c r="AB21" s="129">
        <v>1096998.644457472</v>
      </c>
      <c r="AC21" s="111">
        <v>8.7289418691599563E-3</v>
      </c>
      <c r="AD21" s="1"/>
    </row>
    <row r="22" spans="1:30" x14ac:dyDescent="0.3">
      <c r="A22" s="112" t="s">
        <v>1073</v>
      </c>
      <c r="B22" s="162" t="s">
        <v>35</v>
      </c>
      <c r="C22" s="162" t="s">
        <v>35</v>
      </c>
      <c r="D22" s="113">
        <v>763.09934377659999</v>
      </c>
      <c r="E22" s="57">
        <v>5.5809769930467528E-4</v>
      </c>
      <c r="F22" s="113">
        <v>10036.8132122193</v>
      </c>
      <c r="G22" s="57">
        <v>9.2509126705705286E-4</v>
      </c>
      <c r="H22" s="113">
        <v>47737.485806060002</v>
      </c>
      <c r="I22" s="57">
        <v>1.314882085373072E-2</v>
      </c>
      <c r="J22" s="113">
        <v>22443.6499037061</v>
      </c>
      <c r="K22" s="57">
        <v>2.9761276435490962E-3</v>
      </c>
      <c r="L22" s="113">
        <v>95507.356185790399</v>
      </c>
      <c r="M22" s="57">
        <v>3.069631763025992E-3</v>
      </c>
      <c r="N22" s="113">
        <v>82935.1188780636</v>
      </c>
      <c r="O22" s="57">
        <v>2.0438712981177932E-2</v>
      </c>
      <c r="P22" s="113">
        <v>6409.9621354975998</v>
      </c>
      <c r="Q22" s="57">
        <v>1.313033561557765E-3</v>
      </c>
      <c r="R22" s="113">
        <v>35786.665926059199</v>
      </c>
      <c r="S22" s="57">
        <v>2.1836481996667973E-3</v>
      </c>
      <c r="T22" s="113">
        <v>70691.308344355202</v>
      </c>
      <c r="U22" s="57">
        <v>1.8907451829725745E-2</v>
      </c>
      <c r="V22" s="113">
        <v>15193.196455200099</v>
      </c>
      <c r="W22" s="57">
        <v>2.3563157362311753E-3</v>
      </c>
      <c r="X22" s="113">
        <v>95897.532084759994</v>
      </c>
      <c r="Y22" s="57">
        <v>3.6692339160002757E-3</v>
      </c>
      <c r="Z22" s="113">
        <v>62218.799084831204</v>
      </c>
      <c r="AA22" s="57">
        <v>1.7247525436858421E-2</v>
      </c>
      <c r="AB22" s="119">
        <v>545620.98736031936</v>
      </c>
      <c r="AC22" s="57">
        <v>4.3415676995820799E-3</v>
      </c>
      <c r="AD22" s="1"/>
    </row>
    <row r="23" spans="1:30" x14ac:dyDescent="0.3">
      <c r="A23" s="114" t="s">
        <v>398</v>
      </c>
      <c r="B23" s="162" t="s">
        <v>433</v>
      </c>
      <c r="C23" s="162" t="s">
        <v>432</v>
      </c>
      <c r="D23" s="113">
        <v>605.66100967679995</v>
      </c>
      <c r="E23" s="57">
        <v>4.4295414327878745E-4</v>
      </c>
      <c r="F23" s="113">
        <v>8076.5463167567996</v>
      </c>
      <c r="G23" s="57">
        <v>7.444138201672724E-4</v>
      </c>
      <c r="H23" s="113">
        <v>45809.498537433603</v>
      </c>
      <c r="I23" s="57">
        <v>1.2617775726921297E-2</v>
      </c>
      <c r="J23" s="113">
        <v>19187.160073963198</v>
      </c>
      <c r="K23" s="57">
        <v>2.5443026309145004E-3</v>
      </c>
      <c r="L23" s="113">
        <v>56700.859292000001</v>
      </c>
      <c r="M23" s="57">
        <v>1.8223806586689494E-3</v>
      </c>
      <c r="N23" s="113">
        <v>67725.651159601606</v>
      </c>
      <c r="O23" s="57">
        <v>1.6690458327426428E-2</v>
      </c>
      <c r="P23" s="113">
        <v>6409.9621354975998</v>
      </c>
      <c r="Q23" s="57">
        <v>1.313033561557765E-3</v>
      </c>
      <c r="R23" s="113">
        <v>35786.665926059199</v>
      </c>
      <c r="S23" s="57">
        <v>2.1836481996667973E-3</v>
      </c>
      <c r="T23" s="113">
        <v>70691.308344355202</v>
      </c>
      <c r="U23" s="57">
        <v>1.8907451829725745E-2</v>
      </c>
      <c r="V23" s="113">
        <v>10024.807340404799</v>
      </c>
      <c r="W23" s="57">
        <v>1.5547492825840985E-3</v>
      </c>
      <c r="X23" s="113">
        <v>86281.831376676797</v>
      </c>
      <c r="Y23" s="57">
        <v>3.3013177204821035E-3</v>
      </c>
      <c r="Z23" s="113">
        <v>50762.040122459206</v>
      </c>
      <c r="AA23" s="57">
        <v>1.4071624510868973E-2</v>
      </c>
      <c r="AB23" s="119">
        <v>458061.99163488485</v>
      </c>
      <c r="AC23" s="57">
        <v>3.6448509008231069E-3</v>
      </c>
      <c r="AD23" s="1"/>
    </row>
    <row r="24" spans="1:30" x14ac:dyDescent="0.3">
      <c r="A24" s="114" t="s">
        <v>399</v>
      </c>
      <c r="B24" s="162" t="s">
        <v>431</v>
      </c>
      <c r="C24" s="162" t="s">
        <v>432</v>
      </c>
      <c r="D24" s="113">
        <v>157.43833409980002</v>
      </c>
      <c r="E24" s="57">
        <v>1.1514355602588784E-4</v>
      </c>
      <c r="F24" s="113">
        <v>1960.2668954624999</v>
      </c>
      <c r="G24" s="57">
        <v>1.8067744688978046E-4</v>
      </c>
      <c r="H24" s="113">
        <v>1927.9872686264</v>
      </c>
      <c r="I24" s="57">
        <v>5.3104512680942251E-4</v>
      </c>
      <c r="J24" s="113">
        <v>3256.4898297428999</v>
      </c>
      <c r="K24" s="57">
        <v>4.31825012634596E-4</v>
      </c>
      <c r="L24" s="113">
        <v>38806.496893790405</v>
      </c>
      <c r="M24" s="57">
        <v>1.2472511043570428E-3</v>
      </c>
      <c r="N24" s="113">
        <v>15209.467718462</v>
      </c>
      <c r="O24" s="57">
        <v>3.7482546537515025E-3</v>
      </c>
      <c r="P24" s="113">
        <v>0</v>
      </c>
      <c r="Q24" s="57"/>
      <c r="R24" s="113">
        <v>0</v>
      </c>
      <c r="S24" s="57"/>
      <c r="T24" s="113">
        <v>0</v>
      </c>
      <c r="U24" s="57"/>
      <c r="V24" s="113">
        <v>5168.3891147953</v>
      </c>
      <c r="W24" s="57">
        <v>8.0156645364707669E-4</v>
      </c>
      <c r="X24" s="113">
        <v>9615.7007080831991</v>
      </c>
      <c r="Y24" s="57">
        <v>3.6791619551817205E-4</v>
      </c>
      <c r="Z24" s="113">
        <v>11456.758962372</v>
      </c>
      <c r="AA24" s="57">
        <v>3.1759009259894463E-3</v>
      </c>
      <c r="AB24" s="119">
        <v>87558.995725434492</v>
      </c>
      <c r="AC24" s="57">
        <v>6.9671679875897325E-4</v>
      </c>
      <c r="AD24" s="1"/>
    </row>
    <row r="25" spans="1:30" x14ac:dyDescent="0.3">
      <c r="A25" s="112" t="s">
        <v>1086</v>
      </c>
      <c r="B25" s="162" t="s">
        <v>35</v>
      </c>
      <c r="C25" s="162" t="s">
        <v>35</v>
      </c>
      <c r="D25" s="113">
        <v>107.52072435469999</v>
      </c>
      <c r="E25" s="57">
        <v>7.8635985444507891E-5</v>
      </c>
      <c r="F25" s="113">
        <v>25894.787947205899</v>
      </c>
      <c r="G25" s="57">
        <v>2.3867179438081389E-3</v>
      </c>
      <c r="H25" s="113">
        <v>63445.747591701205</v>
      </c>
      <c r="I25" s="57">
        <v>1.7475507034524107E-2</v>
      </c>
      <c r="J25" s="113">
        <v>19747.294929308198</v>
      </c>
      <c r="K25" s="57">
        <v>2.6185790001441037E-3</v>
      </c>
      <c r="L25" s="113">
        <v>165824.70137672001</v>
      </c>
      <c r="M25" s="57">
        <v>5.3296498905286618E-3</v>
      </c>
      <c r="N25" s="113">
        <v>77616.818431954904</v>
      </c>
      <c r="O25" s="57">
        <v>1.9128059330032841E-2</v>
      </c>
      <c r="P25" s="113">
        <v>4305.6245177213004</v>
      </c>
      <c r="Q25" s="57">
        <v>8.8197548998394546E-4</v>
      </c>
      <c r="R25" s="113">
        <v>37941.650910709701</v>
      </c>
      <c r="S25" s="57">
        <v>2.3151421223407843E-3</v>
      </c>
      <c r="T25" s="113">
        <v>70892.199415978102</v>
      </c>
      <c r="U25" s="57">
        <v>1.8961183163162514E-2</v>
      </c>
      <c r="V25" s="113">
        <v>1007.6509384591</v>
      </c>
      <c r="W25" s="57">
        <v>1.5627677624787336E-4</v>
      </c>
      <c r="X25" s="113">
        <v>38966.527516251903</v>
      </c>
      <c r="Y25" s="57">
        <v>1.4909383092884759E-3</v>
      </c>
      <c r="Z25" s="113">
        <v>45627.132796787599</v>
      </c>
      <c r="AA25" s="57">
        <v>1.2648189053770549E-2</v>
      </c>
      <c r="AB25" s="119">
        <v>551377.65709715267</v>
      </c>
      <c r="AC25" s="57">
        <v>4.3873741695778755E-3</v>
      </c>
      <c r="AD25" s="1"/>
    </row>
    <row r="26" spans="1:30" x14ac:dyDescent="0.3">
      <c r="A26" s="114" t="s">
        <v>400</v>
      </c>
      <c r="B26" s="162" t="s">
        <v>433</v>
      </c>
      <c r="C26" s="162" t="s">
        <v>432</v>
      </c>
      <c r="D26" s="113">
        <v>107.52072435469999</v>
      </c>
      <c r="E26" s="57">
        <v>7.8635985444507891E-5</v>
      </c>
      <c r="F26" s="113">
        <v>25894.787947205899</v>
      </c>
      <c r="G26" s="57">
        <v>2.3867179438081389E-3</v>
      </c>
      <c r="H26" s="113">
        <v>63445.747591701205</v>
      </c>
      <c r="I26" s="57">
        <v>1.7475507034524107E-2</v>
      </c>
      <c r="J26" s="113">
        <v>19747.294929308198</v>
      </c>
      <c r="K26" s="57">
        <v>2.6185790001441037E-3</v>
      </c>
      <c r="L26" s="113">
        <v>165824.70137672001</v>
      </c>
      <c r="M26" s="57">
        <v>5.3296498905286618E-3</v>
      </c>
      <c r="N26" s="113">
        <v>77616.818431954904</v>
      </c>
      <c r="O26" s="57">
        <v>1.9128059330032841E-2</v>
      </c>
      <c r="P26" s="113">
        <v>4305.6245177213004</v>
      </c>
      <c r="Q26" s="57">
        <v>8.8197548998394546E-4</v>
      </c>
      <c r="R26" s="113">
        <v>37941.650910709701</v>
      </c>
      <c r="S26" s="57">
        <v>2.3151421223407843E-3</v>
      </c>
      <c r="T26" s="113">
        <v>70892.199415978102</v>
      </c>
      <c r="U26" s="57">
        <v>1.8961183163162514E-2</v>
      </c>
      <c r="V26" s="113">
        <v>1007.6509384591</v>
      </c>
      <c r="W26" s="57">
        <v>1.5627677624787336E-4</v>
      </c>
      <c r="X26" s="113">
        <v>38966.527516251903</v>
      </c>
      <c r="Y26" s="57">
        <v>1.4909383092884759E-3</v>
      </c>
      <c r="Z26" s="113">
        <v>45627.132796787599</v>
      </c>
      <c r="AA26" s="57">
        <v>1.2648189053770549E-2</v>
      </c>
      <c r="AB26" s="119">
        <v>551377.65709715267</v>
      </c>
      <c r="AC26" s="57">
        <v>4.3873741695778755E-3</v>
      </c>
      <c r="AD26" s="1"/>
    </row>
    <row r="27" spans="1:30" x14ac:dyDescent="0.3">
      <c r="A27" s="59" t="s">
        <v>401</v>
      </c>
      <c r="B27" s="163" t="s">
        <v>35</v>
      </c>
      <c r="C27" s="163" t="s">
        <v>35</v>
      </c>
      <c r="D27" s="110">
        <v>8882.4414541330007</v>
      </c>
      <c r="E27" s="111">
        <v>6.4962316901315013E-3</v>
      </c>
      <c r="F27" s="110">
        <v>124845.17102769899</v>
      </c>
      <c r="G27" s="111">
        <v>1.1506956940412278E-2</v>
      </c>
      <c r="H27" s="110">
        <v>123831.189980127</v>
      </c>
      <c r="I27" s="111">
        <v>3.410808310617585E-2</v>
      </c>
      <c r="J27" s="110">
        <v>53642.131995685006</v>
      </c>
      <c r="K27" s="111">
        <v>7.1131849131591306E-3</v>
      </c>
      <c r="L27" s="110">
        <v>164303.58045817699</v>
      </c>
      <c r="M27" s="111">
        <v>5.2807606606992885E-3</v>
      </c>
      <c r="N27" s="110">
        <v>189210.64130232998</v>
      </c>
      <c r="O27" s="111">
        <v>4.6629486312653207E-2</v>
      </c>
      <c r="P27" s="110">
        <v>30458.268925037999</v>
      </c>
      <c r="Q27" s="111">
        <v>6.239152194683322E-3</v>
      </c>
      <c r="R27" s="110">
        <v>135605.44486462101</v>
      </c>
      <c r="S27" s="111">
        <v>8.2744390370274624E-3</v>
      </c>
      <c r="T27" s="110">
        <v>206617.79574682302</v>
      </c>
      <c r="U27" s="111">
        <v>5.526303178909997E-2</v>
      </c>
      <c r="V27" s="110">
        <v>32718.667038144999</v>
      </c>
      <c r="W27" s="111">
        <v>5.0743443117989978E-3</v>
      </c>
      <c r="X27" s="110">
        <v>159928.394682285</v>
      </c>
      <c r="Y27" s="111">
        <v>6.1191844789191879E-3</v>
      </c>
      <c r="Z27" s="110">
        <v>126474.731300773</v>
      </c>
      <c r="AA27" s="111">
        <v>3.505975970792613E-2</v>
      </c>
      <c r="AB27" s="129">
        <v>1356518.4587758363</v>
      </c>
      <c r="AC27" s="111">
        <v>1.0793970285125338E-2</v>
      </c>
      <c r="AD27" s="1"/>
    </row>
    <row r="28" spans="1:30" x14ac:dyDescent="0.3">
      <c r="A28" s="112" t="s">
        <v>173</v>
      </c>
      <c r="B28" s="162" t="s">
        <v>35</v>
      </c>
      <c r="C28" s="162" t="s">
        <v>35</v>
      </c>
      <c r="D28" s="113">
        <v>8882.4414541330007</v>
      </c>
      <c r="E28" s="57">
        <v>6.4962316901315013E-3</v>
      </c>
      <c r="F28" s="113">
        <v>124845.17102769899</v>
      </c>
      <c r="G28" s="57">
        <v>1.1506956940412278E-2</v>
      </c>
      <c r="H28" s="113">
        <v>123831.189980127</v>
      </c>
      <c r="I28" s="57">
        <v>3.410808310617585E-2</v>
      </c>
      <c r="J28" s="113">
        <v>53642.131995685006</v>
      </c>
      <c r="K28" s="57">
        <v>7.1131849131591306E-3</v>
      </c>
      <c r="L28" s="113">
        <v>164303.58045817699</v>
      </c>
      <c r="M28" s="57">
        <v>5.2807606606992885E-3</v>
      </c>
      <c r="N28" s="113">
        <v>189210.64130232998</v>
      </c>
      <c r="O28" s="57">
        <v>4.6629486312653207E-2</v>
      </c>
      <c r="P28" s="113">
        <v>30458.268925037999</v>
      </c>
      <c r="Q28" s="57">
        <v>6.239152194683322E-3</v>
      </c>
      <c r="R28" s="113">
        <v>135605.44486462101</v>
      </c>
      <c r="S28" s="57">
        <v>8.2744390370274624E-3</v>
      </c>
      <c r="T28" s="113">
        <v>206617.79574682302</v>
      </c>
      <c r="U28" s="57">
        <v>5.526303178909997E-2</v>
      </c>
      <c r="V28" s="113">
        <v>32718.667038144999</v>
      </c>
      <c r="W28" s="57">
        <v>5.0743443117989978E-3</v>
      </c>
      <c r="X28" s="113">
        <v>159928.394682285</v>
      </c>
      <c r="Y28" s="57">
        <v>6.1191844789191879E-3</v>
      </c>
      <c r="Z28" s="113">
        <v>126474.731300773</v>
      </c>
      <c r="AA28" s="57">
        <v>3.505975970792613E-2</v>
      </c>
      <c r="AB28" s="119">
        <v>1356518.4587758363</v>
      </c>
      <c r="AC28" s="57">
        <v>1.0793970285125338E-2</v>
      </c>
      <c r="AD28" s="1"/>
    </row>
    <row r="29" spans="1:30" x14ac:dyDescent="0.3">
      <c r="A29" s="114" t="s">
        <v>402</v>
      </c>
      <c r="B29" s="162" t="s">
        <v>433</v>
      </c>
      <c r="C29" s="162" t="s">
        <v>432</v>
      </c>
      <c r="D29" s="113">
        <v>8882.4414541330007</v>
      </c>
      <c r="E29" s="57">
        <v>6.4962316901315013E-3</v>
      </c>
      <c r="F29" s="113">
        <v>124845.17102769899</v>
      </c>
      <c r="G29" s="57">
        <v>1.1506956940412278E-2</v>
      </c>
      <c r="H29" s="113">
        <v>123831.189980127</v>
      </c>
      <c r="I29" s="57">
        <v>3.410808310617585E-2</v>
      </c>
      <c r="J29" s="113">
        <v>53642.131995685006</v>
      </c>
      <c r="K29" s="57">
        <v>7.1131849131591306E-3</v>
      </c>
      <c r="L29" s="113">
        <v>164303.58045817699</v>
      </c>
      <c r="M29" s="57">
        <v>5.2807606606992885E-3</v>
      </c>
      <c r="N29" s="113">
        <v>189210.64130232998</v>
      </c>
      <c r="O29" s="57">
        <v>4.6629486312653207E-2</v>
      </c>
      <c r="P29" s="113">
        <v>30458.268925037999</v>
      </c>
      <c r="Q29" s="57">
        <v>6.239152194683322E-3</v>
      </c>
      <c r="R29" s="113">
        <v>135605.44486462101</v>
      </c>
      <c r="S29" s="57">
        <v>8.2744390370274624E-3</v>
      </c>
      <c r="T29" s="113">
        <v>206617.79574682302</v>
      </c>
      <c r="U29" s="57">
        <v>5.526303178909997E-2</v>
      </c>
      <c r="V29" s="113">
        <v>32718.667038144999</v>
      </c>
      <c r="W29" s="57">
        <v>5.0743443117989978E-3</v>
      </c>
      <c r="X29" s="113">
        <v>159928.394682285</v>
      </c>
      <c r="Y29" s="57">
        <v>6.1191844789191879E-3</v>
      </c>
      <c r="Z29" s="113">
        <v>126474.731300773</v>
      </c>
      <c r="AA29" s="57">
        <v>3.505975970792613E-2</v>
      </c>
      <c r="AB29" s="119">
        <v>1356518.4587758363</v>
      </c>
      <c r="AC29" s="57">
        <v>1.0793970285125338E-2</v>
      </c>
      <c r="AD29" s="1"/>
    </row>
    <row r="30" spans="1:30" x14ac:dyDescent="0.3">
      <c r="A30" s="59" t="s">
        <v>403</v>
      </c>
      <c r="B30" s="163" t="s">
        <v>35</v>
      </c>
      <c r="C30" s="163" t="s">
        <v>35</v>
      </c>
      <c r="D30" s="110">
        <v>96.248104786200003</v>
      </c>
      <c r="E30" s="111">
        <v>7.0391681347506217E-5</v>
      </c>
      <c r="F30" s="110">
        <v>3821.3512954838002</v>
      </c>
      <c r="G30" s="111">
        <v>3.5221326102845269E-4</v>
      </c>
      <c r="H30" s="110">
        <v>4033.5889453958998</v>
      </c>
      <c r="I30" s="111">
        <v>1.1110123950823266E-3</v>
      </c>
      <c r="J30" s="110">
        <v>1.4280413131</v>
      </c>
      <c r="K30" s="111">
        <v>1.8936461967111937E-7</v>
      </c>
      <c r="L30" s="110">
        <v>16.247767919600001</v>
      </c>
      <c r="M30" s="111">
        <v>5.2220757097765071E-7</v>
      </c>
      <c r="N30" s="110">
        <v>8.6214196300000001</v>
      </c>
      <c r="O30" s="111">
        <v>2.1246816028194194E-6</v>
      </c>
      <c r="P30" s="110">
        <v>0.79757626530000003</v>
      </c>
      <c r="Q30" s="111">
        <v>1.6337762721581245E-7</v>
      </c>
      <c r="R30" s="110">
        <v>7.9757626533000003</v>
      </c>
      <c r="S30" s="111">
        <v>4.8666896756554284E-7</v>
      </c>
      <c r="T30" s="110">
        <v>4.4816190146999997</v>
      </c>
      <c r="U30" s="111">
        <v>1.1986762959153732E-6</v>
      </c>
      <c r="V30" s="110">
        <v>0.15884000000000001</v>
      </c>
      <c r="W30" s="111">
        <v>2.4634525897600559E-8</v>
      </c>
      <c r="X30" s="110">
        <v>0.97127999999999992</v>
      </c>
      <c r="Y30" s="111">
        <v>3.7163141120073871E-8</v>
      </c>
      <c r="Z30" s="110">
        <v>0.85803999999999991</v>
      </c>
      <c r="AA30" s="111">
        <v>2.3785522934418026E-7</v>
      </c>
      <c r="AB30" s="129">
        <v>7992.7286924618993</v>
      </c>
      <c r="AC30" s="111">
        <v>6.3599043157406141E-5</v>
      </c>
      <c r="AD30" s="1"/>
    </row>
    <row r="31" spans="1:30" x14ac:dyDescent="0.3">
      <c r="A31" s="112" t="s">
        <v>1076</v>
      </c>
      <c r="B31" s="162" t="s">
        <v>35</v>
      </c>
      <c r="C31" s="162" t="s">
        <v>35</v>
      </c>
      <c r="D31" s="113">
        <v>96.172116892999995</v>
      </c>
      <c r="E31" s="57">
        <v>7.033610710449869E-5</v>
      </c>
      <c r="F31" s="113">
        <v>3819.9379174401001</v>
      </c>
      <c r="G31" s="57">
        <v>3.5208299022858515E-4</v>
      </c>
      <c r="H31" s="113">
        <v>4032.5570833165998</v>
      </c>
      <c r="I31" s="57">
        <v>1.1107281788233978E-3</v>
      </c>
      <c r="J31" s="113">
        <v>0</v>
      </c>
      <c r="K31" s="57"/>
      <c r="L31" s="113">
        <v>0</v>
      </c>
      <c r="M31" s="57"/>
      <c r="N31" s="113">
        <v>0</v>
      </c>
      <c r="O31" s="57"/>
      <c r="P31" s="113">
        <v>0</v>
      </c>
      <c r="Q31" s="57"/>
      <c r="R31" s="113">
        <v>0</v>
      </c>
      <c r="S31" s="57"/>
      <c r="T31" s="113">
        <v>0</v>
      </c>
      <c r="U31" s="57"/>
      <c r="V31" s="113">
        <v>0</v>
      </c>
      <c r="W31" s="57"/>
      <c r="X31" s="113">
        <v>0</v>
      </c>
      <c r="Y31" s="57"/>
      <c r="Z31" s="113">
        <v>0</v>
      </c>
      <c r="AA31" s="57"/>
      <c r="AB31" s="119">
        <v>7948.6671176496993</v>
      </c>
      <c r="AC31" s="57">
        <v>6.3248440239943514E-5</v>
      </c>
      <c r="AD31" s="1"/>
    </row>
    <row r="32" spans="1:30" x14ac:dyDescent="0.3">
      <c r="A32" s="114" t="s">
        <v>404</v>
      </c>
      <c r="B32" s="162" t="s">
        <v>433</v>
      </c>
      <c r="C32" s="162" t="s">
        <v>432</v>
      </c>
      <c r="D32" s="113">
        <v>2.4300277960000001</v>
      </c>
      <c r="E32" s="57">
        <v>1.7772167323354964E-6</v>
      </c>
      <c r="F32" s="113">
        <v>95.896220201599988</v>
      </c>
      <c r="G32" s="57">
        <v>8.8387373538323014E-6</v>
      </c>
      <c r="H32" s="113">
        <v>111.1637852514</v>
      </c>
      <c r="I32" s="57">
        <v>3.0618971087658342E-5</v>
      </c>
      <c r="J32" s="113">
        <v>0</v>
      </c>
      <c r="K32" s="57"/>
      <c r="L32" s="113">
        <v>0</v>
      </c>
      <c r="M32" s="57"/>
      <c r="N32" s="113">
        <v>0</v>
      </c>
      <c r="O32" s="57"/>
      <c r="P32" s="113">
        <v>0</v>
      </c>
      <c r="Q32" s="57"/>
      <c r="R32" s="113">
        <v>0</v>
      </c>
      <c r="S32" s="57"/>
      <c r="T32" s="113">
        <v>0</v>
      </c>
      <c r="U32" s="57"/>
      <c r="V32" s="113">
        <v>0</v>
      </c>
      <c r="W32" s="57"/>
      <c r="X32" s="113">
        <v>0</v>
      </c>
      <c r="Y32" s="57"/>
      <c r="Z32" s="113">
        <v>0</v>
      </c>
      <c r="AA32" s="57"/>
      <c r="AB32" s="119">
        <v>209.49003324899999</v>
      </c>
      <c r="AC32" s="57">
        <v>1.6669358085699976E-6</v>
      </c>
      <c r="AD32" s="1"/>
    </row>
    <row r="33" spans="1:30" x14ac:dyDescent="0.3">
      <c r="A33" s="114" t="s">
        <v>405</v>
      </c>
      <c r="B33" s="162" t="s">
        <v>433</v>
      </c>
      <c r="C33" s="162" t="s">
        <v>432</v>
      </c>
      <c r="D33" s="113">
        <v>93.742089097000004</v>
      </c>
      <c r="E33" s="57">
        <v>6.8558890372163195E-5</v>
      </c>
      <c r="F33" s="113">
        <v>3724.0416972385001</v>
      </c>
      <c r="G33" s="57">
        <v>3.4324425287475286E-4</v>
      </c>
      <c r="H33" s="113">
        <v>3921.3932980651998</v>
      </c>
      <c r="I33" s="57">
        <v>1.0801092077357395E-3</v>
      </c>
      <c r="J33" s="113">
        <v>0</v>
      </c>
      <c r="K33" s="57"/>
      <c r="L33" s="113">
        <v>0</v>
      </c>
      <c r="M33" s="57"/>
      <c r="N33" s="113">
        <v>0</v>
      </c>
      <c r="O33" s="57"/>
      <c r="P33" s="113">
        <v>0</v>
      </c>
      <c r="Q33" s="57"/>
      <c r="R33" s="113">
        <v>0</v>
      </c>
      <c r="S33" s="57"/>
      <c r="T33" s="113">
        <v>0</v>
      </c>
      <c r="U33" s="57"/>
      <c r="V33" s="113">
        <v>0</v>
      </c>
      <c r="W33" s="57"/>
      <c r="X33" s="113">
        <v>0</v>
      </c>
      <c r="Y33" s="57"/>
      <c r="Z33" s="113">
        <v>0</v>
      </c>
      <c r="AA33" s="57"/>
      <c r="AB33" s="119">
        <v>7739.1770844006996</v>
      </c>
      <c r="AC33" s="57">
        <v>6.1581504431373522E-5</v>
      </c>
      <c r="AD33" s="1"/>
    </row>
    <row r="34" spans="1:30" x14ac:dyDescent="0.3">
      <c r="A34" s="112" t="s">
        <v>174</v>
      </c>
      <c r="B34" s="162" t="s">
        <v>35</v>
      </c>
      <c r="C34" s="162" t="s">
        <v>35</v>
      </c>
      <c r="D34" s="113">
        <v>7.5987893200000003E-2</v>
      </c>
      <c r="E34" s="57">
        <v>5.5574243007532538E-8</v>
      </c>
      <c r="F34" s="113">
        <v>1.4133780437000001</v>
      </c>
      <c r="G34" s="57">
        <v>1.3027079986755494E-7</v>
      </c>
      <c r="H34" s="113">
        <v>1.0318620793</v>
      </c>
      <c r="I34" s="57">
        <v>2.8421625892898261E-7</v>
      </c>
      <c r="J34" s="113">
        <v>1.4280413131</v>
      </c>
      <c r="K34" s="57">
        <v>1.8936461967111937E-7</v>
      </c>
      <c r="L34" s="113">
        <v>16.247767919600001</v>
      </c>
      <c r="M34" s="57">
        <v>5.2220757097765071E-7</v>
      </c>
      <c r="N34" s="113">
        <v>8.6214196300000001</v>
      </c>
      <c r="O34" s="57">
        <v>2.1246816028194194E-6</v>
      </c>
      <c r="P34" s="113">
        <v>0.79757626530000003</v>
      </c>
      <c r="Q34" s="57">
        <v>1.6337762721581245E-7</v>
      </c>
      <c r="R34" s="113">
        <v>7.9757626533000003</v>
      </c>
      <c r="S34" s="57">
        <v>4.8666896756554284E-7</v>
      </c>
      <c r="T34" s="113">
        <v>4.4816190146999997</v>
      </c>
      <c r="U34" s="57">
        <v>1.1986762959153732E-6</v>
      </c>
      <c r="V34" s="113">
        <v>0.15884000000000001</v>
      </c>
      <c r="W34" s="57">
        <v>2.4634525897600559E-8</v>
      </c>
      <c r="X34" s="113">
        <v>0.97127999999999992</v>
      </c>
      <c r="Y34" s="57">
        <v>3.7163141120073871E-8</v>
      </c>
      <c r="Z34" s="113">
        <v>0.85803999999999991</v>
      </c>
      <c r="AA34" s="57">
        <v>2.3785522934418026E-7</v>
      </c>
      <c r="AB34" s="119">
        <v>44.0615748122</v>
      </c>
      <c r="AC34" s="57">
        <v>3.506029174626266E-7</v>
      </c>
      <c r="AD34" s="1"/>
    </row>
    <row r="35" spans="1:30" x14ac:dyDescent="0.3">
      <c r="A35" s="114" t="s">
        <v>406</v>
      </c>
      <c r="B35" s="162" t="s">
        <v>433</v>
      </c>
      <c r="C35" s="162" t="s">
        <v>432</v>
      </c>
      <c r="D35" s="113">
        <v>5.3200000000000004E-2</v>
      </c>
      <c r="E35" s="57">
        <v>3.8908168176463288E-8</v>
      </c>
      <c r="F35" s="113">
        <v>0.99560000000000004</v>
      </c>
      <c r="G35" s="57">
        <v>9.1764272783387733E-8</v>
      </c>
      <c r="H35" s="113">
        <v>0.62168000000000001</v>
      </c>
      <c r="I35" s="57">
        <v>1.7123564030072203E-7</v>
      </c>
      <c r="J35" s="113">
        <v>0</v>
      </c>
      <c r="K35" s="57"/>
      <c r="L35" s="113">
        <v>0</v>
      </c>
      <c r="M35" s="57"/>
      <c r="N35" s="113">
        <v>0</v>
      </c>
      <c r="O35" s="57"/>
      <c r="P35" s="113">
        <v>0</v>
      </c>
      <c r="Q35" s="57"/>
      <c r="R35" s="113">
        <v>0</v>
      </c>
      <c r="S35" s="57"/>
      <c r="T35" s="113">
        <v>0</v>
      </c>
      <c r="U35" s="57"/>
      <c r="V35" s="113">
        <v>0.15884000000000001</v>
      </c>
      <c r="W35" s="57">
        <v>2.4634525897600559E-8</v>
      </c>
      <c r="X35" s="113">
        <v>0.97127999999999992</v>
      </c>
      <c r="Y35" s="57">
        <v>3.7163141120073871E-8</v>
      </c>
      <c r="Z35" s="113">
        <v>0.85803999999999991</v>
      </c>
      <c r="AA35" s="57">
        <v>2.3785522934418026E-7</v>
      </c>
      <c r="AB35" s="119">
        <v>3.6586399999999997</v>
      </c>
      <c r="AC35" s="57">
        <v>2.9112210886985708E-8</v>
      </c>
      <c r="AD35" s="1"/>
    </row>
    <row r="36" spans="1:30" x14ac:dyDescent="0.3">
      <c r="A36" s="114" t="s">
        <v>1039</v>
      </c>
      <c r="B36" s="162" t="s">
        <v>431</v>
      </c>
      <c r="C36" s="162" t="s">
        <v>432</v>
      </c>
      <c r="D36" s="113">
        <v>2.2787893199999999E-2</v>
      </c>
      <c r="E36" s="57">
        <v>1.666607483106925E-8</v>
      </c>
      <c r="F36" s="113">
        <v>0.41777804369999999</v>
      </c>
      <c r="G36" s="57">
        <v>3.8506527084167216E-8</v>
      </c>
      <c r="H36" s="113">
        <v>0.4101820793</v>
      </c>
      <c r="I36" s="57">
        <v>1.1298061862826058E-7</v>
      </c>
      <c r="J36" s="113">
        <v>1.4280413131</v>
      </c>
      <c r="K36" s="57">
        <v>1.8936461967111937E-7</v>
      </c>
      <c r="L36" s="113">
        <v>16.247767919600001</v>
      </c>
      <c r="M36" s="57">
        <v>5.2220757097765071E-7</v>
      </c>
      <c r="N36" s="113">
        <v>8.6214196300000001</v>
      </c>
      <c r="O36" s="57">
        <v>2.1246816028194194E-6</v>
      </c>
      <c r="P36" s="113">
        <v>0.79757626530000003</v>
      </c>
      <c r="Q36" s="57">
        <v>1.6337762721581245E-7</v>
      </c>
      <c r="R36" s="113">
        <v>7.9757626533000003</v>
      </c>
      <c r="S36" s="57">
        <v>4.8666896756554284E-7</v>
      </c>
      <c r="T36" s="113">
        <v>4.4816190146999997</v>
      </c>
      <c r="U36" s="57">
        <v>1.1986762959153732E-6</v>
      </c>
      <c r="V36" s="113">
        <v>0</v>
      </c>
      <c r="W36" s="57"/>
      <c r="X36" s="113">
        <v>0</v>
      </c>
      <c r="Y36" s="57"/>
      <c r="Z36" s="113">
        <v>0</v>
      </c>
      <c r="AA36" s="57"/>
      <c r="AB36" s="119">
        <v>40.402934812200002</v>
      </c>
      <c r="AC36" s="57">
        <v>3.2149070657564091E-7</v>
      </c>
      <c r="AD36" s="1"/>
    </row>
    <row r="37" spans="1:30" x14ac:dyDescent="0.3">
      <c r="A37" s="107" t="s">
        <v>407</v>
      </c>
      <c r="B37" s="161" t="s">
        <v>35</v>
      </c>
      <c r="C37" s="161" t="s">
        <v>35</v>
      </c>
      <c r="D37" s="108">
        <v>1619.1736026059998</v>
      </c>
      <c r="E37" s="109">
        <v>1.1841932112233869E-3</v>
      </c>
      <c r="F37" s="108">
        <v>33772.610696759999</v>
      </c>
      <c r="G37" s="109">
        <v>3.1128154485582991E-3</v>
      </c>
      <c r="H37" s="108">
        <v>46856.441641386002</v>
      </c>
      <c r="I37" s="109">
        <v>1.2906145905733088E-2</v>
      </c>
      <c r="J37" s="108">
        <v>2061.8351800619998</v>
      </c>
      <c r="K37" s="109">
        <v>2.7340850094134054E-4</v>
      </c>
      <c r="L37" s="108">
        <v>13756.106028276001</v>
      </c>
      <c r="M37" s="109">
        <v>4.4212489682791316E-4</v>
      </c>
      <c r="N37" s="108">
        <v>75823.31899200601</v>
      </c>
      <c r="O37" s="109">
        <v>1.8686065386081134E-2</v>
      </c>
      <c r="P37" s="108">
        <v>4461.6046726679997</v>
      </c>
      <c r="Q37" s="109">
        <v>9.1392687659944507E-4</v>
      </c>
      <c r="R37" s="108">
        <v>32576.25123351</v>
      </c>
      <c r="S37" s="109">
        <v>1.987753553374418E-3</v>
      </c>
      <c r="T37" s="108">
        <v>65622.004641630003</v>
      </c>
      <c r="U37" s="109">
        <v>1.7551590440053496E-2</v>
      </c>
      <c r="V37" s="108">
        <v>11420.654136576</v>
      </c>
      <c r="W37" s="109">
        <v>1.7712314284501413E-3</v>
      </c>
      <c r="X37" s="108">
        <v>74985.960829211996</v>
      </c>
      <c r="Y37" s="109">
        <v>2.8691148220084187E-3</v>
      </c>
      <c r="Z37" s="108">
        <v>79800.131611824007</v>
      </c>
      <c r="AA37" s="109">
        <v>2.2121204846191515E-2</v>
      </c>
      <c r="AB37" s="128">
        <v>442756.09326651599</v>
      </c>
      <c r="AC37" s="109">
        <v>3.52306014220386E-3</v>
      </c>
      <c r="AD37" s="1"/>
    </row>
    <row r="38" spans="1:30" x14ac:dyDescent="0.3">
      <c r="A38" s="112" t="s">
        <v>408</v>
      </c>
      <c r="B38" s="162" t="s">
        <v>35</v>
      </c>
      <c r="C38" s="162" t="s">
        <v>35</v>
      </c>
      <c r="D38" s="113">
        <v>1619.1736026059998</v>
      </c>
      <c r="E38" s="57">
        <v>1.1841932112233869E-3</v>
      </c>
      <c r="F38" s="113">
        <v>33772.610696759999</v>
      </c>
      <c r="G38" s="57">
        <v>3.1128154485582991E-3</v>
      </c>
      <c r="H38" s="113">
        <v>46856.441641386002</v>
      </c>
      <c r="I38" s="57">
        <v>1.2906145905733088E-2</v>
      </c>
      <c r="J38" s="113">
        <v>2061.8351800619998</v>
      </c>
      <c r="K38" s="57">
        <v>2.7340850094134054E-4</v>
      </c>
      <c r="L38" s="113">
        <v>13756.106028276001</v>
      </c>
      <c r="M38" s="57">
        <v>4.4212489682791316E-4</v>
      </c>
      <c r="N38" s="113">
        <v>75823.31899200601</v>
      </c>
      <c r="O38" s="57">
        <v>1.8686065386081134E-2</v>
      </c>
      <c r="P38" s="113">
        <v>4461.6046726679997</v>
      </c>
      <c r="Q38" s="57">
        <v>9.1392687659944507E-4</v>
      </c>
      <c r="R38" s="113">
        <v>32576.25123351</v>
      </c>
      <c r="S38" s="57">
        <v>1.987753553374418E-3</v>
      </c>
      <c r="T38" s="113">
        <v>65622.004641630003</v>
      </c>
      <c r="U38" s="57">
        <v>1.7551590440053496E-2</v>
      </c>
      <c r="V38" s="113">
        <v>11420.654136576</v>
      </c>
      <c r="W38" s="57">
        <v>1.7712314284501413E-3</v>
      </c>
      <c r="X38" s="113">
        <v>74985.960829211996</v>
      </c>
      <c r="Y38" s="57">
        <v>2.8691148220084187E-3</v>
      </c>
      <c r="Z38" s="113">
        <v>79800.131611824007</v>
      </c>
      <c r="AA38" s="57">
        <v>2.2121204846191515E-2</v>
      </c>
      <c r="AB38" s="119">
        <v>442756.09326651599</v>
      </c>
      <c r="AC38" s="57">
        <v>3.52306014220386E-3</v>
      </c>
      <c r="AD38" s="1"/>
    </row>
    <row r="39" spans="1:30" x14ac:dyDescent="0.3">
      <c r="A39" s="114" t="s">
        <v>409</v>
      </c>
      <c r="B39" s="162" t="s">
        <v>433</v>
      </c>
      <c r="C39" s="162" t="s">
        <v>432</v>
      </c>
      <c r="D39" s="113">
        <v>1619.1736026059998</v>
      </c>
      <c r="E39" s="57">
        <v>1.1841932112233869E-3</v>
      </c>
      <c r="F39" s="113">
        <v>33772.610696759999</v>
      </c>
      <c r="G39" s="57">
        <v>3.1128154485582991E-3</v>
      </c>
      <c r="H39" s="113">
        <v>46856.441641386002</v>
      </c>
      <c r="I39" s="57">
        <v>1.2906145905733088E-2</v>
      </c>
      <c r="J39" s="113">
        <v>2061.8351800619998</v>
      </c>
      <c r="K39" s="57">
        <v>2.7340850094134054E-4</v>
      </c>
      <c r="L39" s="113">
        <v>13756.106028276001</v>
      </c>
      <c r="M39" s="57">
        <v>4.4212489682791316E-4</v>
      </c>
      <c r="N39" s="113">
        <v>75823.31899200601</v>
      </c>
      <c r="O39" s="57">
        <v>1.8686065386081134E-2</v>
      </c>
      <c r="P39" s="113">
        <v>4461.6046726679997</v>
      </c>
      <c r="Q39" s="57">
        <v>9.1392687659944507E-4</v>
      </c>
      <c r="R39" s="113">
        <v>32576.25123351</v>
      </c>
      <c r="S39" s="57">
        <v>1.987753553374418E-3</v>
      </c>
      <c r="T39" s="113">
        <v>65622.004641630003</v>
      </c>
      <c r="U39" s="57">
        <v>1.7551590440053496E-2</v>
      </c>
      <c r="V39" s="113">
        <v>11420.654136576</v>
      </c>
      <c r="W39" s="57">
        <v>1.7712314284501413E-3</v>
      </c>
      <c r="X39" s="113">
        <v>74985.960829211996</v>
      </c>
      <c r="Y39" s="57">
        <v>2.8691148220084187E-3</v>
      </c>
      <c r="Z39" s="113">
        <v>79800.131611824007</v>
      </c>
      <c r="AA39" s="57">
        <v>2.2121204846191515E-2</v>
      </c>
      <c r="AB39" s="119">
        <v>442756.09326651599</v>
      </c>
      <c r="AC39" s="57">
        <v>3.52306014220386E-3</v>
      </c>
      <c r="AD39" s="1"/>
    </row>
    <row r="40" spans="1:30" x14ac:dyDescent="0.3">
      <c r="A40" s="107" t="s">
        <v>410</v>
      </c>
      <c r="B40" s="161" t="s">
        <v>35</v>
      </c>
      <c r="C40" s="161" t="s">
        <v>35</v>
      </c>
      <c r="D40" s="108">
        <v>25834.627824488001</v>
      </c>
      <c r="E40" s="109">
        <v>1.889432413856235E-2</v>
      </c>
      <c r="F40" s="108">
        <v>584211.27116713696</v>
      </c>
      <c r="G40" s="109">
        <v>5.3846647700392568E-2</v>
      </c>
      <c r="H40" s="108">
        <v>653365.77444558055</v>
      </c>
      <c r="I40" s="109">
        <v>0.1799631751669124</v>
      </c>
      <c r="J40" s="108">
        <v>170936.05317988025</v>
      </c>
      <c r="K40" s="109">
        <v>2.2666879733488198E-2</v>
      </c>
      <c r="L40" s="108">
        <v>1513956.7676369397</v>
      </c>
      <c r="M40" s="109">
        <v>4.8658972118819213E-2</v>
      </c>
      <c r="N40" s="108">
        <v>758114.5510342163</v>
      </c>
      <c r="O40" s="109">
        <v>0.18683141623302507</v>
      </c>
      <c r="P40" s="108">
        <v>101152.8255177122</v>
      </c>
      <c r="Q40" s="109">
        <v>2.0720411750270402E-2</v>
      </c>
      <c r="R40" s="108">
        <v>1018532.7280240272</v>
      </c>
      <c r="S40" s="109">
        <v>6.2149325741793028E-2</v>
      </c>
      <c r="T40" s="108">
        <v>739365.11087135936</v>
      </c>
      <c r="U40" s="109">
        <v>0.1977543002922274</v>
      </c>
      <c r="V40" s="108">
        <v>142536.77446350109</v>
      </c>
      <c r="W40" s="109">
        <v>2.2106055539420598E-2</v>
      </c>
      <c r="X40" s="108">
        <v>1451161.441073227</v>
      </c>
      <c r="Y40" s="109">
        <v>5.5524377545727373E-2</v>
      </c>
      <c r="Z40" s="108">
        <v>612914.85460738814</v>
      </c>
      <c r="AA40" s="109">
        <v>0.16990467030802203</v>
      </c>
      <c r="AB40" s="128">
        <v>7772082.7798454585</v>
      </c>
      <c r="AC40" s="109">
        <v>6.1843338759203156E-2</v>
      </c>
      <c r="AD40" s="1"/>
    </row>
    <row r="41" spans="1:30" x14ac:dyDescent="0.3">
      <c r="A41" s="112" t="s">
        <v>1074</v>
      </c>
      <c r="B41" s="162" t="s">
        <v>35</v>
      </c>
      <c r="C41" s="162" t="s">
        <v>35</v>
      </c>
      <c r="D41" s="113">
        <v>3926.4374964999997</v>
      </c>
      <c r="E41" s="57">
        <v>2.8716257603043885E-3</v>
      </c>
      <c r="F41" s="113">
        <v>240404.06479545002</v>
      </c>
      <c r="G41" s="57">
        <v>2.2157999377385388E-2</v>
      </c>
      <c r="H41" s="113">
        <v>163781.22286569999</v>
      </c>
      <c r="I41" s="57">
        <v>4.5111926661052945E-2</v>
      </c>
      <c r="J41" s="113">
        <v>17065.512608150002</v>
      </c>
      <c r="K41" s="57">
        <v>2.2629627552719976E-3</v>
      </c>
      <c r="L41" s="113">
        <v>557103.22771760006</v>
      </c>
      <c r="M41" s="57">
        <v>1.7905445521490381E-2</v>
      </c>
      <c r="N41" s="113">
        <v>167537.09576104998</v>
      </c>
      <c r="O41" s="57">
        <v>4.1288210112711825E-2</v>
      </c>
      <c r="P41" s="113">
        <v>24962.803430849999</v>
      </c>
      <c r="Q41" s="57">
        <v>5.113446538749471E-3</v>
      </c>
      <c r="R41" s="113">
        <v>355548.32599339995</v>
      </c>
      <c r="S41" s="57">
        <v>2.169502080898451E-2</v>
      </c>
      <c r="T41" s="113">
        <v>197866.98561625002</v>
      </c>
      <c r="U41" s="57">
        <v>5.2922496228364417E-2</v>
      </c>
      <c r="V41" s="113">
        <v>19541.857928550002</v>
      </c>
      <c r="W41" s="57">
        <v>3.030750473609266E-3</v>
      </c>
      <c r="X41" s="113">
        <v>431560.02694675</v>
      </c>
      <c r="Y41" s="57">
        <v>1.6512361196776369E-2</v>
      </c>
      <c r="Z41" s="113">
        <v>143532.9448422</v>
      </c>
      <c r="AA41" s="57">
        <v>3.9788426546416317E-2</v>
      </c>
      <c r="AB41" s="119">
        <v>2322830.5060024504</v>
      </c>
      <c r="AC41" s="57">
        <v>1.8483024168944484E-2</v>
      </c>
      <c r="AD41" s="1"/>
    </row>
    <row r="42" spans="1:30" x14ac:dyDescent="0.3">
      <c r="A42" s="114" t="s">
        <v>411</v>
      </c>
      <c r="B42" s="162" t="s">
        <v>433</v>
      </c>
      <c r="C42" s="162" t="s">
        <v>432</v>
      </c>
      <c r="D42" s="113">
        <v>0</v>
      </c>
      <c r="E42" s="57"/>
      <c r="F42" s="113">
        <v>0</v>
      </c>
      <c r="G42" s="57"/>
      <c r="H42" s="113">
        <v>0</v>
      </c>
      <c r="I42" s="57"/>
      <c r="J42" s="113">
        <v>0</v>
      </c>
      <c r="K42" s="57"/>
      <c r="L42" s="113">
        <v>65.160449999999997</v>
      </c>
      <c r="M42" s="57">
        <v>2.0942741480977758E-6</v>
      </c>
      <c r="N42" s="113">
        <v>0</v>
      </c>
      <c r="O42" s="57"/>
      <c r="P42" s="113">
        <v>0</v>
      </c>
      <c r="Q42" s="57"/>
      <c r="R42" s="113">
        <v>0</v>
      </c>
      <c r="S42" s="57"/>
      <c r="T42" s="113">
        <v>0</v>
      </c>
      <c r="U42" s="57"/>
      <c r="V42" s="113">
        <v>0</v>
      </c>
      <c r="W42" s="57"/>
      <c r="X42" s="113">
        <v>0</v>
      </c>
      <c r="Y42" s="57"/>
      <c r="Z42" s="113">
        <v>0</v>
      </c>
      <c r="AA42" s="57"/>
      <c r="AB42" s="119">
        <v>65.160449999999997</v>
      </c>
      <c r="AC42" s="57">
        <v>5.1848904562648638E-7</v>
      </c>
      <c r="AD42" s="1"/>
    </row>
    <row r="43" spans="1:30" x14ac:dyDescent="0.3">
      <c r="A43" s="114" t="s">
        <v>412</v>
      </c>
      <c r="B43" s="162" t="s">
        <v>431</v>
      </c>
      <c r="C43" s="162" t="s">
        <v>432</v>
      </c>
      <c r="D43" s="113">
        <v>3926.4374964999997</v>
      </c>
      <c r="E43" s="57">
        <v>2.8716257603043885E-3</v>
      </c>
      <c r="F43" s="113">
        <v>240404.06479545002</v>
      </c>
      <c r="G43" s="57">
        <v>2.2157999377385388E-2</v>
      </c>
      <c r="H43" s="113">
        <v>163781.22286569999</v>
      </c>
      <c r="I43" s="57">
        <v>4.5111926661052945E-2</v>
      </c>
      <c r="J43" s="113">
        <v>17065.512608150002</v>
      </c>
      <c r="K43" s="57">
        <v>2.2629627552719976E-3</v>
      </c>
      <c r="L43" s="113">
        <v>557038.0672676001</v>
      </c>
      <c r="M43" s="57">
        <v>1.7903351247342283E-2</v>
      </c>
      <c r="N43" s="113">
        <v>167537.09576104998</v>
      </c>
      <c r="O43" s="57">
        <v>4.1288210112711825E-2</v>
      </c>
      <c r="P43" s="113">
        <v>24962.803430849999</v>
      </c>
      <c r="Q43" s="57">
        <v>5.113446538749471E-3</v>
      </c>
      <c r="R43" s="113">
        <v>355548.32599339995</v>
      </c>
      <c r="S43" s="57">
        <v>2.169502080898451E-2</v>
      </c>
      <c r="T43" s="113">
        <v>197866.98561625002</v>
      </c>
      <c r="U43" s="57">
        <v>5.2922496228364417E-2</v>
      </c>
      <c r="V43" s="113">
        <v>19541.857928550002</v>
      </c>
      <c r="W43" s="57">
        <v>3.030750473609266E-3</v>
      </c>
      <c r="X43" s="113">
        <v>431560.02694675</v>
      </c>
      <c r="Y43" s="57">
        <v>1.6512361196776369E-2</v>
      </c>
      <c r="Z43" s="113">
        <v>143532.9448422</v>
      </c>
      <c r="AA43" s="57">
        <v>3.9788426546416317E-2</v>
      </c>
      <c r="AB43" s="119">
        <v>2322765.34555245</v>
      </c>
      <c r="AC43" s="57">
        <v>1.8482505679898859E-2</v>
      </c>
      <c r="AD43" s="1"/>
    </row>
    <row r="44" spans="1:30" x14ac:dyDescent="0.3">
      <c r="A44" s="112" t="s">
        <v>1078</v>
      </c>
      <c r="B44" s="162" t="s">
        <v>35</v>
      </c>
      <c r="C44" s="162" t="s">
        <v>35</v>
      </c>
      <c r="D44" s="113">
        <v>314.02026440980001</v>
      </c>
      <c r="E44" s="57">
        <v>2.2966077553522495E-4</v>
      </c>
      <c r="F44" s="113">
        <v>18464.802031307201</v>
      </c>
      <c r="G44" s="57">
        <v>1.7018974794014924E-3</v>
      </c>
      <c r="H44" s="113">
        <v>4244.5878713938</v>
      </c>
      <c r="I44" s="57">
        <v>1.169129973572893E-3</v>
      </c>
      <c r="J44" s="113">
        <v>0</v>
      </c>
      <c r="K44" s="57"/>
      <c r="L44" s="113">
        <v>0</v>
      </c>
      <c r="M44" s="57"/>
      <c r="N44" s="113">
        <v>0</v>
      </c>
      <c r="O44" s="57"/>
      <c r="P44" s="113">
        <v>0</v>
      </c>
      <c r="Q44" s="57"/>
      <c r="R44" s="113">
        <v>0</v>
      </c>
      <c r="S44" s="57"/>
      <c r="T44" s="113">
        <v>0</v>
      </c>
      <c r="U44" s="57"/>
      <c r="V44" s="113">
        <v>0</v>
      </c>
      <c r="W44" s="57"/>
      <c r="X44" s="113">
        <v>0</v>
      </c>
      <c r="Y44" s="57"/>
      <c r="Z44" s="113">
        <v>0</v>
      </c>
      <c r="AA44" s="57"/>
      <c r="AB44" s="119">
        <v>23023.4101671108</v>
      </c>
      <c r="AC44" s="57">
        <v>1.8319986993049346E-4</v>
      </c>
      <c r="AD44" s="1"/>
    </row>
    <row r="45" spans="1:30" x14ac:dyDescent="0.3">
      <c r="A45" s="114" t="s">
        <v>414</v>
      </c>
      <c r="B45" s="162" t="s">
        <v>434</v>
      </c>
      <c r="C45" s="162" t="s">
        <v>432</v>
      </c>
      <c r="D45" s="113">
        <v>314.02026440980001</v>
      </c>
      <c r="E45" s="57">
        <v>2.2966077553522495E-4</v>
      </c>
      <c r="F45" s="113">
        <v>18464.802031307201</v>
      </c>
      <c r="G45" s="57">
        <v>1.7018974794014924E-3</v>
      </c>
      <c r="H45" s="113">
        <v>4244.5878713938</v>
      </c>
      <c r="I45" s="57">
        <v>1.169129973572893E-3</v>
      </c>
      <c r="J45" s="113">
        <v>0</v>
      </c>
      <c r="K45" s="57"/>
      <c r="L45" s="113">
        <v>0</v>
      </c>
      <c r="M45" s="57"/>
      <c r="N45" s="113">
        <v>0</v>
      </c>
      <c r="O45" s="57"/>
      <c r="P45" s="113">
        <v>0</v>
      </c>
      <c r="Q45" s="57"/>
      <c r="R45" s="113">
        <v>0</v>
      </c>
      <c r="S45" s="57"/>
      <c r="T45" s="113">
        <v>0</v>
      </c>
      <c r="U45" s="57"/>
      <c r="V45" s="113">
        <v>0</v>
      </c>
      <c r="W45" s="57"/>
      <c r="X45" s="113">
        <v>0</v>
      </c>
      <c r="Y45" s="57"/>
      <c r="Z45" s="113">
        <v>0</v>
      </c>
      <c r="AA45" s="57"/>
      <c r="AB45" s="119">
        <v>23023.4101671108</v>
      </c>
      <c r="AC45" s="57">
        <v>1.8319986993049346E-4</v>
      </c>
      <c r="AD45" s="1"/>
    </row>
    <row r="46" spans="1:30" x14ac:dyDescent="0.3">
      <c r="A46" s="112" t="s">
        <v>1080</v>
      </c>
      <c r="B46" s="162" t="s">
        <v>35</v>
      </c>
      <c r="C46" s="162" t="s">
        <v>35</v>
      </c>
      <c r="D46" s="113">
        <v>11460.894900000001</v>
      </c>
      <c r="E46" s="57">
        <v>8.3820004928941809E-3</v>
      </c>
      <c r="F46" s="113">
        <v>174045.84015</v>
      </c>
      <c r="G46" s="57">
        <v>1.6041773756868719E-2</v>
      </c>
      <c r="H46" s="113">
        <v>236314.86969999998</v>
      </c>
      <c r="I46" s="57">
        <v>6.5090606140878249E-2</v>
      </c>
      <c r="J46" s="113">
        <v>88148.81985</v>
      </c>
      <c r="K46" s="57">
        <v>1.1688924957722406E-2</v>
      </c>
      <c r="L46" s="113">
        <v>588877.68485000008</v>
      </c>
      <c r="M46" s="57">
        <v>1.8926685002528743E-2</v>
      </c>
      <c r="N46" s="113">
        <v>291861.90669999999</v>
      </c>
      <c r="O46" s="57">
        <v>7.1927089776662192E-2</v>
      </c>
      <c r="P46" s="113">
        <v>32069.77865</v>
      </c>
      <c r="Q46" s="57">
        <v>6.5692580999793708E-3</v>
      </c>
      <c r="R46" s="113">
        <v>311810.10314999998</v>
      </c>
      <c r="S46" s="57">
        <v>1.9026180639130415E-2</v>
      </c>
      <c r="T46" s="113">
        <v>272259.91064999998</v>
      </c>
      <c r="U46" s="57">
        <v>7.2820001020554942E-2</v>
      </c>
      <c r="V46" s="113">
        <v>79587.139450000002</v>
      </c>
      <c r="W46" s="57">
        <v>1.2343184637981442E-2</v>
      </c>
      <c r="X46" s="113">
        <v>657234.25040000002</v>
      </c>
      <c r="Y46" s="57">
        <v>2.5147114319826584E-2</v>
      </c>
      <c r="Z46" s="113">
        <v>254685.29449999999</v>
      </c>
      <c r="AA46" s="57">
        <v>7.0600705251372423E-2</v>
      </c>
      <c r="AB46" s="119">
        <v>2998356.4929500003</v>
      </c>
      <c r="AC46" s="57">
        <v>2.3858260593314258E-2</v>
      </c>
      <c r="AD46" s="1"/>
    </row>
    <row r="47" spans="1:30" x14ac:dyDescent="0.3">
      <c r="A47" s="114" t="s">
        <v>415</v>
      </c>
      <c r="B47" s="162" t="s">
        <v>433</v>
      </c>
      <c r="C47" s="162" t="s">
        <v>432</v>
      </c>
      <c r="D47" s="113">
        <v>11460.894900000001</v>
      </c>
      <c r="E47" s="57">
        <v>8.3820004928941809E-3</v>
      </c>
      <c r="F47" s="113">
        <v>174045.84015</v>
      </c>
      <c r="G47" s="57">
        <v>1.6041773756868719E-2</v>
      </c>
      <c r="H47" s="113">
        <v>236314.86969999998</v>
      </c>
      <c r="I47" s="57">
        <v>6.5090606140878249E-2</v>
      </c>
      <c r="J47" s="113">
        <v>88148.81985</v>
      </c>
      <c r="K47" s="57">
        <v>1.1688924957722406E-2</v>
      </c>
      <c r="L47" s="113">
        <v>588877.68485000008</v>
      </c>
      <c r="M47" s="57">
        <v>1.8926685002528743E-2</v>
      </c>
      <c r="N47" s="113">
        <v>291861.90669999999</v>
      </c>
      <c r="O47" s="57">
        <v>7.1927089776662192E-2</v>
      </c>
      <c r="P47" s="113">
        <v>32069.77865</v>
      </c>
      <c r="Q47" s="57">
        <v>6.5692580999793708E-3</v>
      </c>
      <c r="R47" s="113">
        <v>311810.10314999998</v>
      </c>
      <c r="S47" s="57">
        <v>1.9026180639130415E-2</v>
      </c>
      <c r="T47" s="113">
        <v>272259.91064999998</v>
      </c>
      <c r="U47" s="57">
        <v>7.2820001020554942E-2</v>
      </c>
      <c r="V47" s="113">
        <v>79587.139450000002</v>
      </c>
      <c r="W47" s="57">
        <v>1.2343184637981442E-2</v>
      </c>
      <c r="X47" s="113">
        <v>657234.25040000002</v>
      </c>
      <c r="Y47" s="57">
        <v>2.5147114319826584E-2</v>
      </c>
      <c r="Z47" s="113">
        <v>254685.29449999999</v>
      </c>
      <c r="AA47" s="57">
        <v>7.0600705251372423E-2</v>
      </c>
      <c r="AB47" s="119">
        <v>2998356.4929500003</v>
      </c>
      <c r="AC47" s="57">
        <v>2.3858260593314258E-2</v>
      </c>
      <c r="AD47" s="1"/>
    </row>
    <row r="48" spans="1:30" x14ac:dyDescent="0.3">
      <c r="A48" s="112" t="s">
        <v>193</v>
      </c>
      <c r="B48" s="162" t="s">
        <v>35</v>
      </c>
      <c r="C48" s="162" t="s">
        <v>35</v>
      </c>
      <c r="D48" s="113">
        <v>0</v>
      </c>
      <c r="E48" s="57"/>
      <c r="F48" s="113">
        <v>0</v>
      </c>
      <c r="G48" s="57"/>
      <c r="H48" s="113">
        <v>0</v>
      </c>
      <c r="I48" s="57"/>
      <c r="J48" s="113">
        <v>0</v>
      </c>
      <c r="K48" s="57"/>
      <c r="L48" s="113">
        <v>0</v>
      </c>
      <c r="M48" s="57">
        <v>0</v>
      </c>
      <c r="N48" s="113">
        <v>0</v>
      </c>
      <c r="O48" s="57">
        <v>0</v>
      </c>
      <c r="P48" s="113">
        <v>0</v>
      </c>
      <c r="Q48" s="57"/>
      <c r="R48" s="113">
        <v>0</v>
      </c>
      <c r="S48" s="57"/>
      <c r="T48" s="113">
        <v>0</v>
      </c>
      <c r="U48" s="57"/>
      <c r="V48" s="113">
        <v>0</v>
      </c>
      <c r="W48" s="57"/>
      <c r="X48" s="113">
        <v>0</v>
      </c>
      <c r="Y48" s="57"/>
      <c r="Z48" s="113">
        <v>0</v>
      </c>
      <c r="AA48" s="57"/>
      <c r="AB48" s="119">
        <v>0</v>
      </c>
      <c r="AC48" s="57">
        <v>0</v>
      </c>
      <c r="AD48" s="1"/>
    </row>
    <row r="49" spans="1:30" x14ac:dyDescent="0.3">
      <c r="A49" s="114" t="s">
        <v>418</v>
      </c>
      <c r="B49" s="162" t="s">
        <v>433</v>
      </c>
      <c r="C49" s="162" t="s">
        <v>432</v>
      </c>
      <c r="D49" s="113">
        <v>0</v>
      </c>
      <c r="E49" s="57"/>
      <c r="F49" s="113">
        <v>0</v>
      </c>
      <c r="G49" s="57"/>
      <c r="H49" s="113">
        <v>0</v>
      </c>
      <c r="I49" s="57"/>
      <c r="J49" s="113">
        <v>0</v>
      </c>
      <c r="K49" s="57"/>
      <c r="L49" s="113">
        <v>0</v>
      </c>
      <c r="M49" s="57">
        <v>0</v>
      </c>
      <c r="N49" s="113">
        <v>0</v>
      </c>
      <c r="O49" s="57">
        <v>0</v>
      </c>
      <c r="P49" s="113">
        <v>0</v>
      </c>
      <c r="Q49" s="57"/>
      <c r="R49" s="113">
        <v>0</v>
      </c>
      <c r="S49" s="57"/>
      <c r="T49" s="113">
        <v>0</v>
      </c>
      <c r="U49" s="57"/>
      <c r="V49" s="113">
        <v>0</v>
      </c>
      <c r="W49" s="57"/>
      <c r="X49" s="113">
        <v>0</v>
      </c>
      <c r="Y49" s="57"/>
      <c r="Z49" s="113">
        <v>0</v>
      </c>
      <c r="AA49" s="57"/>
      <c r="AB49" s="119">
        <v>0</v>
      </c>
      <c r="AC49" s="57">
        <v>0</v>
      </c>
      <c r="AD49" s="1"/>
    </row>
    <row r="50" spans="1:30" x14ac:dyDescent="0.3">
      <c r="A50" s="112" t="s">
        <v>188</v>
      </c>
      <c r="B50" s="162" t="s">
        <v>35</v>
      </c>
      <c r="C50" s="162" t="s">
        <v>35</v>
      </c>
      <c r="D50" s="113">
        <v>0.95638661999999997</v>
      </c>
      <c r="E50" s="57">
        <v>6.9945961377216706E-7</v>
      </c>
      <c r="F50" s="113">
        <v>6030.0394993656</v>
      </c>
      <c r="G50" s="57">
        <v>5.5578765519725558E-4</v>
      </c>
      <c r="H50" s="113">
        <v>3023.1722624849999</v>
      </c>
      <c r="I50" s="57">
        <v>8.3270305962231605E-4</v>
      </c>
      <c r="J50" s="113">
        <v>11051.4545415468</v>
      </c>
      <c r="K50" s="57">
        <v>1.4654719487979739E-3</v>
      </c>
      <c r="L50" s="113">
        <v>126116.331740582</v>
      </c>
      <c r="M50" s="57">
        <v>4.0534123569929892E-3</v>
      </c>
      <c r="N50" s="113">
        <v>35518.066324637395</v>
      </c>
      <c r="O50" s="57">
        <v>8.7531503309597088E-3</v>
      </c>
      <c r="P50" s="113">
        <v>3045.2087764764001</v>
      </c>
      <c r="Q50" s="57">
        <v>6.2378860294989467E-4</v>
      </c>
      <c r="R50" s="113">
        <v>28607.450240106002</v>
      </c>
      <c r="S50" s="57">
        <v>1.7455833226524867E-3</v>
      </c>
      <c r="T50" s="113">
        <v>7584.4656029843991</v>
      </c>
      <c r="U50" s="57">
        <v>2.028579204448835E-3</v>
      </c>
      <c r="V50" s="113">
        <v>84.33007335180001</v>
      </c>
      <c r="W50" s="57">
        <v>1.3078767161492521E-5</v>
      </c>
      <c r="X50" s="113">
        <v>575.66823431039995</v>
      </c>
      <c r="Y50" s="57">
        <v>2.2026233248930426E-5</v>
      </c>
      <c r="Z50" s="113">
        <v>1034.2747463328001</v>
      </c>
      <c r="AA50" s="57">
        <v>2.8670884456888027E-4</v>
      </c>
      <c r="AB50" s="119">
        <v>222671.41842879861</v>
      </c>
      <c r="AC50" s="57">
        <v>1.771821576269713E-3</v>
      </c>
      <c r="AD50" s="1"/>
    </row>
    <row r="51" spans="1:30" x14ac:dyDescent="0.3">
      <c r="A51" s="114" t="s">
        <v>416</v>
      </c>
      <c r="B51" s="162" t="s">
        <v>433</v>
      </c>
      <c r="C51" s="162" t="s">
        <v>432</v>
      </c>
      <c r="D51" s="113">
        <v>0.95638661999999997</v>
      </c>
      <c r="E51" s="57">
        <v>6.9945961377216706E-7</v>
      </c>
      <c r="F51" s="113">
        <v>6030.0394993656</v>
      </c>
      <c r="G51" s="57">
        <v>5.5578765519725558E-4</v>
      </c>
      <c r="H51" s="113">
        <v>3023.1722624849999</v>
      </c>
      <c r="I51" s="57">
        <v>8.3270305962231605E-4</v>
      </c>
      <c r="J51" s="113">
        <v>11051.4545415468</v>
      </c>
      <c r="K51" s="57">
        <v>1.4654719487979739E-3</v>
      </c>
      <c r="L51" s="113">
        <v>126116.331740582</v>
      </c>
      <c r="M51" s="57">
        <v>4.0534123569929892E-3</v>
      </c>
      <c r="N51" s="113">
        <v>35518.066324637395</v>
      </c>
      <c r="O51" s="57">
        <v>8.7531503309597088E-3</v>
      </c>
      <c r="P51" s="113">
        <v>3045.2087764764001</v>
      </c>
      <c r="Q51" s="57">
        <v>6.2378860294989467E-4</v>
      </c>
      <c r="R51" s="113">
        <v>28607.450240106002</v>
      </c>
      <c r="S51" s="57">
        <v>1.7455833226524867E-3</v>
      </c>
      <c r="T51" s="113">
        <v>7584.4656029843991</v>
      </c>
      <c r="U51" s="57">
        <v>2.028579204448835E-3</v>
      </c>
      <c r="V51" s="113">
        <v>84.33007335180001</v>
      </c>
      <c r="W51" s="57">
        <v>1.3078767161492521E-5</v>
      </c>
      <c r="X51" s="113">
        <v>575.66823431039995</v>
      </c>
      <c r="Y51" s="57">
        <v>2.2026233248930426E-5</v>
      </c>
      <c r="Z51" s="113">
        <v>1034.2747463328001</v>
      </c>
      <c r="AA51" s="57">
        <v>2.8670884456888027E-4</v>
      </c>
      <c r="AB51" s="119">
        <v>222671.41842879861</v>
      </c>
      <c r="AC51" s="57">
        <v>1.771821576269713E-3</v>
      </c>
      <c r="AD51" s="1"/>
    </row>
    <row r="52" spans="1:30" x14ac:dyDescent="0.3">
      <c r="A52" s="112" t="s">
        <v>180</v>
      </c>
      <c r="B52" s="162" t="s">
        <v>35</v>
      </c>
      <c r="C52" s="162" t="s">
        <v>35</v>
      </c>
      <c r="D52" s="113">
        <v>1263.1004413580001</v>
      </c>
      <c r="E52" s="57">
        <v>9.2377677436319679E-4</v>
      </c>
      <c r="F52" s="113">
        <v>78236.506755087408</v>
      </c>
      <c r="G52" s="57">
        <v>7.2110447443684183E-3</v>
      </c>
      <c r="H52" s="113">
        <v>65773.052587796294</v>
      </c>
      <c r="I52" s="57">
        <v>1.8116540301126562E-2</v>
      </c>
      <c r="J52" s="113">
        <v>14377.566497759899</v>
      </c>
      <c r="K52" s="57">
        <v>1.9065291645759819E-3</v>
      </c>
      <c r="L52" s="113">
        <v>126593.573932757</v>
      </c>
      <c r="M52" s="57">
        <v>4.0687510476474214E-3</v>
      </c>
      <c r="N52" s="113">
        <v>52804.957903213399</v>
      </c>
      <c r="O52" s="57">
        <v>1.3013369886811947E-2</v>
      </c>
      <c r="P52" s="113">
        <v>3989.5329995642001</v>
      </c>
      <c r="Q52" s="57">
        <v>8.1722646914877029E-4</v>
      </c>
      <c r="R52" s="113">
        <v>52133.394056122801</v>
      </c>
      <c r="S52" s="57">
        <v>3.1811008130342567E-3</v>
      </c>
      <c r="T52" s="113">
        <v>38063.016638511901</v>
      </c>
      <c r="U52" s="57">
        <v>1.0180525307029212E-2</v>
      </c>
      <c r="V52" s="113">
        <v>26480.952541824001</v>
      </c>
      <c r="W52" s="57">
        <v>4.1069359807648876E-3</v>
      </c>
      <c r="X52" s="113">
        <v>288980.48149471596</v>
      </c>
      <c r="Y52" s="57">
        <v>1.1056978847227396E-2</v>
      </c>
      <c r="Z52" s="113">
        <v>84320.649519791798</v>
      </c>
      <c r="AA52" s="57">
        <v>2.3374326872850126E-2</v>
      </c>
      <c r="AB52" s="119">
        <v>833016.78536850261</v>
      </c>
      <c r="AC52" s="57">
        <v>6.6284084599869796E-3</v>
      </c>
      <c r="AD52" s="1"/>
    </row>
    <row r="53" spans="1:30" x14ac:dyDescent="0.3">
      <c r="A53" s="114" t="s">
        <v>417</v>
      </c>
      <c r="B53" s="162" t="s">
        <v>431</v>
      </c>
      <c r="C53" s="162" t="s">
        <v>432</v>
      </c>
      <c r="D53" s="113">
        <v>1263.1004413580001</v>
      </c>
      <c r="E53" s="57">
        <v>9.2377677436319679E-4</v>
      </c>
      <c r="F53" s="113">
        <v>78236.506755087408</v>
      </c>
      <c r="G53" s="57">
        <v>7.2110447443684183E-3</v>
      </c>
      <c r="H53" s="113">
        <v>65773.052587796294</v>
      </c>
      <c r="I53" s="57">
        <v>1.8116540301126562E-2</v>
      </c>
      <c r="J53" s="113">
        <v>14377.566497759899</v>
      </c>
      <c r="K53" s="57">
        <v>1.9065291645759819E-3</v>
      </c>
      <c r="L53" s="113">
        <v>126593.573932757</v>
      </c>
      <c r="M53" s="57">
        <v>4.0687510476474214E-3</v>
      </c>
      <c r="N53" s="113">
        <v>52804.957903213399</v>
      </c>
      <c r="O53" s="57">
        <v>1.3013369886811947E-2</v>
      </c>
      <c r="P53" s="113">
        <v>3989.5329995642001</v>
      </c>
      <c r="Q53" s="57">
        <v>8.1722646914877029E-4</v>
      </c>
      <c r="R53" s="113">
        <v>52133.394056122801</v>
      </c>
      <c r="S53" s="57">
        <v>3.1811008130342567E-3</v>
      </c>
      <c r="T53" s="113">
        <v>38063.016638511901</v>
      </c>
      <c r="U53" s="57">
        <v>1.0180525307029212E-2</v>
      </c>
      <c r="V53" s="113">
        <v>26480.952541824001</v>
      </c>
      <c r="W53" s="57">
        <v>4.1069359807648876E-3</v>
      </c>
      <c r="X53" s="113">
        <v>288980.48149471596</v>
      </c>
      <c r="Y53" s="57">
        <v>1.1056978847227396E-2</v>
      </c>
      <c r="Z53" s="113">
        <v>84320.649519791798</v>
      </c>
      <c r="AA53" s="57">
        <v>2.3374326872850126E-2</v>
      </c>
      <c r="AB53" s="119">
        <v>833016.78536850261</v>
      </c>
      <c r="AC53" s="57">
        <v>6.6284084599869796E-3</v>
      </c>
      <c r="AD53" s="1"/>
    </row>
    <row r="54" spans="1:30" x14ac:dyDescent="0.3">
      <c r="A54" s="112" t="s">
        <v>1084</v>
      </c>
      <c r="B54" s="162" t="s">
        <v>35</v>
      </c>
      <c r="C54" s="162" t="s">
        <v>35</v>
      </c>
      <c r="D54" s="113">
        <v>6648.5027728302002</v>
      </c>
      <c r="E54" s="57">
        <v>4.8624260151684199E-3</v>
      </c>
      <c r="F54" s="113">
        <v>38971.213150794094</v>
      </c>
      <c r="G54" s="57">
        <v>3.5919697009532108E-3</v>
      </c>
      <c r="H54" s="113">
        <v>140255.833141273</v>
      </c>
      <c r="I54" s="57">
        <v>3.8632089489539813E-2</v>
      </c>
      <c r="J54" s="113">
        <v>33809.733221328599</v>
      </c>
      <c r="K54" s="57">
        <v>4.483320765237951E-3</v>
      </c>
      <c r="L54" s="113">
        <v>64922.6158827006</v>
      </c>
      <c r="M54" s="57">
        <v>2.0866300964775706E-3</v>
      </c>
      <c r="N54" s="113">
        <v>162974.73419981301</v>
      </c>
      <c r="O54" s="57">
        <v>4.0163851701848725E-2</v>
      </c>
      <c r="P54" s="113">
        <v>23312.787653601601</v>
      </c>
      <c r="Q54" s="57">
        <v>4.7754529520745975E-3</v>
      </c>
      <c r="R54" s="113">
        <v>221017.49100262599</v>
      </c>
      <c r="S54" s="57">
        <v>1.3486152840276704E-2</v>
      </c>
      <c r="T54" s="113">
        <v>161288.35573485299</v>
      </c>
      <c r="U54" s="57">
        <v>4.3138992447236471E-2</v>
      </c>
      <c r="V54" s="113">
        <v>12077.9524062328</v>
      </c>
      <c r="W54" s="57">
        <v>1.8731719424661855E-3</v>
      </c>
      <c r="X54" s="113">
        <v>15548.441159320399</v>
      </c>
      <c r="Y54" s="57">
        <v>5.949148680102431E-4</v>
      </c>
      <c r="Z54" s="113">
        <v>96945.211724033506</v>
      </c>
      <c r="AA54" s="57">
        <v>2.6873951760337633E-2</v>
      </c>
      <c r="AB54" s="119">
        <v>977772.87204940687</v>
      </c>
      <c r="AC54" s="57">
        <v>7.7802489588142112E-3</v>
      </c>
      <c r="AD54" s="1"/>
    </row>
    <row r="55" spans="1:30" x14ac:dyDescent="0.3">
      <c r="A55" s="114" t="s">
        <v>413</v>
      </c>
      <c r="B55" s="162" t="s">
        <v>431</v>
      </c>
      <c r="C55" s="162" t="s">
        <v>432</v>
      </c>
      <c r="D55" s="113">
        <v>6648.5027728302002</v>
      </c>
      <c r="E55" s="57">
        <v>4.8624260151684199E-3</v>
      </c>
      <c r="F55" s="113">
        <v>38971.213150794094</v>
      </c>
      <c r="G55" s="57">
        <v>3.5919697009532108E-3</v>
      </c>
      <c r="H55" s="113">
        <v>140255.833141273</v>
      </c>
      <c r="I55" s="57">
        <v>3.8632089489539813E-2</v>
      </c>
      <c r="J55" s="113">
        <v>33809.733221328599</v>
      </c>
      <c r="K55" s="57">
        <v>4.483320765237951E-3</v>
      </c>
      <c r="L55" s="113">
        <v>64922.6158827006</v>
      </c>
      <c r="M55" s="57">
        <v>2.0866300964775706E-3</v>
      </c>
      <c r="N55" s="113">
        <v>162974.73419981301</v>
      </c>
      <c r="O55" s="57">
        <v>4.0163851701848725E-2</v>
      </c>
      <c r="P55" s="113">
        <v>23312.787653601601</v>
      </c>
      <c r="Q55" s="57">
        <v>4.7754529520745975E-3</v>
      </c>
      <c r="R55" s="113">
        <v>221017.49100262599</v>
      </c>
      <c r="S55" s="57">
        <v>1.3486152840276704E-2</v>
      </c>
      <c r="T55" s="113">
        <v>161288.35573485299</v>
      </c>
      <c r="U55" s="57">
        <v>4.3138992447236471E-2</v>
      </c>
      <c r="V55" s="113">
        <v>12077.9524062328</v>
      </c>
      <c r="W55" s="57">
        <v>1.8731719424661855E-3</v>
      </c>
      <c r="X55" s="113">
        <v>15548.441159320399</v>
      </c>
      <c r="Y55" s="57">
        <v>5.949148680102431E-4</v>
      </c>
      <c r="Z55" s="113">
        <v>96945.211724033506</v>
      </c>
      <c r="AA55" s="57">
        <v>2.6873951760337633E-2</v>
      </c>
      <c r="AB55" s="119">
        <v>977772.87204940687</v>
      </c>
      <c r="AC55" s="57">
        <v>7.7802489588142112E-3</v>
      </c>
      <c r="AD55" s="1"/>
    </row>
    <row r="56" spans="1:30" x14ac:dyDescent="0.3">
      <c r="A56" s="112" t="s">
        <v>1088</v>
      </c>
      <c r="B56" s="162" t="s">
        <v>35</v>
      </c>
      <c r="C56" s="162" t="s">
        <v>35</v>
      </c>
      <c r="D56" s="113">
        <v>2220.7155627700004</v>
      </c>
      <c r="E56" s="57">
        <v>1.624134860683167E-3</v>
      </c>
      <c r="F56" s="113">
        <v>28058.804785132503</v>
      </c>
      <c r="G56" s="57">
        <v>2.5861749862180834E-3</v>
      </c>
      <c r="H56" s="113">
        <v>39973.036016932499</v>
      </c>
      <c r="I56" s="57">
        <v>1.1010179541119644E-2</v>
      </c>
      <c r="J56" s="113">
        <v>6482.9664610949994</v>
      </c>
      <c r="K56" s="57">
        <v>8.596701418818898E-4</v>
      </c>
      <c r="L56" s="113">
        <v>50343.333513299993</v>
      </c>
      <c r="M56" s="57">
        <v>1.6180480936821115E-3</v>
      </c>
      <c r="N56" s="113">
        <v>47417.790145502498</v>
      </c>
      <c r="O56" s="57">
        <v>1.1685744424030677E-2</v>
      </c>
      <c r="P56" s="113">
        <v>13772.71400722</v>
      </c>
      <c r="Q56" s="57">
        <v>2.8212390873682981E-3</v>
      </c>
      <c r="R56" s="113">
        <v>49415.963581772499</v>
      </c>
      <c r="S56" s="57">
        <v>3.0152873177146564E-3</v>
      </c>
      <c r="T56" s="113">
        <v>62302.376628760001</v>
      </c>
      <c r="U56" s="57">
        <v>1.6663706084593555E-2</v>
      </c>
      <c r="V56" s="113">
        <v>4764.5420635424998</v>
      </c>
      <c r="W56" s="57">
        <v>7.3893373743732648E-4</v>
      </c>
      <c r="X56" s="113">
        <v>57262.572838130007</v>
      </c>
      <c r="Y56" s="57">
        <v>2.1909820806378533E-3</v>
      </c>
      <c r="Z56" s="113">
        <v>32396.479275029997</v>
      </c>
      <c r="AA56" s="57">
        <v>8.9805510324766254E-3</v>
      </c>
      <c r="AB56" s="119">
        <v>394411.29487918754</v>
      </c>
      <c r="AC56" s="57">
        <v>3.1383751319430209E-3</v>
      </c>
      <c r="AD56" s="1"/>
    </row>
    <row r="57" spans="1:30" x14ac:dyDescent="0.3">
      <c r="A57" s="114" t="s">
        <v>419</v>
      </c>
      <c r="B57" s="162" t="s">
        <v>433</v>
      </c>
      <c r="C57" s="162" t="s">
        <v>432</v>
      </c>
      <c r="D57" s="113">
        <v>0</v>
      </c>
      <c r="E57" s="57"/>
      <c r="F57" s="113">
        <v>0</v>
      </c>
      <c r="G57" s="57"/>
      <c r="H57" s="113">
        <v>0</v>
      </c>
      <c r="I57" s="57"/>
      <c r="J57" s="113">
        <v>3.4169999999999999E-2</v>
      </c>
      <c r="K57" s="57">
        <v>4.5310937399393292E-9</v>
      </c>
      <c r="L57" s="113">
        <v>0.23918999999999999</v>
      </c>
      <c r="M57" s="57">
        <v>7.6876300498769861E-9</v>
      </c>
      <c r="N57" s="113">
        <v>0.23664000000000002</v>
      </c>
      <c r="O57" s="57">
        <v>5.8318081716106816E-8</v>
      </c>
      <c r="P57" s="113">
        <v>0</v>
      </c>
      <c r="Q57" s="57"/>
      <c r="R57" s="113">
        <v>5.1000000000000004E-4</v>
      </c>
      <c r="S57" s="57">
        <v>3.1119428228688916E-11</v>
      </c>
      <c r="T57" s="113">
        <v>0</v>
      </c>
      <c r="U57" s="57"/>
      <c r="V57" s="113">
        <v>0</v>
      </c>
      <c r="W57" s="57"/>
      <c r="X57" s="113">
        <v>0.29987999999999998</v>
      </c>
      <c r="Y57" s="57">
        <v>1.1474016513351197E-8</v>
      </c>
      <c r="Z57" s="113">
        <v>0</v>
      </c>
      <c r="AA57" s="57"/>
      <c r="AB57" s="119">
        <v>0.81038999999999994</v>
      </c>
      <c r="AC57" s="57">
        <v>6.4483645782871099E-9</v>
      </c>
      <c r="AD57" s="1"/>
    </row>
    <row r="58" spans="1:30" x14ac:dyDescent="0.3">
      <c r="A58" s="114" t="s">
        <v>420</v>
      </c>
      <c r="B58" s="162" t="s">
        <v>433</v>
      </c>
      <c r="C58" s="162" t="s">
        <v>432</v>
      </c>
      <c r="D58" s="113">
        <v>2220.7155627700004</v>
      </c>
      <c r="E58" s="57">
        <v>1.624134860683167E-3</v>
      </c>
      <c r="F58" s="113">
        <v>28058.804785132503</v>
      </c>
      <c r="G58" s="57">
        <v>2.5861749862180834E-3</v>
      </c>
      <c r="H58" s="113">
        <v>39973.036016932499</v>
      </c>
      <c r="I58" s="57">
        <v>1.1010179541119644E-2</v>
      </c>
      <c r="J58" s="113">
        <v>6482.9322910949995</v>
      </c>
      <c r="K58" s="57">
        <v>8.5966561078814989E-4</v>
      </c>
      <c r="L58" s="113">
        <v>50343.0943233</v>
      </c>
      <c r="M58" s="57">
        <v>1.6180404060520616E-3</v>
      </c>
      <c r="N58" s="113">
        <v>47417.553505502503</v>
      </c>
      <c r="O58" s="57">
        <v>1.168568610594896E-2</v>
      </c>
      <c r="P58" s="113">
        <v>13772.71400722</v>
      </c>
      <c r="Q58" s="57">
        <v>2.8212390873682981E-3</v>
      </c>
      <c r="R58" s="113">
        <v>49415.963071772501</v>
      </c>
      <c r="S58" s="57">
        <v>3.0152872865952282E-3</v>
      </c>
      <c r="T58" s="113">
        <v>62302.376628760001</v>
      </c>
      <c r="U58" s="57">
        <v>1.6663706084593555E-2</v>
      </c>
      <c r="V58" s="113">
        <v>4764.5420635424998</v>
      </c>
      <c r="W58" s="57">
        <v>7.3893373743732648E-4</v>
      </c>
      <c r="X58" s="113">
        <v>57262.272958130001</v>
      </c>
      <c r="Y58" s="57">
        <v>2.1909706066213399E-3</v>
      </c>
      <c r="Z58" s="113">
        <v>32396.479275029997</v>
      </c>
      <c r="AA58" s="57">
        <v>8.9805510324766254E-3</v>
      </c>
      <c r="AB58" s="119">
        <v>394410.48448918754</v>
      </c>
      <c r="AC58" s="57">
        <v>3.1383686835784424E-3</v>
      </c>
      <c r="AD58" s="1"/>
    </row>
    <row r="59" spans="1:30" x14ac:dyDescent="0.3">
      <c r="A59" s="107" t="s">
        <v>421</v>
      </c>
      <c r="B59" s="161" t="s">
        <v>35</v>
      </c>
      <c r="C59" s="161" t="s">
        <v>35</v>
      </c>
      <c r="D59" s="108">
        <v>8494.9908400749991</v>
      </c>
      <c r="E59" s="109">
        <v>6.2128671478036326E-3</v>
      </c>
      <c r="F59" s="108">
        <v>444097.35094963998</v>
      </c>
      <c r="G59" s="109">
        <v>4.0932372895663552E-2</v>
      </c>
      <c r="H59" s="108">
        <v>192711.60582532501</v>
      </c>
      <c r="I59" s="109">
        <v>5.3080516048256143E-2</v>
      </c>
      <c r="J59" s="108">
        <v>41759.142355534997</v>
      </c>
      <c r="K59" s="109">
        <v>5.5374477176587632E-3</v>
      </c>
      <c r="L59" s="108">
        <v>1267120.8367841302</v>
      </c>
      <c r="M59" s="109">
        <v>4.0725599823098591E-2</v>
      </c>
      <c r="N59" s="108">
        <v>172510.72033461</v>
      </c>
      <c r="O59" s="109">
        <v>4.2513921084255557E-2</v>
      </c>
      <c r="P59" s="108">
        <v>11059.439087965</v>
      </c>
      <c r="Q59" s="109">
        <v>2.2654446917999712E-3</v>
      </c>
      <c r="R59" s="108">
        <v>567984.81311175507</v>
      </c>
      <c r="S59" s="109">
        <v>3.4657573777679508E-2</v>
      </c>
      <c r="T59" s="108">
        <v>136828.09779239999</v>
      </c>
      <c r="U59" s="109">
        <v>3.6596729195625191E-2</v>
      </c>
      <c r="V59" s="108">
        <v>25108.174153395001</v>
      </c>
      <c r="W59" s="109">
        <v>3.8940315186557174E-3</v>
      </c>
      <c r="X59" s="108">
        <v>976605.17706817004</v>
      </c>
      <c r="Y59" s="109">
        <v>3.7366893186289364E-2</v>
      </c>
      <c r="Z59" s="108">
        <v>124761.64987235999</v>
      </c>
      <c r="AA59" s="109">
        <v>3.4584880476141562E-2</v>
      </c>
      <c r="AB59" s="128">
        <v>3969041.9981753603</v>
      </c>
      <c r="AC59" s="109">
        <v>3.1582114575411699E-2</v>
      </c>
      <c r="AD59" s="1"/>
    </row>
    <row r="60" spans="1:30" x14ac:dyDescent="0.3">
      <c r="A60" s="112" t="s">
        <v>1068</v>
      </c>
      <c r="B60" s="162" t="s">
        <v>35</v>
      </c>
      <c r="C60" s="162" t="s">
        <v>35</v>
      </c>
      <c r="D60" s="113">
        <v>5116.5626009150001</v>
      </c>
      <c r="E60" s="57">
        <v>3.7420315443947973E-3</v>
      </c>
      <c r="F60" s="113">
        <v>266714.61915713997</v>
      </c>
      <c r="G60" s="57">
        <v>2.4583038436774972E-2</v>
      </c>
      <c r="H60" s="113">
        <v>89316.966128924993</v>
      </c>
      <c r="I60" s="57">
        <v>2.4601479675724444E-2</v>
      </c>
      <c r="J60" s="113">
        <v>18420.747553215002</v>
      </c>
      <c r="K60" s="57">
        <v>2.4426729272278374E-3</v>
      </c>
      <c r="L60" s="113">
        <v>800234.87954279</v>
      </c>
      <c r="M60" s="57">
        <v>2.5719761306630059E-2</v>
      </c>
      <c r="N60" s="113">
        <v>93881.161913169999</v>
      </c>
      <c r="O60" s="57">
        <v>2.3136279885291169E-2</v>
      </c>
      <c r="P60" s="113">
        <v>7865.9279073649996</v>
      </c>
      <c r="Q60" s="57">
        <v>1.6112774329769598E-3</v>
      </c>
      <c r="R60" s="113">
        <v>391060.12023123505</v>
      </c>
      <c r="S60" s="57">
        <v>2.3861896754192896E-2</v>
      </c>
      <c r="T60" s="113">
        <v>74463.535646799995</v>
      </c>
      <c r="U60" s="57">
        <v>1.9916390660852167E-2</v>
      </c>
      <c r="V60" s="113">
        <v>18418.253797835001</v>
      </c>
      <c r="W60" s="57">
        <v>2.8564904946571782E-3</v>
      </c>
      <c r="X60" s="113">
        <v>704444.74788623</v>
      </c>
      <c r="Y60" s="57">
        <v>2.6953483626751117E-2</v>
      </c>
      <c r="Z60" s="113">
        <v>89588.162026499995</v>
      </c>
      <c r="AA60" s="57">
        <v>2.4834521497059274E-2</v>
      </c>
      <c r="AB60" s="119">
        <v>2559525.6843921198</v>
      </c>
      <c r="AC60" s="57">
        <v>2.0366434384000567E-2</v>
      </c>
      <c r="AD60" s="1"/>
    </row>
    <row r="61" spans="1:30" x14ac:dyDescent="0.3">
      <c r="A61" s="114" t="s">
        <v>422</v>
      </c>
      <c r="B61" s="162" t="s">
        <v>431</v>
      </c>
      <c r="C61" s="162" t="s">
        <v>432</v>
      </c>
      <c r="D61" s="113">
        <v>5116.5626009150001</v>
      </c>
      <c r="E61" s="57">
        <v>3.7420315443947973E-3</v>
      </c>
      <c r="F61" s="113">
        <v>266714.61915713997</v>
      </c>
      <c r="G61" s="57">
        <v>2.4583038436774972E-2</v>
      </c>
      <c r="H61" s="113">
        <v>89316.966128924993</v>
      </c>
      <c r="I61" s="57">
        <v>2.4601479675724444E-2</v>
      </c>
      <c r="J61" s="113">
        <v>18420.747553215002</v>
      </c>
      <c r="K61" s="57">
        <v>2.4426729272278374E-3</v>
      </c>
      <c r="L61" s="113">
        <v>800234.87954279</v>
      </c>
      <c r="M61" s="57">
        <v>2.5719761306630059E-2</v>
      </c>
      <c r="N61" s="113">
        <v>93881.161913169999</v>
      </c>
      <c r="O61" s="57">
        <v>2.3136279885291169E-2</v>
      </c>
      <c r="P61" s="113">
        <v>7865.9279073649996</v>
      </c>
      <c r="Q61" s="57">
        <v>1.6112774329769598E-3</v>
      </c>
      <c r="R61" s="113">
        <v>391060.12023123505</v>
      </c>
      <c r="S61" s="57">
        <v>2.3861896754192896E-2</v>
      </c>
      <c r="T61" s="113">
        <v>74463.535646799995</v>
      </c>
      <c r="U61" s="57">
        <v>1.9916390660852167E-2</v>
      </c>
      <c r="V61" s="113">
        <v>18418.253797835001</v>
      </c>
      <c r="W61" s="57">
        <v>2.8564904946571782E-3</v>
      </c>
      <c r="X61" s="113">
        <v>704444.74788623</v>
      </c>
      <c r="Y61" s="57">
        <v>2.6953483626751117E-2</v>
      </c>
      <c r="Z61" s="113">
        <v>89588.162026499995</v>
      </c>
      <c r="AA61" s="57">
        <v>2.4834521497059274E-2</v>
      </c>
      <c r="AB61" s="119">
        <v>2559525.6843921198</v>
      </c>
      <c r="AC61" s="57">
        <v>2.0366434384000567E-2</v>
      </c>
      <c r="AD61" s="1"/>
    </row>
    <row r="62" spans="1:30" x14ac:dyDescent="0.3">
      <c r="A62" s="112" t="s">
        <v>162</v>
      </c>
      <c r="B62" s="162" t="s">
        <v>35</v>
      </c>
      <c r="C62" s="162" t="s">
        <v>35</v>
      </c>
      <c r="D62" s="113">
        <v>3378.42823916</v>
      </c>
      <c r="E62" s="57">
        <v>2.4708356034088348E-3</v>
      </c>
      <c r="F62" s="113">
        <v>177382.73179249998</v>
      </c>
      <c r="G62" s="57">
        <v>1.634933445888858E-2</v>
      </c>
      <c r="H62" s="113">
        <v>103394.6396964</v>
      </c>
      <c r="I62" s="57">
        <v>2.8479036372531696E-2</v>
      </c>
      <c r="J62" s="113">
        <v>23338.394802319999</v>
      </c>
      <c r="K62" s="57">
        <v>3.0947747904309254E-3</v>
      </c>
      <c r="L62" s="113">
        <v>466885.95724133996</v>
      </c>
      <c r="M62" s="57">
        <v>1.5005838516468528E-2</v>
      </c>
      <c r="N62" s="113">
        <v>78629.558421440001</v>
      </c>
      <c r="O62" s="57">
        <v>1.9377641198964388E-2</v>
      </c>
      <c r="P62" s="113">
        <v>3193.5111806</v>
      </c>
      <c r="Q62" s="57">
        <v>6.541672588230114E-4</v>
      </c>
      <c r="R62" s="113">
        <v>176924.69288051999</v>
      </c>
      <c r="S62" s="57">
        <v>1.079567702348661E-2</v>
      </c>
      <c r="T62" s="113">
        <v>62364.562145600001</v>
      </c>
      <c r="U62" s="57">
        <v>1.668033853477302E-2</v>
      </c>
      <c r="V62" s="113">
        <v>6689.9203555599997</v>
      </c>
      <c r="W62" s="57">
        <v>1.0375410239985392E-3</v>
      </c>
      <c r="X62" s="113">
        <v>272160.42918194004</v>
      </c>
      <c r="Y62" s="57">
        <v>1.0413409559538246E-2</v>
      </c>
      <c r="Z62" s="113">
        <v>35173.48784586</v>
      </c>
      <c r="AA62" s="57">
        <v>9.7503589790822881E-3</v>
      </c>
      <c r="AB62" s="119">
        <v>1409516.31378324</v>
      </c>
      <c r="AC62" s="57">
        <v>1.1215680191411129E-2</v>
      </c>
      <c r="AD62" s="1"/>
    </row>
    <row r="63" spans="1:30" x14ac:dyDescent="0.3">
      <c r="A63" s="114" t="s">
        <v>423</v>
      </c>
      <c r="B63" s="162" t="s">
        <v>431</v>
      </c>
      <c r="C63" s="162" t="s">
        <v>432</v>
      </c>
      <c r="D63" s="113">
        <v>3378.42823916</v>
      </c>
      <c r="E63" s="57">
        <v>2.4708356034088348E-3</v>
      </c>
      <c r="F63" s="113">
        <v>177382.73179249998</v>
      </c>
      <c r="G63" s="57">
        <v>1.634933445888858E-2</v>
      </c>
      <c r="H63" s="113">
        <v>103394.6396964</v>
      </c>
      <c r="I63" s="57">
        <v>2.8479036372531696E-2</v>
      </c>
      <c r="J63" s="113">
        <v>23338.394802319999</v>
      </c>
      <c r="K63" s="57">
        <v>3.0947747904309254E-3</v>
      </c>
      <c r="L63" s="113">
        <v>466885.95724133996</v>
      </c>
      <c r="M63" s="57">
        <v>1.5005838516468528E-2</v>
      </c>
      <c r="N63" s="113">
        <v>78629.558421440001</v>
      </c>
      <c r="O63" s="57">
        <v>1.9377641198964388E-2</v>
      </c>
      <c r="P63" s="113">
        <v>3193.5111806</v>
      </c>
      <c r="Q63" s="57">
        <v>6.541672588230114E-4</v>
      </c>
      <c r="R63" s="113">
        <v>176924.69288051999</v>
      </c>
      <c r="S63" s="57">
        <v>1.079567702348661E-2</v>
      </c>
      <c r="T63" s="113">
        <v>62364.562145600001</v>
      </c>
      <c r="U63" s="57">
        <v>1.668033853477302E-2</v>
      </c>
      <c r="V63" s="113">
        <v>6689.9203555599997</v>
      </c>
      <c r="W63" s="57">
        <v>1.0375410239985392E-3</v>
      </c>
      <c r="X63" s="113">
        <v>272160.42918194004</v>
      </c>
      <c r="Y63" s="57">
        <v>1.0413409559538246E-2</v>
      </c>
      <c r="Z63" s="113">
        <v>35173.48784586</v>
      </c>
      <c r="AA63" s="57">
        <v>9.7503589790822881E-3</v>
      </c>
      <c r="AB63" s="119">
        <v>1409516.31378324</v>
      </c>
      <c r="AC63" s="57">
        <v>1.1215680191411129E-2</v>
      </c>
      <c r="AD63" s="1"/>
    </row>
    <row r="64" spans="1:30" x14ac:dyDescent="0.3">
      <c r="A64" s="107" t="s">
        <v>424</v>
      </c>
      <c r="B64" s="161" t="s">
        <v>35</v>
      </c>
      <c r="C64" s="161" t="s">
        <v>35</v>
      </c>
      <c r="D64" s="108">
        <v>0</v>
      </c>
      <c r="E64" s="109"/>
      <c r="F64" s="108">
        <v>0</v>
      </c>
      <c r="G64" s="109"/>
      <c r="H64" s="108">
        <v>0</v>
      </c>
      <c r="I64" s="109"/>
      <c r="J64" s="108">
        <v>1078.0030447680001</v>
      </c>
      <c r="K64" s="109">
        <v>1.4294799086285692E-4</v>
      </c>
      <c r="L64" s="108">
        <v>2617.6583518943999</v>
      </c>
      <c r="M64" s="109">
        <v>8.4132233815522635E-5</v>
      </c>
      <c r="N64" s="108">
        <v>3502.1022292224002</v>
      </c>
      <c r="O64" s="109">
        <v>8.6306577071480631E-4</v>
      </c>
      <c r="P64" s="108">
        <v>0</v>
      </c>
      <c r="Q64" s="109"/>
      <c r="R64" s="108">
        <v>0</v>
      </c>
      <c r="S64" s="109"/>
      <c r="T64" s="108">
        <v>0</v>
      </c>
      <c r="U64" s="109"/>
      <c r="V64" s="108">
        <v>0</v>
      </c>
      <c r="W64" s="109"/>
      <c r="X64" s="108">
        <v>0</v>
      </c>
      <c r="Y64" s="109"/>
      <c r="Z64" s="108">
        <v>0</v>
      </c>
      <c r="AA64" s="109"/>
      <c r="AB64" s="128">
        <v>7197.7636258848006</v>
      </c>
      <c r="AC64" s="109">
        <v>5.727341651308498E-5</v>
      </c>
      <c r="AD64" s="1"/>
    </row>
    <row r="65" spans="1:30" x14ac:dyDescent="0.3">
      <c r="A65" s="112" t="s">
        <v>1077</v>
      </c>
      <c r="B65" s="162" t="s">
        <v>35</v>
      </c>
      <c r="C65" s="162" t="s">
        <v>35</v>
      </c>
      <c r="D65" s="113">
        <v>0</v>
      </c>
      <c r="E65" s="57"/>
      <c r="F65" s="113">
        <v>0</v>
      </c>
      <c r="G65" s="57"/>
      <c r="H65" s="113">
        <v>0</v>
      </c>
      <c r="I65" s="57"/>
      <c r="J65" s="113">
        <v>1078.0030447680001</v>
      </c>
      <c r="K65" s="57">
        <v>1.4294799086285692E-4</v>
      </c>
      <c r="L65" s="113">
        <v>2617.6583518943999</v>
      </c>
      <c r="M65" s="57">
        <v>8.4132233815522635E-5</v>
      </c>
      <c r="N65" s="113">
        <v>3502.1022292224002</v>
      </c>
      <c r="O65" s="57">
        <v>8.6306577071480631E-4</v>
      </c>
      <c r="P65" s="113">
        <v>0</v>
      </c>
      <c r="Q65" s="57"/>
      <c r="R65" s="113">
        <v>0</v>
      </c>
      <c r="S65" s="57"/>
      <c r="T65" s="113">
        <v>0</v>
      </c>
      <c r="U65" s="57"/>
      <c r="V65" s="113">
        <v>0</v>
      </c>
      <c r="W65" s="57"/>
      <c r="X65" s="113">
        <v>0</v>
      </c>
      <c r="Y65" s="57"/>
      <c r="Z65" s="113">
        <v>0</v>
      </c>
      <c r="AA65" s="57"/>
      <c r="AB65" s="119">
        <v>7197.7636258848006</v>
      </c>
      <c r="AC65" s="57">
        <v>5.727341651308498E-5</v>
      </c>
      <c r="AD65" s="1"/>
    </row>
    <row r="66" spans="1:30" x14ac:dyDescent="0.3">
      <c r="A66" s="114" t="s">
        <v>425</v>
      </c>
      <c r="B66" s="162" t="s">
        <v>433</v>
      </c>
      <c r="C66" s="162" t="s">
        <v>432</v>
      </c>
      <c r="D66" s="113">
        <v>0</v>
      </c>
      <c r="E66" s="57"/>
      <c r="F66" s="113">
        <v>0</v>
      </c>
      <c r="G66" s="57"/>
      <c r="H66" s="113">
        <v>0</v>
      </c>
      <c r="I66" s="57"/>
      <c r="J66" s="113">
        <v>1078.0030447680001</v>
      </c>
      <c r="K66" s="57">
        <v>1.4294799086285692E-4</v>
      </c>
      <c r="L66" s="113">
        <v>2617.6583518943999</v>
      </c>
      <c r="M66" s="57">
        <v>8.4132233815522635E-5</v>
      </c>
      <c r="N66" s="113">
        <v>3502.1022292224002</v>
      </c>
      <c r="O66" s="57">
        <v>8.6306577071480631E-4</v>
      </c>
      <c r="P66" s="113">
        <v>0</v>
      </c>
      <c r="Q66" s="57"/>
      <c r="R66" s="113">
        <v>0</v>
      </c>
      <c r="S66" s="57"/>
      <c r="T66" s="113">
        <v>0</v>
      </c>
      <c r="U66" s="57"/>
      <c r="V66" s="113">
        <v>0</v>
      </c>
      <c r="W66" s="57"/>
      <c r="X66" s="113">
        <v>0</v>
      </c>
      <c r="Y66" s="57"/>
      <c r="Z66" s="113">
        <v>0</v>
      </c>
      <c r="AA66" s="57"/>
      <c r="AB66" s="119">
        <v>7197.7636258848006</v>
      </c>
      <c r="AC66" s="57">
        <v>5.727341651308498E-5</v>
      </c>
      <c r="AD66" s="1"/>
    </row>
    <row r="67" spans="1:30" x14ac:dyDescent="0.3">
      <c r="A67" s="107" t="s">
        <v>426</v>
      </c>
      <c r="B67" s="161" t="s">
        <v>35</v>
      </c>
      <c r="C67" s="161" t="s">
        <v>35</v>
      </c>
      <c r="D67" s="108">
        <v>9630.2255739555003</v>
      </c>
      <c r="E67" s="109">
        <v>7.0431285001642538E-3</v>
      </c>
      <c r="F67" s="108">
        <v>189798.38418688159</v>
      </c>
      <c r="G67" s="109">
        <v>1.7493682905153907E-2</v>
      </c>
      <c r="H67" s="108">
        <v>176965.43114257802</v>
      </c>
      <c r="I67" s="109">
        <v>4.8743387132918342E-2</v>
      </c>
      <c r="J67" s="108">
        <v>60001.704419248403</v>
      </c>
      <c r="K67" s="109">
        <v>7.9564924577040196E-3</v>
      </c>
      <c r="L67" s="108">
        <v>865016.55019872799</v>
      </c>
      <c r="M67" s="109">
        <v>2.7801861386130972E-2</v>
      </c>
      <c r="N67" s="108">
        <v>180452.66332227833</v>
      </c>
      <c r="O67" s="109">
        <v>4.4471150969902541E-2</v>
      </c>
      <c r="P67" s="108">
        <v>45765.596894799099</v>
      </c>
      <c r="Q67" s="109">
        <v>9.3747456564234749E-3</v>
      </c>
      <c r="R67" s="108">
        <v>375476.94976235356</v>
      </c>
      <c r="S67" s="109">
        <v>2.2911035273836457E-2</v>
      </c>
      <c r="T67" s="108">
        <v>203562.56987832539</v>
      </c>
      <c r="U67" s="109">
        <v>5.4445865757087167E-2</v>
      </c>
      <c r="V67" s="108">
        <v>69193.876165604612</v>
      </c>
      <c r="W67" s="109">
        <v>1.073129145276349E-2</v>
      </c>
      <c r="X67" s="108">
        <v>684883.1216958001</v>
      </c>
      <c r="Y67" s="109">
        <v>2.6205016166643749E-2</v>
      </c>
      <c r="Z67" s="108">
        <v>213883.57222125548</v>
      </c>
      <c r="AA67" s="109">
        <v>5.9290156780149261E-2</v>
      </c>
      <c r="AB67" s="128">
        <v>3074630.645461807</v>
      </c>
      <c r="AC67" s="109">
        <v>2.4465182622579199E-2</v>
      </c>
      <c r="AD67" s="1"/>
    </row>
    <row r="68" spans="1:30" x14ac:dyDescent="0.3">
      <c r="A68" s="59" t="s">
        <v>427</v>
      </c>
      <c r="B68" s="163" t="s">
        <v>35</v>
      </c>
      <c r="C68" s="163" t="s">
        <v>35</v>
      </c>
      <c r="D68" s="110">
        <v>9630.2255739555003</v>
      </c>
      <c r="E68" s="111">
        <v>7.0431285001642538E-3</v>
      </c>
      <c r="F68" s="110">
        <v>189798.38418688159</v>
      </c>
      <c r="G68" s="111">
        <v>1.7493682905153907E-2</v>
      </c>
      <c r="H68" s="110">
        <v>176965.43114257802</v>
      </c>
      <c r="I68" s="111">
        <v>4.8743387132918342E-2</v>
      </c>
      <c r="J68" s="110">
        <v>60001.704419248403</v>
      </c>
      <c r="K68" s="111">
        <v>7.9564924577040196E-3</v>
      </c>
      <c r="L68" s="110">
        <v>865016.55019872799</v>
      </c>
      <c r="M68" s="111">
        <v>2.7801861386130972E-2</v>
      </c>
      <c r="N68" s="110">
        <v>180452.66332227833</v>
      </c>
      <c r="O68" s="111">
        <v>4.4471150969902541E-2</v>
      </c>
      <c r="P68" s="110">
        <v>45765.596894799099</v>
      </c>
      <c r="Q68" s="111">
        <v>9.3747456564234749E-3</v>
      </c>
      <c r="R68" s="110">
        <v>375476.94976235356</v>
      </c>
      <c r="S68" s="111">
        <v>2.2911035273836457E-2</v>
      </c>
      <c r="T68" s="110">
        <v>203562.56987832539</v>
      </c>
      <c r="U68" s="111">
        <v>5.4445865757087167E-2</v>
      </c>
      <c r="V68" s="110">
        <v>69193.876165604612</v>
      </c>
      <c r="W68" s="111">
        <v>1.073129145276349E-2</v>
      </c>
      <c r="X68" s="110">
        <v>684883.1216958001</v>
      </c>
      <c r="Y68" s="111">
        <v>2.6205016166643749E-2</v>
      </c>
      <c r="Z68" s="110">
        <v>213883.57222125548</v>
      </c>
      <c r="AA68" s="111">
        <v>5.9290156780149261E-2</v>
      </c>
      <c r="AB68" s="129">
        <v>3074630.645461807</v>
      </c>
      <c r="AC68" s="111">
        <v>2.4465182622579199E-2</v>
      </c>
      <c r="AD68" s="1"/>
    </row>
    <row r="69" spans="1:30" x14ac:dyDescent="0.3">
      <c r="A69" s="112" t="s">
        <v>172</v>
      </c>
      <c r="B69" s="162" t="s">
        <v>35</v>
      </c>
      <c r="C69" s="162" t="s">
        <v>35</v>
      </c>
      <c r="D69" s="113">
        <v>837.12954999999999</v>
      </c>
      <c r="E69" s="57">
        <v>6.1224017512945554E-4</v>
      </c>
      <c r="F69" s="113">
        <v>46477.304100000001</v>
      </c>
      <c r="G69" s="57">
        <v>4.2838047525802182E-3</v>
      </c>
      <c r="H69" s="113">
        <v>42623.030049999994</v>
      </c>
      <c r="I69" s="57">
        <v>1.1740094328543085E-2</v>
      </c>
      <c r="J69" s="113">
        <v>16613.153849999999</v>
      </c>
      <c r="K69" s="57">
        <v>2.2029779751356147E-3</v>
      </c>
      <c r="L69" s="113">
        <v>199822.15919999999</v>
      </c>
      <c r="M69" s="57">
        <v>6.4223372034667965E-3</v>
      </c>
      <c r="N69" s="113">
        <v>98621.887900000002</v>
      </c>
      <c r="O69" s="57">
        <v>2.4304594817228391E-2</v>
      </c>
      <c r="P69" s="113">
        <v>8819.9</v>
      </c>
      <c r="Q69" s="57">
        <v>1.8066915942373694E-3</v>
      </c>
      <c r="R69" s="113">
        <v>111766.5471</v>
      </c>
      <c r="S69" s="57">
        <v>6.8198255702879009E-3</v>
      </c>
      <c r="T69" s="113">
        <v>75549.01615000001</v>
      </c>
      <c r="U69" s="57">
        <v>2.0206718719662238E-2</v>
      </c>
      <c r="V69" s="113">
        <v>18247.322899999999</v>
      </c>
      <c r="W69" s="57">
        <v>2.8299807891080946E-3</v>
      </c>
      <c r="X69" s="113">
        <v>202376.30790000001</v>
      </c>
      <c r="Y69" s="57">
        <v>7.7433276602495889E-3</v>
      </c>
      <c r="Z69" s="113">
        <v>75894.861250000002</v>
      </c>
      <c r="AA69" s="57">
        <v>2.1038634129718299E-2</v>
      </c>
      <c r="AB69" s="119">
        <v>897648.61994999985</v>
      </c>
      <c r="AC69" s="57">
        <v>7.1426912531421761E-3</v>
      </c>
      <c r="AD69" s="1"/>
    </row>
    <row r="70" spans="1:30" x14ac:dyDescent="0.3">
      <c r="A70" s="114" t="s">
        <v>430</v>
      </c>
      <c r="B70" s="162" t="s">
        <v>433</v>
      </c>
      <c r="C70" s="162" t="s">
        <v>432</v>
      </c>
      <c r="D70" s="113">
        <v>837.12954999999999</v>
      </c>
      <c r="E70" s="57">
        <v>6.1224017512945554E-4</v>
      </c>
      <c r="F70" s="113">
        <v>46477.304100000001</v>
      </c>
      <c r="G70" s="57">
        <v>4.2838047525802182E-3</v>
      </c>
      <c r="H70" s="113">
        <v>42623.030049999994</v>
      </c>
      <c r="I70" s="57">
        <v>1.1740094328543085E-2</v>
      </c>
      <c r="J70" s="113">
        <v>16613.153849999999</v>
      </c>
      <c r="K70" s="57">
        <v>2.2029779751356147E-3</v>
      </c>
      <c r="L70" s="113">
        <v>199822.15919999999</v>
      </c>
      <c r="M70" s="57">
        <v>6.4223372034667965E-3</v>
      </c>
      <c r="N70" s="113">
        <v>98621.887900000002</v>
      </c>
      <c r="O70" s="57">
        <v>2.4304594817228391E-2</v>
      </c>
      <c r="P70" s="113">
        <v>8819.9</v>
      </c>
      <c r="Q70" s="57">
        <v>1.8066915942373694E-3</v>
      </c>
      <c r="R70" s="113">
        <v>111766.5471</v>
      </c>
      <c r="S70" s="57">
        <v>6.8198255702879009E-3</v>
      </c>
      <c r="T70" s="113">
        <v>75549.01615000001</v>
      </c>
      <c r="U70" s="57">
        <v>2.0206718719662238E-2</v>
      </c>
      <c r="V70" s="113">
        <v>18247.322899999999</v>
      </c>
      <c r="W70" s="57">
        <v>2.8299807891080946E-3</v>
      </c>
      <c r="X70" s="113">
        <v>202376.30790000001</v>
      </c>
      <c r="Y70" s="57">
        <v>7.7433276602495889E-3</v>
      </c>
      <c r="Z70" s="113">
        <v>75894.861250000002</v>
      </c>
      <c r="AA70" s="57">
        <v>2.1038634129718299E-2</v>
      </c>
      <c r="AB70" s="119">
        <v>897648.61994999985</v>
      </c>
      <c r="AC70" s="57">
        <v>7.1426912531421761E-3</v>
      </c>
      <c r="AD70" s="1"/>
    </row>
    <row r="71" spans="1:30" x14ac:dyDescent="0.3">
      <c r="A71" s="112" t="s">
        <v>1032</v>
      </c>
      <c r="B71" s="162" t="s">
        <v>35</v>
      </c>
      <c r="C71" s="162" t="s">
        <v>35</v>
      </c>
      <c r="D71" s="113">
        <v>3464.6764132266999</v>
      </c>
      <c r="E71" s="57">
        <v>2.5339137699783845E-3</v>
      </c>
      <c r="F71" s="113">
        <v>43957.442270282598</v>
      </c>
      <c r="G71" s="57">
        <v>4.0515495413320918E-3</v>
      </c>
      <c r="H71" s="113">
        <v>52634.999968279197</v>
      </c>
      <c r="I71" s="57">
        <v>1.449779295103071E-2</v>
      </c>
      <c r="J71" s="113">
        <v>14621.666187853602</v>
      </c>
      <c r="K71" s="57">
        <v>1.9388978674646181E-3</v>
      </c>
      <c r="L71" s="113">
        <v>186059.62529042599</v>
      </c>
      <c r="M71" s="57">
        <v>5.9800057128288437E-3</v>
      </c>
      <c r="N71" s="113">
        <v>54039.368345702998</v>
      </c>
      <c r="O71" s="57">
        <v>1.3317580709396143E-2</v>
      </c>
      <c r="P71" s="113">
        <v>6917.3752622044003</v>
      </c>
      <c r="Q71" s="57">
        <v>1.4169734056406773E-3</v>
      </c>
      <c r="R71" s="113">
        <v>38292.695520347501</v>
      </c>
      <c r="S71" s="57">
        <v>2.3365623331931206E-3</v>
      </c>
      <c r="T71" s="113">
        <v>30339.7330439287</v>
      </c>
      <c r="U71" s="57">
        <v>8.1148171464084512E-3</v>
      </c>
      <c r="V71" s="113">
        <v>18860.8271608381</v>
      </c>
      <c r="W71" s="57">
        <v>2.9251292819430512E-3</v>
      </c>
      <c r="X71" s="113">
        <v>161038.86259044401</v>
      </c>
      <c r="Y71" s="57">
        <v>6.1616732314727519E-3</v>
      </c>
      <c r="Z71" s="113">
        <v>58108.588091268895</v>
      </c>
      <c r="AA71" s="57">
        <v>1.6108143614884232E-2</v>
      </c>
      <c r="AB71" s="119">
        <v>668335.86014480283</v>
      </c>
      <c r="AC71" s="57">
        <v>5.3180237749192276E-3</v>
      </c>
      <c r="AD71" s="1"/>
    </row>
    <row r="72" spans="1:30" x14ac:dyDescent="0.3">
      <c r="A72" s="114" t="s">
        <v>429</v>
      </c>
      <c r="B72" s="162" t="s">
        <v>433</v>
      </c>
      <c r="C72" s="162" t="s">
        <v>432</v>
      </c>
      <c r="D72" s="113">
        <v>3464.6764132266999</v>
      </c>
      <c r="E72" s="57">
        <v>2.5339137699783845E-3</v>
      </c>
      <c r="F72" s="113">
        <v>43957.442270282598</v>
      </c>
      <c r="G72" s="57">
        <v>4.0515495413320918E-3</v>
      </c>
      <c r="H72" s="113">
        <v>52634.999968279197</v>
      </c>
      <c r="I72" s="57">
        <v>1.449779295103071E-2</v>
      </c>
      <c r="J72" s="113">
        <v>14621.666187853602</v>
      </c>
      <c r="K72" s="57">
        <v>1.9388978674646181E-3</v>
      </c>
      <c r="L72" s="113">
        <v>186059.62529042599</v>
      </c>
      <c r="M72" s="57">
        <v>5.9800057128288437E-3</v>
      </c>
      <c r="N72" s="113">
        <v>54039.368345702998</v>
      </c>
      <c r="O72" s="57">
        <v>1.3317580709396143E-2</v>
      </c>
      <c r="P72" s="113">
        <v>6917.3752622044003</v>
      </c>
      <c r="Q72" s="57">
        <v>1.4169734056406773E-3</v>
      </c>
      <c r="R72" s="113">
        <v>38292.695520347501</v>
      </c>
      <c r="S72" s="57">
        <v>2.3365623331931206E-3</v>
      </c>
      <c r="T72" s="113">
        <v>30339.7330439287</v>
      </c>
      <c r="U72" s="57">
        <v>8.1148171464084512E-3</v>
      </c>
      <c r="V72" s="113">
        <v>18860.8271608381</v>
      </c>
      <c r="W72" s="57">
        <v>2.9251292819430512E-3</v>
      </c>
      <c r="X72" s="113">
        <v>161038.86259044401</v>
      </c>
      <c r="Y72" s="57">
        <v>6.1616732314727519E-3</v>
      </c>
      <c r="Z72" s="113">
        <v>58108.588091268895</v>
      </c>
      <c r="AA72" s="57">
        <v>1.6108143614884232E-2</v>
      </c>
      <c r="AB72" s="119">
        <v>668335.86014480283</v>
      </c>
      <c r="AC72" s="57">
        <v>5.3180237749192276E-3</v>
      </c>
      <c r="AD72" s="1"/>
    </row>
    <row r="73" spans="1:30" x14ac:dyDescent="0.3">
      <c r="A73" s="112" t="s">
        <v>1033</v>
      </c>
      <c r="B73" s="162" t="s">
        <v>35</v>
      </c>
      <c r="C73" s="162" t="s">
        <v>35</v>
      </c>
      <c r="D73" s="113">
        <v>5328.4196107287999</v>
      </c>
      <c r="E73" s="57">
        <v>3.8969745550564137E-3</v>
      </c>
      <c r="F73" s="113">
        <v>99363.637816599003</v>
      </c>
      <c r="G73" s="57">
        <v>9.1583286112415941E-3</v>
      </c>
      <c r="H73" s="113">
        <v>81707.401124298791</v>
      </c>
      <c r="I73" s="57">
        <v>2.250549985334455E-2</v>
      </c>
      <c r="J73" s="113">
        <v>28766.884381394801</v>
      </c>
      <c r="K73" s="57">
        <v>3.8146166151037876E-3</v>
      </c>
      <c r="L73" s="113">
        <v>479134.76570830203</v>
      </c>
      <c r="M73" s="57">
        <v>1.539951846983533E-2</v>
      </c>
      <c r="N73" s="113">
        <v>27791.407076575302</v>
      </c>
      <c r="O73" s="57">
        <v>6.8489754432780074E-3</v>
      </c>
      <c r="P73" s="113">
        <v>30028.3216325947</v>
      </c>
      <c r="Q73" s="57">
        <v>6.1510806565454271E-3</v>
      </c>
      <c r="R73" s="113">
        <v>225417.70714200602</v>
      </c>
      <c r="S73" s="57">
        <v>1.3754647370355437E-2</v>
      </c>
      <c r="T73" s="113">
        <v>97673.820684396705</v>
      </c>
      <c r="U73" s="57">
        <v>2.6124329891016474E-2</v>
      </c>
      <c r="V73" s="113">
        <v>32085.726104766498</v>
      </c>
      <c r="W73" s="57">
        <v>4.9761813817123437E-3</v>
      </c>
      <c r="X73" s="113">
        <v>321467.95120535599</v>
      </c>
      <c r="Y73" s="57">
        <v>1.2300015274921408E-2</v>
      </c>
      <c r="Z73" s="113">
        <v>79880.122879986593</v>
      </c>
      <c r="AA73" s="57">
        <v>2.2143379035546727E-2</v>
      </c>
      <c r="AB73" s="119">
        <v>1508646.1653670052</v>
      </c>
      <c r="AC73" s="57">
        <v>1.2004467594517794E-2</v>
      </c>
      <c r="AD73" s="1"/>
    </row>
    <row r="74" spans="1:30" x14ac:dyDescent="0.3">
      <c r="A74" s="114" t="s">
        <v>428</v>
      </c>
      <c r="B74" s="162" t="s">
        <v>433</v>
      </c>
      <c r="C74" s="162" t="s">
        <v>432</v>
      </c>
      <c r="D74" s="113">
        <v>5328.4196107287999</v>
      </c>
      <c r="E74" s="57">
        <v>3.8969745550564137E-3</v>
      </c>
      <c r="F74" s="113">
        <v>99363.637816599003</v>
      </c>
      <c r="G74" s="57">
        <v>9.1583286112415941E-3</v>
      </c>
      <c r="H74" s="113">
        <v>81707.401124298791</v>
      </c>
      <c r="I74" s="57">
        <v>2.250549985334455E-2</v>
      </c>
      <c r="J74" s="113">
        <v>28766.884381394801</v>
      </c>
      <c r="K74" s="57">
        <v>3.8146166151037876E-3</v>
      </c>
      <c r="L74" s="113">
        <v>479134.76570830203</v>
      </c>
      <c r="M74" s="57">
        <v>1.539951846983533E-2</v>
      </c>
      <c r="N74" s="113">
        <v>27791.407076575302</v>
      </c>
      <c r="O74" s="57">
        <v>6.8489754432780074E-3</v>
      </c>
      <c r="P74" s="113">
        <v>30028.3216325947</v>
      </c>
      <c r="Q74" s="57">
        <v>6.1510806565454271E-3</v>
      </c>
      <c r="R74" s="113">
        <v>225417.70714200602</v>
      </c>
      <c r="S74" s="57">
        <v>1.3754647370355437E-2</v>
      </c>
      <c r="T74" s="113">
        <v>97673.820684396705</v>
      </c>
      <c r="U74" s="57">
        <v>2.6124329891016474E-2</v>
      </c>
      <c r="V74" s="113">
        <v>32085.726104766498</v>
      </c>
      <c r="W74" s="57">
        <v>4.9761813817123437E-3</v>
      </c>
      <c r="X74" s="113">
        <v>321467.95120535599</v>
      </c>
      <c r="Y74" s="57">
        <v>1.2300015274921408E-2</v>
      </c>
      <c r="Z74" s="113">
        <v>79880.122879986593</v>
      </c>
      <c r="AA74" s="57">
        <v>2.2143379035546727E-2</v>
      </c>
      <c r="AB74" s="119">
        <v>1508646.1653670052</v>
      </c>
      <c r="AC74" s="57">
        <v>1.2004467594517794E-2</v>
      </c>
      <c r="AD74" s="1"/>
    </row>
    <row r="75" spans="1:30" x14ac:dyDescent="0.3">
      <c r="A75" s="115" t="s">
        <v>37</v>
      </c>
      <c r="B75" s="164"/>
      <c r="C75" s="164"/>
      <c r="D75" s="116">
        <v>65044.742086337203</v>
      </c>
      <c r="E75" s="117">
        <v>4.7570897821238488E-2</v>
      </c>
      <c r="F75" s="116">
        <v>1714489.1604719826</v>
      </c>
      <c r="G75" s="117">
        <v>0.15802415729782288</v>
      </c>
      <c r="H75" s="116">
        <v>1641877.215010653</v>
      </c>
      <c r="I75" s="117">
        <v>0.45223892711284813</v>
      </c>
      <c r="J75" s="116">
        <v>441379.23381177796</v>
      </c>
      <c r="K75" s="117">
        <v>5.8528846451968507E-2</v>
      </c>
      <c r="L75" s="116">
        <v>5084991.7323936</v>
      </c>
      <c r="M75" s="117">
        <v>0.16343298317373248</v>
      </c>
      <c r="N75" s="116">
        <v>1964298.4505932175</v>
      </c>
      <c r="O75" s="117">
        <v>0.48408602753768276</v>
      </c>
      <c r="P75" s="116">
        <v>236626.01999589373</v>
      </c>
      <c r="Q75" s="117">
        <v>4.8471098459667884E-2</v>
      </c>
      <c r="R75" s="116">
        <v>2706674.979627891</v>
      </c>
      <c r="S75" s="117">
        <v>0.16515721130768274</v>
      </c>
      <c r="T75" s="116">
        <v>1876755.3962707086</v>
      </c>
      <c r="U75" s="117">
        <v>0.50196640976442997</v>
      </c>
      <c r="V75" s="116">
        <v>382925.57037595031</v>
      </c>
      <c r="W75" s="117">
        <v>5.9387999749935888E-2</v>
      </c>
      <c r="X75" s="116">
        <v>4517088.9250332285</v>
      </c>
      <c r="Y75" s="117">
        <v>0.17283297625085728</v>
      </c>
      <c r="Z75" s="116">
        <v>1646379.4966266917</v>
      </c>
      <c r="AA75" s="117">
        <v>0.45638894778529882</v>
      </c>
      <c r="AB75" s="130">
        <v>22278530.922297932</v>
      </c>
      <c r="AC75" s="117">
        <v>0.17727278181569375</v>
      </c>
      <c r="AD75" s="1"/>
    </row>
    <row r="76" spans="1:30" x14ac:dyDescent="0.3">
      <c r="A76" s="42"/>
      <c r="B76" s="1"/>
      <c r="C76" s="17"/>
      <c r="D76" s="41"/>
      <c r="E76" s="12"/>
      <c r="F76" s="41"/>
      <c r="G76" s="12"/>
      <c r="H76" s="41"/>
      <c r="I76" s="12"/>
      <c r="J76" s="41"/>
      <c r="K76" s="12"/>
      <c r="L76" s="41"/>
      <c r="M76" s="12"/>
      <c r="N76" s="41"/>
      <c r="O76" s="12"/>
      <c r="P76" s="41"/>
      <c r="Q76" s="12"/>
      <c r="R76" s="41"/>
      <c r="S76" s="12"/>
      <c r="T76" s="41"/>
      <c r="U76" s="12"/>
      <c r="V76" s="41"/>
      <c r="W76" s="12"/>
      <c r="X76" s="41"/>
      <c r="Y76" s="12"/>
      <c r="Z76" s="41"/>
      <c r="AA76" s="12"/>
      <c r="AB76" s="2"/>
      <c r="AC76" s="12"/>
      <c r="AD76" s="1"/>
    </row>
    <row r="77" spans="1:30" x14ac:dyDescent="0.3">
      <c r="A77" s="42"/>
      <c r="B77" s="1"/>
      <c r="C77" s="17"/>
      <c r="D77" s="41"/>
      <c r="E77" s="12"/>
      <c r="F77" s="41"/>
      <c r="G77" s="12"/>
      <c r="H77" s="41"/>
      <c r="I77" s="12"/>
      <c r="J77" s="41"/>
      <c r="K77" s="12"/>
      <c r="L77" s="41"/>
      <c r="M77" s="12"/>
      <c r="N77" s="41"/>
      <c r="O77" s="12"/>
      <c r="P77" s="41"/>
      <c r="Q77" s="12"/>
      <c r="R77" s="41"/>
      <c r="S77" s="12"/>
      <c r="T77" s="41"/>
      <c r="U77" s="12"/>
      <c r="V77" s="41"/>
      <c r="W77" s="12"/>
      <c r="X77" s="41"/>
      <c r="Y77" s="12"/>
      <c r="Z77" s="41"/>
      <c r="AA77" s="12"/>
      <c r="AB77" s="2"/>
      <c r="AC77" s="12"/>
      <c r="AD77" s="1"/>
    </row>
  </sheetData>
  <mergeCells count="16">
    <mergeCell ref="P7:Q7"/>
    <mergeCell ref="R7:S7"/>
    <mergeCell ref="T7:U7"/>
    <mergeCell ref="V7:W7"/>
    <mergeCell ref="X7:Y7"/>
    <mergeCell ref="A2:AC2"/>
    <mergeCell ref="A4:AC4"/>
    <mergeCell ref="A5:AC5"/>
    <mergeCell ref="D7:E7"/>
    <mergeCell ref="F7:G7"/>
    <mergeCell ref="H7:I7"/>
    <mergeCell ref="J7:K7"/>
    <mergeCell ref="L7:M7"/>
    <mergeCell ref="Z7:AA7"/>
    <mergeCell ref="AB7:AC7"/>
    <mergeCell ref="N7:O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D4A74-815B-49A1-8F63-23E214D54F47}">
  <sheetPr codeName="Hoja5"/>
  <dimension ref="A1:O87"/>
  <sheetViews>
    <sheetView zoomScale="80" zoomScaleNormal="80" workbookViewId="0">
      <selection activeCell="A2" sqref="A2:O2"/>
    </sheetView>
  </sheetViews>
  <sheetFormatPr baseColWidth="10" defaultRowHeight="14.4" x14ac:dyDescent="0.3"/>
  <cols>
    <col min="1" max="1" width="56.77734375" bestFit="1" customWidth="1"/>
    <col min="15" max="15" width="17" customWidth="1"/>
  </cols>
  <sheetData>
    <row r="1" spans="1:15" x14ac:dyDescent="0.3">
      <c r="A1" s="1" t="s">
        <v>23</v>
      </c>
      <c r="B1" s="1"/>
      <c r="C1" s="1"/>
      <c r="D1" s="1"/>
      <c r="E1" s="1"/>
      <c r="F1" s="1"/>
      <c r="G1" s="1"/>
      <c r="H1" s="1"/>
      <c r="I1" s="1"/>
      <c r="J1" s="1"/>
      <c r="K1" s="1"/>
      <c r="L1" s="1"/>
      <c r="M1" s="1"/>
      <c r="N1" s="1"/>
      <c r="O1" s="1"/>
    </row>
    <row r="2" spans="1:15" x14ac:dyDescent="0.3">
      <c r="A2" s="152" t="s">
        <v>24</v>
      </c>
      <c r="B2" s="152"/>
      <c r="C2" s="152"/>
      <c r="D2" s="152"/>
      <c r="E2" s="152"/>
      <c r="F2" s="152"/>
      <c r="G2" s="152"/>
      <c r="H2" s="152"/>
      <c r="I2" s="152"/>
      <c r="J2" s="152"/>
      <c r="K2" s="152"/>
      <c r="L2" s="152"/>
      <c r="M2" s="152"/>
      <c r="N2" s="152"/>
      <c r="O2" s="152"/>
    </row>
    <row r="3" spans="1:15" x14ac:dyDescent="0.3">
      <c r="A3" s="3"/>
      <c r="B3" s="3"/>
      <c r="C3" s="3"/>
      <c r="D3" s="3"/>
      <c r="E3" s="3"/>
      <c r="F3" s="3"/>
      <c r="G3" s="3"/>
      <c r="H3" s="3"/>
      <c r="I3" s="3"/>
      <c r="J3" s="3"/>
      <c r="K3" s="3"/>
      <c r="L3" s="3"/>
      <c r="M3" s="3"/>
      <c r="N3" s="3"/>
      <c r="O3" s="3"/>
    </row>
    <row r="4" spans="1:15" x14ac:dyDescent="0.3">
      <c r="A4" s="152" t="s">
        <v>1031</v>
      </c>
      <c r="B4" s="152"/>
      <c r="C4" s="152"/>
      <c r="D4" s="152"/>
      <c r="E4" s="152"/>
      <c r="F4" s="152"/>
      <c r="G4" s="152"/>
      <c r="H4" s="152"/>
      <c r="I4" s="152"/>
      <c r="J4" s="152"/>
      <c r="K4" s="152"/>
      <c r="L4" s="152"/>
      <c r="M4" s="152"/>
      <c r="N4" s="152"/>
      <c r="O4" s="152"/>
    </row>
    <row r="5" spans="1:15" ht="14.4" customHeight="1" x14ac:dyDescent="0.3">
      <c r="A5" s="3"/>
      <c r="B5" s="3"/>
      <c r="C5" s="3"/>
      <c r="D5" s="3"/>
      <c r="E5" s="3"/>
      <c r="F5" s="3"/>
      <c r="G5" s="3"/>
      <c r="H5" s="3"/>
      <c r="I5" s="3"/>
      <c r="J5" s="3"/>
      <c r="K5" s="3"/>
      <c r="L5" s="3"/>
      <c r="M5" s="3"/>
      <c r="N5" s="3"/>
    </row>
    <row r="6" spans="1:15" x14ac:dyDescent="0.3">
      <c r="A6" s="8"/>
      <c r="B6" s="8" t="s">
        <v>2</v>
      </c>
      <c r="C6" s="8" t="s">
        <v>3</v>
      </c>
      <c r="D6" s="8" t="s">
        <v>4</v>
      </c>
      <c r="E6" s="8" t="s">
        <v>6</v>
      </c>
      <c r="F6" s="8" t="s">
        <v>7</v>
      </c>
      <c r="G6" s="8" t="s">
        <v>8</v>
      </c>
      <c r="H6" s="8" t="s">
        <v>10</v>
      </c>
      <c r="I6" s="8" t="s">
        <v>11</v>
      </c>
      <c r="J6" s="8" t="s">
        <v>12</v>
      </c>
      <c r="K6" s="8" t="s">
        <v>14</v>
      </c>
      <c r="L6" s="8" t="s">
        <v>15</v>
      </c>
      <c r="M6" s="8" t="s">
        <v>16</v>
      </c>
      <c r="N6" s="8" t="s">
        <v>17</v>
      </c>
      <c r="O6" s="175" t="s">
        <v>25</v>
      </c>
    </row>
    <row r="7" spans="1:15" x14ac:dyDescent="0.3">
      <c r="A7" s="107" t="s">
        <v>388</v>
      </c>
      <c r="B7" s="128"/>
      <c r="C7" s="128"/>
      <c r="D7" s="128"/>
      <c r="E7" s="128"/>
      <c r="F7" s="128"/>
      <c r="G7" s="128"/>
      <c r="H7" s="128"/>
      <c r="I7" s="128"/>
      <c r="J7" s="128"/>
      <c r="K7" s="128"/>
      <c r="L7" s="128"/>
      <c r="M7" s="128"/>
      <c r="N7" s="128"/>
      <c r="O7" s="10"/>
    </row>
    <row r="8" spans="1:15" x14ac:dyDescent="0.3">
      <c r="A8" s="112" t="s">
        <v>179</v>
      </c>
      <c r="B8" s="119"/>
      <c r="C8" s="119"/>
      <c r="D8" s="119"/>
      <c r="E8" s="119"/>
      <c r="F8" s="119"/>
      <c r="G8" s="119"/>
      <c r="H8" s="119"/>
      <c r="I8" s="119"/>
      <c r="J8" s="119"/>
      <c r="K8" s="119"/>
      <c r="L8" s="119"/>
      <c r="M8" s="119"/>
      <c r="N8" s="119"/>
      <c r="O8" s="10"/>
    </row>
    <row r="9" spans="1:15" x14ac:dyDescent="0.3">
      <c r="A9" s="114" t="s">
        <v>389</v>
      </c>
      <c r="B9" s="119">
        <v>54023</v>
      </c>
      <c r="C9" s="119">
        <v>1718338</v>
      </c>
      <c r="D9" s="119">
        <v>1739999</v>
      </c>
      <c r="E9" s="119">
        <v>453329</v>
      </c>
      <c r="F9" s="119">
        <v>5755560</v>
      </c>
      <c r="G9" s="119">
        <v>2213511</v>
      </c>
      <c r="H9" s="119">
        <v>205434</v>
      </c>
      <c r="I9" s="119">
        <v>2810515</v>
      </c>
      <c r="J9" s="119">
        <v>2009706</v>
      </c>
      <c r="K9" s="119">
        <v>518748</v>
      </c>
      <c r="L9" s="119">
        <v>6049092</v>
      </c>
      <c r="M9" s="119">
        <v>2016421</v>
      </c>
      <c r="N9" s="119">
        <v>25544676</v>
      </c>
      <c r="O9" s="10">
        <v>0.23490029650228056</v>
      </c>
    </row>
    <row r="10" spans="1:15" x14ac:dyDescent="0.3">
      <c r="A10" s="107" t="s">
        <v>390</v>
      </c>
      <c r="B10" s="128"/>
      <c r="C10" s="128"/>
      <c r="D10" s="128"/>
      <c r="E10" s="128"/>
      <c r="F10" s="128"/>
      <c r="G10" s="128"/>
      <c r="H10" s="128"/>
      <c r="I10" s="128"/>
      <c r="J10" s="128"/>
      <c r="K10" s="128"/>
      <c r="L10" s="128"/>
      <c r="M10" s="128"/>
      <c r="N10" s="128"/>
      <c r="O10" s="10" t="s">
        <v>35</v>
      </c>
    </row>
    <row r="11" spans="1:15" x14ac:dyDescent="0.3">
      <c r="A11" s="112" t="s">
        <v>1055</v>
      </c>
      <c r="B11" s="119"/>
      <c r="C11" s="119"/>
      <c r="D11" s="119"/>
      <c r="E11" s="119"/>
      <c r="F11" s="119"/>
      <c r="G11" s="119"/>
      <c r="H11" s="119"/>
      <c r="I11" s="119"/>
      <c r="J11" s="119"/>
      <c r="K11" s="119"/>
      <c r="L11" s="119"/>
      <c r="M11" s="119"/>
      <c r="N11" s="119"/>
      <c r="O11" s="10" t="s">
        <v>35</v>
      </c>
    </row>
    <row r="12" spans="1:15" x14ac:dyDescent="0.3">
      <c r="A12" s="114" t="s">
        <v>392</v>
      </c>
      <c r="B12" s="119">
        <v>192839</v>
      </c>
      <c r="C12" s="119">
        <v>18399729</v>
      </c>
      <c r="D12" s="119">
        <v>22530054</v>
      </c>
      <c r="E12" s="119">
        <v>93492</v>
      </c>
      <c r="F12" s="119">
        <v>58089955</v>
      </c>
      <c r="G12" s="119">
        <v>24883348</v>
      </c>
      <c r="H12" s="119">
        <v>3340235</v>
      </c>
      <c r="I12" s="119">
        <v>55488492</v>
      </c>
      <c r="J12" s="119">
        <v>34088225</v>
      </c>
      <c r="K12" s="119">
        <v>9382626</v>
      </c>
      <c r="L12" s="119">
        <v>95891523</v>
      </c>
      <c r="M12" s="119">
        <v>30876612</v>
      </c>
      <c r="N12" s="119">
        <v>353257130</v>
      </c>
      <c r="O12" s="10">
        <v>4.3359272635067697E-2</v>
      </c>
    </row>
    <row r="13" spans="1:15" x14ac:dyDescent="0.3">
      <c r="A13" s="107" t="s">
        <v>393</v>
      </c>
      <c r="B13" s="128"/>
      <c r="C13" s="128"/>
      <c r="D13" s="128"/>
      <c r="E13" s="128"/>
      <c r="F13" s="128"/>
      <c r="G13" s="128"/>
      <c r="H13" s="128"/>
      <c r="I13" s="128"/>
      <c r="J13" s="128"/>
      <c r="K13" s="128"/>
      <c r="L13" s="128"/>
      <c r="M13" s="128"/>
      <c r="N13" s="128"/>
      <c r="O13" s="10" t="s">
        <v>35</v>
      </c>
    </row>
    <row r="14" spans="1:15" x14ac:dyDescent="0.3">
      <c r="A14" s="59" t="s">
        <v>394</v>
      </c>
      <c r="B14" s="129"/>
      <c r="C14" s="129"/>
      <c r="D14" s="129"/>
      <c r="E14" s="129"/>
      <c r="F14" s="129"/>
      <c r="G14" s="129"/>
      <c r="H14" s="129"/>
      <c r="I14" s="129"/>
      <c r="J14" s="129"/>
      <c r="K14" s="129"/>
      <c r="L14" s="129"/>
      <c r="M14" s="129"/>
      <c r="N14" s="129"/>
      <c r="O14" s="10" t="s">
        <v>35</v>
      </c>
    </row>
    <row r="15" spans="1:15" x14ac:dyDescent="0.3">
      <c r="A15" s="112" t="s">
        <v>1072</v>
      </c>
      <c r="B15" s="119"/>
      <c r="C15" s="119"/>
      <c r="D15" s="119"/>
      <c r="E15" s="119"/>
      <c r="F15" s="119"/>
      <c r="G15" s="119"/>
      <c r="H15" s="119"/>
      <c r="I15" s="119"/>
      <c r="J15" s="119"/>
      <c r="K15" s="119"/>
      <c r="L15" s="119"/>
      <c r="M15" s="119"/>
      <c r="N15" s="119"/>
      <c r="O15" s="10" t="s">
        <v>35</v>
      </c>
    </row>
    <row r="16" spans="1:15" x14ac:dyDescent="0.3">
      <c r="A16" s="114" t="s">
        <v>395</v>
      </c>
      <c r="B16" s="119">
        <v>312314</v>
      </c>
      <c r="C16" s="119">
        <v>7515490</v>
      </c>
      <c r="D16" s="119">
        <v>11923450</v>
      </c>
      <c r="E16" s="119">
        <v>2754792</v>
      </c>
      <c r="F16" s="119">
        <v>39943902</v>
      </c>
      <c r="G16" s="119">
        <v>21637504</v>
      </c>
      <c r="H16" s="119">
        <v>679413</v>
      </c>
      <c r="I16" s="119">
        <v>15550342</v>
      </c>
      <c r="J16" s="119">
        <v>16500006</v>
      </c>
      <c r="K16" s="119">
        <v>1887054</v>
      </c>
      <c r="L16" s="119">
        <v>31214603</v>
      </c>
      <c r="M16" s="119">
        <v>16735958</v>
      </c>
      <c r="N16" s="119">
        <v>166654828</v>
      </c>
      <c r="O16" s="10">
        <v>0.21857157513595393</v>
      </c>
    </row>
    <row r="17" spans="1:15" x14ac:dyDescent="0.3">
      <c r="A17" s="112" t="s">
        <v>1087</v>
      </c>
      <c r="B17" s="119"/>
      <c r="C17" s="119"/>
      <c r="D17" s="119"/>
      <c r="E17" s="119"/>
      <c r="F17" s="119"/>
      <c r="G17" s="119"/>
      <c r="H17" s="119"/>
      <c r="I17" s="119"/>
      <c r="J17" s="119"/>
      <c r="K17" s="119"/>
      <c r="L17" s="119"/>
      <c r="M17" s="119"/>
      <c r="N17" s="119"/>
      <c r="O17" s="10" t="s">
        <v>35</v>
      </c>
    </row>
    <row r="18" spans="1:15" x14ac:dyDescent="0.3">
      <c r="A18" s="114" t="s">
        <v>396</v>
      </c>
      <c r="B18" s="119">
        <v>54115</v>
      </c>
      <c r="C18" s="119">
        <v>1181668</v>
      </c>
      <c r="D18" s="119">
        <v>1198580</v>
      </c>
      <c r="E18" s="119"/>
      <c r="F18" s="119"/>
      <c r="G18" s="119"/>
      <c r="H18" s="119"/>
      <c r="I18" s="119"/>
      <c r="J18" s="119"/>
      <c r="K18" s="119"/>
      <c r="L18" s="119"/>
      <c r="M18" s="119"/>
      <c r="N18" s="119">
        <v>2434363</v>
      </c>
      <c r="O18" s="10">
        <v>4.2744514511797995E-3</v>
      </c>
    </row>
    <row r="19" spans="1:15" x14ac:dyDescent="0.3">
      <c r="A19" s="59" t="s">
        <v>397</v>
      </c>
      <c r="B19" s="129"/>
      <c r="C19" s="129"/>
      <c r="D19" s="129"/>
      <c r="E19" s="129"/>
      <c r="F19" s="129"/>
      <c r="G19" s="129"/>
      <c r="H19" s="129"/>
      <c r="I19" s="129"/>
      <c r="J19" s="129"/>
      <c r="K19" s="129"/>
      <c r="L19" s="129"/>
      <c r="M19" s="129"/>
      <c r="N19" s="129"/>
      <c r="O19" s="10" t="s">
        <v>35</v>
      </c>
    </row>
    <row r="20" spans="1:15" x14ac:dyDescent="0.3">
      <c r="A20" s="112" t="s">
        <v>1073</v>
      </c>
      <c r="B20" s="119"/>
      <c r="C20" s="119"/>
      <c r="D20" s="119"/>
      <c r="E20" s="119"/>
      <c r="F20" s="119"/>
      <c r="G20" s="119"/>
      <c r="H20" s="119"/>
      <c r="I20" s="119"/>
      <c r="J20" s="119"/>
      <c r="K20" s="119"/>
      <c r="L20" s="119"/>
      <c r="M20" s="119"/>
      <c r="N20" s="119"/>
      <c r="O20" s="10" t="s">
        <v>35</v>
      </c>
    </row>
    <row r="21" spans="1:15" x14ac:dyDescent="0.3">
      <c r="A21" s="114" t="s">
        <v>398</v>
      </c>
      <c r="B21" s="119">
        <v>145992</v>
      </c>
      <c r="C21" s="119">
        <v>1946817</v>
      </c>
      <c r="D21" s="119">
        <v>11042184</v>
      </c>
      <c r="E21" s="119">
        <v>4624983</v>
      </c>
      <c r="F21" s="119">
        <v>13667500</v>
      </c>
      <c r="G21" s="119">
        <v>16324979</v>
      </c>
      <c r="H21" s="119">
        <v>1545094</v>
      </c>
      <c r="I21" s="119">
        <v>8626223</v>
      </c>
      <c r="J21" s="119">
        <v>17039838</v>
      </c>
      <c r="K21" s="119">
        <v>2416437</v>
      </c>
      <c r="L21" s="119">
        <v>20797867</v>
      </c>
      <c r="M21" s="119">
        <v>12235973</v>
      </c>
      <c r="N21" s="119">
        <v>110413887</v>
      </c>
      <c r="O21" s="10">
        <v>0.26049093123229844</v>
      </c>
    </row>
    <row r="22" spans="1:15" x14ac:dyDescent="0.3">
      <c r="A22" s="114" t="s">
        <v>399</v>
      </c>
      <c r="B22" s="119">
        <v>7594</v>
      </c>
      <c r="C22" s="119">
        <v>94553</v>
      </c>
      <c r="D22" s="119">
        <v>92996</v>
      </c>
      <c r="E22" s="119">
        <v>157076</v>
      </c>
      <c r="F22" s="119">
        <v>1871822</v>
      </c>
      <c r="G22" s="119">
        <v>733625</v>
      </c>
      <c r="H22" s="119"/>
      <c r="I22" s="119"/>
      <c r="J22" s="119"/>
      <c r="K22" s="119">
        <v>249296</v>
      </c>
      <c r="L22" s="119">
        <v>463811</v>
      </c>
      <c r="M22" s="119">
        <v>552614</v>
      </c>
      <c r="N22" s="119">
        <v>4223387</v>
      </c>
      <c r="O22" s="10">
        <v>4.9819548966194581E-2</v>
      </c>
    </row>
    <row r="23" spans="1:15" x14ac:dyDescent="0.3">
      <c r="A23" s="112" t="s">
        <v>1086</v>
      </c>
      <c r="B23" s="119"/>
      <c r="C23" s="119"/>
      <c r="D23" s="119"/>
      <c r="E23" s="119"/>
      <c r="F23" s="119"/>
      <c r="G23" s="119"/>
      <c r="H23" s="119"/>
      <c r="I23" s="119"/>
      <c r="J23" s="119"/>
      <c r="K23" s="119"/>
      <c r="L23" s="119"/>
      <c r="M23" s="119"/>
      <c r="N23" s="119"/>
      <c r="O23" s="10" t="s">
        <v>35</v>
      </c>
    </row>
    <row r="24" spans="1:15" x14ac:dyDescent="0.3">
      <c r="A24" s="114" t="s">
        <v>400</v>
      </c>
      <c r="B24" s="119">
        <v>69079</v>
      </c>
      <c r="C24" s="119">
        <v>16636663</v>
      </c>
      <c r="D24" s="119">
        <v>40762084</v>
      </c>
      <c r="E24" s="119">
        <v>12687074</v>
      </c>
      <c r="F24" s="119">
        <v>106537643</v>
      </c>
      <c r="G24" s="119">
        <v>49866593</v>
      </c>
      <c r="H24" s="119">
        <v>2766241</v>
      </c>
      <c r="I24" s="119">
        <v>24376429</v>
      </c>
      <c r="J24" s="119">
        <v>45546217</v>
      </c>
      <c r="K24" s="119">
        <v>647387</v>
      </c>
      <c r="L24" s="119">
        <v>25034883</v>
      </c>
      <c r="M24" s="119">
        <v>29314132</v>
      </c>
      <c r="N24" s="119">
        <v>354244425</v>
      </c>
      <c r="O24" s="10">
        <v>0.19484024270725406</v>
      </c>
    </row>
    <row r="25" spans="1:15" x14ac:dyDescent="0.3">
      <c r="A25" s="59" t="s">
        <v>401</v>
      </c>
      <c r="B25" s="129"/>
      <c r="C25" s="129"/>
      <c r="D25" s="129"/>
      <c r="E25" s="129"/>
      <c r="F25" s="129"/>
      <c r="G25" s="129"/>
      <c r="H25" s="129"/>
      <c r="I25" s="129"/>
      <c r="J25" s="129"/>
      <c r="K25" s="129"/>
      <c r="L25" s="129"/>
      <c r="M25" s="129"/>
      <c r="N25" s="129"/>
      <c r="O25" s="10" t="s">
        <v>35</v>
      </c>
    </row>
    <row r="26" spans="1:15" x14ac:dyDescent="0.3">
      <c r="A26" s="112" t="s">
        <v>173</v>
      </c>
      <c r="B26" s="119"/>
      <c r="C26" s="119"/>
      <c r="D26" s="119"/>
      <c r="E26" s="119"/>
      <c r="F26" s="119"/>
      <c r="G26" s="119"/>
      <c r="H26" s="119"/>
      <c r="I26" s="119"/>
      <c r="J26" s="119"/>
      <c r="K26" s="119"/>
      <c r="L26" s="119"/>
      <c r="M26" s="119"/>
      <c r="N26" s="119"/>
      <c r="O26" s="10" t="s">
        <v>35</v>
      </c>
    </row>
    <row r="27" spans="1:15" x14ac:dyDescent="0.3">
      <c r="A27" s="114" t="s">
        <v>402</v>
      </c>
      <c r="B27" s="119">
        <v>3091673</v>
      </c>
      <c r="C27" s="119">
        <v>43454319</v>
      </c>
      <c r="D27" s="119">
        <v>43101387</v>
      </c>
      <c r="E27" s="119">
        <v>18670985</v>
      </c>
      <c r="F27" s="119">
        <v>57188437</v>
      </c>
      <c r="G27" s="119">
        <v>65857730</v>
      </c>
      <c r="H27" s="119">
        <v>10601478</v>
      </c>
      <c r="I27" s="119">
        <v>47199601</v>
      </c>
      <c r="J27" s="119">
        <v>71916563</v>
      </c>
      <c r="K27" s="119">
        <v>11388245</v>
      </c>
      <c r="L27" s="119">
        <v>55665585</v>
      </c>
      <c r="M27" s="119">
        <v>44021513</v>
      </c>
      <c r="N27" s="119">
        <v>472157516</v>
      </c>
      <c r="O27" s="10">
        <v>0.49907603644376908</v>
      </c>
    </row>
    <row r="28" spans="1:15" x14ac:dyDescent="0.3">
      <c r="A28" s="59" t="s">
        <v>403</v>
      </c>
      <c r="B28" s="129"/>
      <c r="C28" s="129"/>
      <c r="D28" s="129"/>
      <c r="E28" s="129"/>
      <c r="F28" s="129"/>
      <c r="G28" s="129"/>
      <c r="H28" s="129"/>
      <c r="I28" s="129"/>
      <c r="J28" s="129"/>
      <c r="K28" s="129"/>
      <c r="L28" s="129"/>
      <c r="M28" s="129"/>
      <c r="N28" s="129"/>
      <c r="O28" s="10" t="s">
        <v>35</v>
      </c>
    </row>
    <row r="29" spans="1:15" x14ac:dyDescent="0.3">
      <c r="A29" s="112" t="s">
        <v>1076</v>
      </c>
      <c r="B29" s="119"/>
      <c r="C29" s="119"/>
      <c r="D29" s="119"/>
      <c r="E29" s="119"/>
      <c r="F29" s="119"/>
      <c r="G29" s="119"/>
      <c r="H29" s="119"/>
      <c r="I29" s="119"/>
      <c r="J29" s="119"/>
      <c r="K29" s="119"/>
      <c r="L29" s="119"/>
      <c r="M29" s="119"/>
      <c r="N29" s="119"/>
      <c r="O29" s="10" t="s">
        <v>35</v>
      </c>
    </row>
    <row r="30" spans="1:15" x14ac:dyDescent="0.3">
      <c r="A30" s="114" t="s">
        <v>404</v>
      </c>
      <c r="B30" s="119">
        <v>1460</v>
      </c>
      <c r="C30" s="119">
        <v>57616</v>
      </c>
      <c r="D30" s="119">
        <v>66789</v>
      </c>
      <c r="E30" s="119"/>
      <c r="F30" s="119"/>
      <c r="G30" s="119"/>
      <c r="H30" s="119"/>
      <c r="I30" s="119"/>
      <c r="J30" s="119"/>
      <c r="K30" s="119"/>
      <c r="L30" s="119"/>
      <c r="M30" s="119"/>
      <c r="N30" s="119">
        <v>125865</v>
      </c>
      <c r="O30" s="10">
        <v>1.4128509423970035E-4</v>
      </c>
    </row>
    <row r="31" spans="1:15" x14ac:dyDescent="0.3">
      <c r="A31" s="114" t="s">
        <v>405</v>
      </c>
      <c r="B31" s="119">
        <v>89330</v>
      </c>
      <c r="C31" s="119">
        <v>3548765</v>
      </c>
      <c r="D31" s="119">
        <v>3736828</v>
      </c>
      <c r="E31" s="119"/>
      <c r="F31" s="119"/>
      <c r="G31" s="119"/>
      <c r="H31" s="119"/>
      <c r="I31" s="119"/>
      <c r="J31" s="119"/>
      <c r="K31" s="119"/>
      <c r="L31" s="119"/>
      <c r="M31" s="119"/>
      <c r="N31" s="119">
        <v>7374923</v>
      </c>
      <c r="O31" s="10">
        <v>4.0431026766046783E-2</v>
      </c>
    </row>
    <row r="32" spans="1:15" x14ac:dyDescent="0.3">
      <c r="A32" s="112" t="s">
        <v>174</v>
      </c>
      <c r="B32" s="119"/>
      <c r="C32" s="119"/>
      <c r="D32" s="119"/>
      <c r="E32" s="119"/>
      <c r="F32" s="119"/>
      <c r="G32" s="119"/>
      <c r="H32" s="119"/>
      <c r="I32" s="119"/>
      <c r="J32" s="119"/>
      <c r="K32" s="119"/>
      <c r="L32" s="119"/>
      <c r="M32" s="119"/>
      <c r="N32" s="119"/>
      <c r="O32" s="10" t="s">
        <v>35</v>
      </c>
    </row>
    <row r="33" spans="1:15" x14ac:dyDescent="0.3">
      <c r="A33" s="114" t="s">
        <v>406</v>
      </c>
      <c r="B33" s="119">
        <v>70</v>
      </c>
      <c r="C33" s="119">
        <v>1310</v>
      </c>
      <c r="D33" s="119">
        <v>818</v>
      </c>
      <c r="E33" s="119"/>
      <c r="F33" s="119"/>
      <c r="G33" s="119"/>
      <c r="H33" s="119"/>
      <c r="I33" s="119"/>
      <c r="J33" s="119"/>
      <c r="K33" s="119">
        <v>209</v>
      </c>
      <c r="L33" s="119">
        <v>1278</v>
      </c>
      <c r="M33" s="119">
        <v>1129</v>
      </c>
      <c r="N33" s="119">
        <v>4814</v>
      </c>
      <c r="O33" s="10">
        <v>1.654675937526531E-3</v>
      </c>
    </row>
    <row r="34" spans="1:15" x14ac:dyDescent="0.3">
      <c r="A34" s="114" t="s">
        <v>1039</v>
      </c>
      <c r="B34" s="119">
        <v>3</v>
      </c>
      <c r="C34" s="119">
        <v>55</v>
      </c>
      <c r="D34" s="119">
        <v>54</v>
      </c>
      <c r="E34" s="119">
        <v>188</v>
      </c>
      <c r="F34" s="119">
        <v>2139</v>
      </c>
      <c r="G34" s="119">
        <v>1135</v>
      </c>
      <c r="H34" s="119">
        <v>105</v>
      </c>
      <c r="I34" s="119">
        <v>1050</v>
      </c>
      <c r="J34" s="119">
        <v>590</v>
      </c>
      <c r="K34" s="119"/>
      <c r="L34" s="119"/>
      <c r="M34" s="119"/>
      <c r="N34" s="119">
        <v>5319</v>
      </c>
      <c r="O34" s="10">
        <v>1.8282553617996716E-2</v>
      </c>
    </row>
    <row r="35" spans="1:15" x14ac:dyDescent="0.3">
      <c r="A35" s="107" t="s">
        <v>407</v>
      </c>
      <c r="B35" s="128"/>
      <c r="C35" s="128"/>
      <c r="D35" s="128"/>
      <c r="E35" s="128"/>
      <c r="F35" s="128"/>
      <c r="G35" s="128"/>
      <c r="H35" s="128"/>
      <c r="I35" s="128"/>
      <c r="J35" s="128"/>
      <c r="K35" s="128"/>
      <c r="L35" s="128"/>
      <c r="M35" s="128"/>
      <c r="N35" s="128"/>
      <c r="O35" s="10" t="s">
        <v>35</v>
      </c>
    </row>
    <row r="36" spans="1:15" x14ac:dyDescent="0.3">
      <c r="A36" s="112" t="s">
        <v>408</v>
      </c>
      <c r="B36" s="119"/>
      <c r="C36" s="119"/>
      <c r="D36" s="119"/>
      <c r="E36" s="119"/>
      <c r="F36" s="119"/>
      <c r="G36" s="119"/>
      <c r="H36" s="119"/>
      <c r="I36" s="119"/>
      <c r="J36" s="119"/>
      <c r="K36" s="119"/>
      <c r="L36" s="119"/>
      <c r="M36" s="119"/>
      <c r="N36" s="119"/>
      <c r="O36" s="10" t="s">
        <v>35</v>
      </c>
    </row>
    <row r="37" spans="1:15" x14ac:dyDescent="0.3">
      <c r="A37" s="114" t="s">
        <v>409</v>
      </c>
      <c r="B37" s="119">
        <v>2312821</v>
      </c>
      <c r="C37" s="119">
        <v>48240660</v>
      </c>
      <c r="D37" s="119">
        <v>66929551</v>
      </c>
      <c r="E37" s="119">
        <v>2945117</v>
      </c>
      <c r="F37" s="119">
        <v>19649166</v>
      </c>
      <c r="G37" s="119">
        <v>108305721</v>
      </c>
      <c r="H37" s="119">
        <v>6372938</v>
      </c>
      <c r="I37" s="119">
        <v>46531785</v>
      </c>
      <c r="J37" s="119">
        <v>93734205</v>
      </c>
      <c r="K37" s="119">
        <v>16313216</v>
      </c>
      <c r="L37" s="119">
        <v>107109642</v>
      </c>
      <c r="M37" s="119">
        <v>113986184</v>
      </c>
      <c r="N37" s="119">
        <v>632431006</v>
      </c>
      <c r="O37" s="10">
        <v>0.46096733972473058</v>
      </c>
    </row>
    <row r="38" spans="1:15" x14ac:dyDescent="0.3">
      <c r="A38" s="107" t="s">
        <v>410</v>
      </c>
      <c r="B38" s="128"/>
      <c r="C38" s="128"/>
      <c r="D38" s="128"/>
      <c r="E38" s="128"/>
      <c r="F38" s="128"/>
      <c r="G38" s="128"/>
      <c r="H38" s="128"/>
      <c r="I38" s="128"/>
      <c r="J38" s="128"/>
      <c r="K38" s="128"/>
      <c r="L38" s="128"/>
      <c r="M38" s="128"/>
      <c r="N38" s="128"/>
      <c r="O38" s="10" t="s">
        <v>35</v>
      </c>
    </row>
    <row r="39" spans="1:15" x14ac:dyDescent="0.3">
      <c r="A39" s="112" t="s">
        <v>1074</v>
      </c>
      <c r="B39" s="119"/>
      <c r="C39" s="119"/>
      <c r="D39" s="119"/>
      <c r="E39" s="119"/>
      <c r="F39" s="119"/>
      <c r="G39" s="119"/>
      <c r="H39" s="119"/>
      <c r="I39" s="119"/>
      <c r="J39" s="119"/>
      <c r="K39" s="119"/>
      <c r="L39" s="119"/>
      <c r="M39" s="119"/>
      <c r="N39" s="119"/>
      <c r="O39" s="10" t="s">
        <v>35</v>
      </c>
    </row>
    <row r="40" spans="1:15" x14ac:dyDescent="0.3">
      <c r="A40" s="114" t="s">
        <v>411</v>
      </c>
      <c r="B40" s="119"/>
      <c r="C40" s="119"/>
      <c r="D40" s="119"/>
      <c r="E40" s="119"/>
      <c r="F40" s="119">
        <v>1000</v>
      </c>
      <c r="G40" s="119"/>
      <c r="H40" s="119"/>
      <c r="I40" s="119"/>
      <c r="J40" s="119"/>
      <c r="K40" s="119"/>
      <c r="L40" s="119"/>
      <c r="M40" s="119"/>
      <c r="N40" s="119">
        <v>1000</v>
      </c>
      <c r="O40" s="10">
        <v>3.6378197696325894E-6</v>
      </c>
    </row>
    <row r="41" spans="1:15" x14ac:dyDescent="0.3">
      <c r="A41" s="114" t="s">
        <v>412</v>
      </c>
      <c r="B41" s="119">
        <v>60290</v>
      </c>
      <c r="C41" s="119">
        <v>3691377</v>
      </c>
      <c r="D41" s="119">
        <v>2514842</v>
      </c>
      <c r="E41" s="119">
        <v>262039</v>
      </c>
      <c r="F41" s="119">
        <v>8553256</v>
      </c>
      <c r="G41" s="119">
        <v>2572513</v>
      </c>
      <c r="H41" s="119">
        <v>383301</v>
      </c>
      <c r="I41" s="119">
        <v>5459404</v>
      </c>
      <c r="J41" s="119">
        <v>3038225</v>
      </c>
      <c r="K41" s="119">
        <v>300063</v>
      </c>
      <c r="L41" s="119">
        <v>6626555</v>
      </c>
      <c r="M41" s="119">
        <v>2203932</v>
      </c>
      <c r="N41" s="119">
        <v>35665797</v>
      </c>
      <c r="O41" s="10">
        <v>0.12974574142630269</v>
      </c>
    </row>
    <row r="42" spans="1:15" x14ac:dyDescent="0.3">
      <c r="A42" s="112" t="s">
        <v>1078</v>
      </c>
      <c r="B42" s="119"/>
      <c r="C42" s="119"/>
      <c r="D42" s="119"/>
      <c r="E42" s="119"/>
      <c r="F42" s="119"/>
      <c r="G42" s="119"/>
      <c r="H42" s="119"/>
      <c r="I42" s="119"/>
      <c r="J42" s="119"/>
      <c r="K42" s="119"/>
      <c r="L42" s="119"/>
      <c r="M42" s="119"/>
      <c r="N42" s="119"/>
      <c r="O42" s="10" t="s">
        <v>35</v>
      </c>
    </row>
    <row r="43" spans="1:15" x14ac:dyDescent="0.3">
      <c r="A43" s="114" t="s">
        <v>414</v>
      </c>
      <c r="B43" s="119">
        <v>42840</v>
      </c>
      <c r="C43" s="119">
        <v>2519048</v>
      </c>
      <c r="D43" s="119">
        <v>579065</v>
      </c>
      <c r="E43" s="119"/>
      <c r="F43" s="119"/>
      <c r="G43" s="119"/>
      <c r="H43" s="119"/>
      <c r="I43" s="119"/>
      <c r="J43" s="119"/>
      <c r="K43" s="119"/>
      <c r="L43" s="119"/>
      <c r="M43" s="119"/>
      <c r="N43" s="119">
        <v>3140953</v>
      </c>
      <c r="O43" s="10">
        <v>6.1053581876173817E-3</v>
      </c>
    </row>
    <row r="44" spans="1:15" x14ac:dyDescent="0.3">
      <c r="A44" s="112" t="s">
        <v>1080</v>
      </c>
      <c r="B44" s="119"/>
      <c r="C44" s="119"/>
      <c r="D44" s="119"/>
      <c r="E44" s="119"/>
      <c r="F44" s="119"/>
      <c r="G44" s="119"/>
      <c r="H44" s="119"/>
      <c r="I44" s="119"/>
      <c r="J44" s="119"/>
      <c r="K44" s="119"/>
      <c r="L44" s="119"/>
      <c r="M44" s="119"/>
      <c r="N44" s="119"/>
      <c r="O44" s="10" t="s">
        <v>35</v>
      </c>
    </row>
    <row r="45" spans="1:15" x14ac:dyDescent="0.3">
      <c r="A45" s="114" t="s">
        <v>415</v>
      </c>
      <c r="B45" s="119">
        <v>2518878</v>
      </c>
      <c r="C45" s="119">
        <v>38251833</v>
      </c>
      <c r="D45" s="119">
        <v>51937334</v>
      </c>
      <c r="E45" s="119">
        <v>19373367</v>
      </c>
      <c r="F45" s="119">
        <v>129423667</v>
      </c>
      <c r="G45" s="119">
        <v>64145474</v>
      </c>
      <c r="H45" s="119">
        <v>7048303</v>
      </c>
      <c r="I45" s="119">
        <v>68529693</v>
      </c>
      <c r="J45" s="119">
        <v>59837343</v>
      </c>
      <c r="K45" s="119">
        <v>17491679</v>
      </c>
      <c r="L45" s="119">
        <v>144447088</v>
      </c>
      <c r="M45" s="119">
        <v>55974790</v>
      </c>
      <c r="N45" s="119">
        <v>658979449</v>
      </c>
      <c r="O45" s="10">
        <v>0.68572203225129336</v>
      </c>
    </row>
    <row r="46" spans="1:15" x14ac:dyDescent="0.3">
      <c r="A46" s="112" t="s">
        <v>193</v>
      </c>
      <c r="B46" s="119"/>
      <c r="C46" s="119"/>
      <c r="D46" s="119"/>
      <c r="E46" s="119"/>
      <c r="F46" s="119"/>
      <c r="G46" s="119"/>
      <c r="H46" s="119"/>
      <c r="I46" s="119"/>
      <c r="J46" s="119"/>
      <c r="K46" s="119"/>
      <c r="L46" s="119"/>
      <c r="M46" s="119"/>
      <c r="N46" s="119"/>
      <c r="O46" s="10" t="s">
        <v>35</v>
      </c>
    </row>
    <row r="47" spans="1:15" x14ac:dyDescent="0.3">
      <c r="A47" s="114" t="s">
        <v>418</v>
      </c>
      <c r="B47" s="119"/>
      <c r="C47" s="119"/>
      <c r="D47" s="119"/>
      <c r="E47" s="119"/>
      <c r="F47" s="119">
        <v>22759427</v>
      </c>
      <c r="G47" s="119">
        <v>12977183</v>
      </c>
      <c r="H47" s="119"/>
      <c r="I47" s="119"/>
      <c r="J47" s="119"/>
      <c r="K47" s="119"/>
      <c r="L47" s="119"/>
      <c r="M47" s="119"/>
      <c r="N47" s="119">
        <v>35736610</v>
      </c>
      <c r="O47" s="10">
        <v>6.8603636890542163E-2</v>
      </c>
    </row>
    <row r="48" spans="1:15" x14ac:dyDescent="0.3">
      <c r="A48" s="112" t="s">
        <v>188</v>
      </c>
      <c r="B48" s="119"/>
      <c r="C48" s="119"/>
      <c r="D48" s="119"/>
      <c r="E48" s="119"/>
      <c r="F48" s="119"/>
      <c r="G48" s="119"/>
      <c r="H48" s="119"/>
      <c r="I48" s="119"/>
      <c r="J48" s="119"/>
      <c r="K48" s="119"/>
      <c r="L48" s="119"/>
      <c r="M48" s="119"/>
      <c r="N48" s="119"/>
      <c r="O48" s="10" t="s">
        <v>35</v>
      </c>
    </row>
    <row r="49" spans="1:15" x14ac:dyDescent="0.3">
      <c r="A49" s="114" t="s">
        <v>416</v>
      </c>
      <c r="B49" s="119">
        <v>700</v>
      </c>
      <c r="C49" s="119">
        <v>4413516</v>
      </c>
      <c r="D49" s="119">
        <v>2212725</v>
      </c>
      <c r="E49" s="119">
        <v>8088798</v>
      </c>
      <c r="F49" s="119">
        <v>92307264</v>
      </c>
      <c r="G49" s="119">
        <v>25996439</v>
      </c>
      <c r="H49" s="119">
        <v>2228854</v>
      </c>
      <c r="I49" s="119">
        <v>20938410</v>
      </c>
      <c r="J49" s="119">
        <v>5551234</v>
      </c>
      <c r="K49" s="119">
        <v>61723</v>
      </c>
      <c r="L49" s="119">
        <v>421344</v>
      </c>
      <c r="M49" s="119">
        <v>757008</v>
      </c>
      <c r="N49" s="119">
        <v>162978015</v>
      </c>
      <c r="O49" s="10">
        <v>0.12957857359925989</v>
      </c>
    </row>
    <row r="50" spans="1:15" x14ac:dyDescent="0.3">
      <c r="A50" s="112" t="s">
        <v>180</v>
      </c>
      <c r="B50" s="119"/>
      <c r="C50" s="119"/>
      <c r="D50" s="119"/>
      <c r="E50" s="119"/>
      <c r="F50" s="119"/>
      <c r="G50" s="119"/>
      <c r="H50" s="119"/>
      <c r="I50" s="119"/>
      <c r="J50" s="119"/>
      <c r="K50" s="119"/>
      <c r="L50" s="119"/>
      <c r="M50" s="119"/>
      <c r="N50" s="119"/>
      <c r="O50" s="10" t="s">
        <v>35</v>
      </c>
    </row>
    <row r="51" spans="1:15" x14ac:dyDescent="0.3">
      <c r="A51" s="114" t="s">
        <v>417</v>
      </c>
      <c r="B51" s="119">
        <v>46340</v>
      </c>
      <c r="C51" s="119">
        <v>2870302</v>
      </c>
      <c r="D51" s="119">
        <v>2413049</v>
      </c>
      <c r="E51" s="119">
        <v>527477</v>
      </c>
      <c r="F51" s="119">
        <v>4644402</v>
      </c>
      <c r="G51" s="119">
        <v>1937282</v>
      </c>
      <c r="H51" s="119">
        <v>146366</v>
      </c>
      <c r="I51" s="119">
        <v>1912644</v>
      </c>
      <c r="J51" s="119">
        <v>1396437</v>
      </c>
      <c r="K51" s="119">
        <v>971520</v>
      </c>
      <c r="L51" s="119">
        <v>10601972</v>
      </c>
      <c r="M51" s="119">
        <v>3093514</v>
      </c>
      <c r="N51" s="119">
        <v>30561305</v>
      </c>
      <c r="O51" s="10">
        <v>0.23075827184566289</v>
      </c>
    </row>
    <row r="52" spans="1:15" x14ac:dyDescent="0.3">
      <c r="A52" s="112" t="s">
        <v>1084</v>
      </c>
      <c r="B52" s="119"/>
      <c r="C52" s="119"/>
      <c r="D52" s="119"/>
      <c r="E52" s="119"/>
      <c r="F52" s="119"/>
      <c r="G52" s="119"/>
      <c r="H52" s="119"/>
      <c r="I52" s="119"/>
      <c r="J52" s="119"/>
      <c r="K52" s="119"/>
      <c r="L52" s="119"/>
      <c r="M52" s="119"/>
      <c r="N52" s="119"/>
      <c r="O52" s="10" t="s">
        <v>35</v>
      </c>
    </row>
    <row r="53" spans="1:15" x14ac:dyDescent="0.3">
      <c r="A53" s="114" t="s">
        <v>413</v>
      </c>
      <c r="B53" s="119">
        <v>46123</v>
      </c>
      <c r="C53" s="119">
        <v>270357</v>
      </c>
      <c r="D53" s="119">
        <v>973004</v>
      </c>
      <c r="E53" s="119">
        <v>234550</v>
      </c>
      <c r="F53" s="119">
        <v>450391</v>
      </c>
      <c r="G53" s="119">
        <v>1130613</v>
      </c>
      <c r="H53" s="119">
        <v>161729</v>
      </c>
      <c r="I53" s="119">
        <v>1533276</v>
      </c>
      <c r="J53" s="119">
        <v>1118914</v>
      </c>
      <c r="K53" s="119">
        <v>83789</v>
      </c>
      <c r="L53" s="119">
        <v>107865</v>
      </c>
      <c r="M53" s="119">
        <v>672543</v>
      </c>
      <c r="N53" s="119">
        <v>6783154</v>
      </c>
      <c r="O53" s="10">
        <v>1.9377338961400269E-2</v>
      </c>
    </row>
    <row r="54" spans="1:15" x14ac:dyDescent="0.3">
      <c r="A54" s="112" t="s">
        <v>1088</v>
      </c>
      <c r="B54" s="119"/>
      <c r="C54" s="119"/>
      <c r="D54" s="119"/>
      <c r="E54" s="119"/>
      <c r="F54" s="119"/>
      <c r="G54" s="119"/>
      <c r="H54" s="119"/>
      <c r="I54" s="119"/>
      <c r="J54" s="119"/>
      <c r="K54" s="119"/>
      <c r="L54" s="119"/>
      <c r="M54" s="119"/>
      <c r="N54" s="119"/>
      <c r="O54" s="10" t="s">
        <v>35</v>
      </c>
    </row>
    <row r="55" spans="1:15" x14ac:dyDescent="0.3">
      <c r="A55" s="114" t="s">
        <v>419</v>
      </c>
      <c r="B55" s="119"/>
      <c r="C55" s="119"/>
      <c r="D55" s="119"/>
      <c r="E55" s="119">
        <v>67</v>
      </c>
      <c r="F55" s="119">
        <v>469</v>
      </c>
      <c r="G55" s="119">
        <v>464</v>
      </c>
      <c r="H55" s="119"/>
      <c r="I55" s="119">
        <v>1</v>
      </c>
      <c r="J55" s="119"/>
      <c r="K55" s="119"/>
      <c r="L55" s="119">
        <v>588</v>
      </c>
      <c r="M55" s="119"/>
      <c r="N55" s="119">
        <v>1589</v>
      </c>
      <c r="O55" s="10">
        <v>9.7280876865066113E-7</v>
      </c>
    </row>
    <row r="56" spans="1:15" x14ac:dyDescent="0.3">
      <c r="A56" s="114" t="s">
        <v>420</v>
      </c>
      <c r="B56" s="119">
        <v>7649924</v>
      </c>
      <c r="C56" s="119">
        <v>96657009</v>
      </c>
      <c r="D56" s="119">
        <v>137699169</v>
      </c>
      <c r="E56" s="119">
        <v>22332414</v>
      </c>
      <c r="F56" s="119">
        <v>173421960</v>
      </c>
      <c r="G56" s="119">
        <v>163344053</v>
      </c>
      <c r="H56" s="119">
        <v>47444264</v>
      </c>
      <c r="I56" s="119">
        <v>170228177</v>
      </c>
      <c r="J56" s="119">
        <v>214619312</v>
      </c>
      <c r="K56" s="119">
        <v>16412901</v>
      </c>
      <c r="L56" s="119">
        <v>197257156</v>
      </c>
      <c r="M56" s="119">
        <v>111599436</v>
      </c>
      <c r="N56" s="119">
        <v>1358665775</v>
      </c>
      <c r="O56" s="10">
        <v>0.5561105688661131</v>
      </c>
    </row>
    <row r="57" spans="1:15" x14ac:dyDescent="0.3">
      <c r="A57" s="107" t="s">
        <v>421</v>
      </c>
      <c r="B57" s="128"/>
      <c r="C57" s="128"/>
      <c r="D57" s="128"/>
      <c r="E57" s="128"/>
      <c r="F57" s="128"/>
      <c r="G57" s="128"/>
      <c r="H57" s="128"/>
      <c r="I57" s="128"/>
      <c r="J57" s="128"/>
      <c r="K57" s="128"/>
      <c r="L57" s="128"/>
      <c r="M57" s="128"/>
      <c r="N57" s="128"/>
      <c r="O57" s="10" t="s">
        <v>35</v>
      </c>
    </row>
    <row r="58" spans="1:15" x14ac:dyDescent="0.3">
      <c r="A58" s="112" t="s">
        <v>1068</v>
      </c>
      <c r="B58" s="119"/>
      <c r="C58" s="119"/>
      <c r="D58" s="119"/>
      <c r="E58" s="119"/>
      <c r="F58" s="119"/>
      <c r="G58" s="119"/>
      <c r="H58" s="119"/>
      <c r="I58" s="119"/>
      <c r="J58" s="119"/>
      <c r="K58" s="119"/>
      <c r="L58" s="119"/>
      <c r="M58" s="119"/>
      <c r="N58" s="119"/>
      <c r="O58" s="10" t="s">
        <v>35</v>
      </c>
    </row>
    <row r="59" spans="1:15" x14ac:dyDescent="0.3">
      <c r="A59" s="114" t="s">
        <v>422</v>
      </c>
      <c r="B59" s="119">
        <v>8207</v>
      </c>
      <c r="C59" s="119">
        <v>427812</v>
      </c>
      <c r="D59" s="119">
        <v>143265</v>
      </c>
      <c r="E59" s="119">
        <v>29547</v>
      </c>
      <c r="F59" s="119">
        <v>1283582</v>
      </c>
      <c r="G59" s="119">
        <v>150586</v>
      </c>
      <c r="H59" s="119">
        <v>12617</v>
      </c>
      <c r="I59" s="119">
        <v>627263</v>
      </c>
      <c r="J59" s="119">
        <v>119440</v>
      </c>
      <c r="K59" s="119">
        <v>29543</v>
      </c>
      <c r="L59" s="119">
        <v>1129934</v>
      </c>
      <c r="M59" s="119">
        <v>143700</v>
      </c>
      <c r="N59" s="119">
        <v>4105496</v>
      </c>
      <c r="O59" s="10">
        <v>5.1615489062107119E-2</v>
      </c>
    </row>
    <row r="60" spans="1:15" x14ac:dyDescent="0.3">
      <c r="A60" s="112" t="s">
        <v>162</v>
      </c>
      <c r="B60" s="119"/>
      <c r="C60" s="119"/>
      <c r="D60" s="119"/>
      <c r="E60" s="119"/>
      <c r="F60" s="119"/>
      <c r="G60" s="119"/>
      <c r="H60" s="119"/>
      <c r="I60" s="119"/>
      <c r="J60" s="119"/>
      <c r="K60" s="119"/>
      <c r="L60" s="119"/>
      <c r="M60" s="119"/>
      <c r="N60" s="119"/>
      <c r="O60" s="10" t="s">
        <v>35</v>
      </c>
    </row>
    <row r="61" spans="1:15" x14ac:dyDescent="0.3">
      <c r="A61" s="114" t="s">
        <v>423</v>
      </c>
      <c r="B61" s="119">
        <v>42094</v>
      </c>
      <c r="C61" s="119">
        <v>2210125</v>
      </c>
      <c r="D61" s="119">
        <v>1288260</v>
      </c>
      <c r="E61" s="119">
        <v>290788</v>
      </c>
      <c r="F61" s="119">
        <v>5817231</v>
      </c>
      <c r="G61" s="119">
        <v>979696</v>
      </c>
      <c r="H61" s="119">
        <v>39790</v>
      </c>
      <c r="I61" s="119">
        <v>2204418</v>
      </c>
      <c r="J61" s="119">
        <v>777040</v>
      </c>
      <c r="K61" s="119">
        <v>83354</v>
      </c>
      <c r="L61" s="119">
        <v>3391021</v>
      </c>
      <c r="M61" s="119">
        <v>438249</v>
      </c>
      <c r="N61" s="119">
        <v>17562066</v>
      </c>
      <c r="O61" s="10">
        <v>0.15212139557040133</v>
      </c>
    </row>
    <row r="62" spans="1:15" x14ac:dyDescent="0.3">
      <c r="A62" s="107" t="s">
        <v>424</v>
      </c>
      <c r="B62" s="128"/>
      <c r="C62" s="128"/>
      <c r="D62" s="128"/>
      <c r="E62" s="128"/>
      <c r="F62" s="128"/>
      <c r="G62" s="128"/>
      <c r="H62" s="128"/>
      <c r="I62" s="128"/>
      <c r="J62" s="128"/>
      <c r="K62" s="128"/>
      <c r="L62" s="128"/>
      <c r="M62" s="128"/>
      <c r="N62" s="128"/>
      <c r="O62" s="10" t="s">
        <v>35</v>
      </c>
    </row>
    <row r="63" spans="1:15" x14ac:dyDescent="0.3">
      <c r="A63" s="112" t="s">
        <v>1077</v>
      </c>
      <c r="B63" s="119"/>
      <c r="C63" s="119"/>
      <c r="D63" s="119"/>
      <c r="E63" s="119"/>
      <c r="F63" s="119"/>
      <c r="G63" s="119"/>
      <c r="H63" s="119"/>
      <c r="I63" s="119"/>
      <c r="J63" s="119"/>
      <c r="K63" s="119"/>
      <c r="L63" s="119"/>
      <c r="M63" s="119"/>
      <c r="N63" s="119"/>
      <c r="O63" s="10" t="s">
        <v>35</v>
      </c>
    </row>
    <row r="64" spans="1:15" x14ac:dyDescent="0.3">
      <c r="A64" s="114" t="s">
        <v>425</v>
      </c>
      <c r="B64" s="119"/>
      <c r="C64" s="119"/>
      <c r="D64" s="119"/>
      <c r="E64" s="119">
        <v>1332890</v>
      </c>
      <c r="F64" s="119">
        <v>3236587</v>
      </c>
      <c r="G64" s="119">
        <v>4330152</v>
      </c>
      <c r="H64" s="119"/>
      <c r="I64" s="119"/>
      <c r="J64" s="119"/>
      <c r="K64" s="119"/>
      <c r="L64" s="119"/>
      <c r="M64" s="119"/>
      <c r="N64" s="119">
        <v>8899629</v>
      </c>
      <c r="O64" s="10">
        <v>0.24862860244338911</v>
      </c>
    </row>
    <row r="65" spans="1:15" x14ac:dyDescent="0.3">
      <c r="A65" s="107" t="s">
        <v>426</v>
      </c>
      <c r="B65" s="128"/>
      <c r="C65" s="128"/>
      <c r="D65" s="128"/>
      <c r="E65" s="128"/>
      <c r="F65" s="128"/>
      <c r="G65" s="128"/>
      <c r="H65" s="128"/>
      <c r="I65" s="128"/>
      <c r="J65" s="128"/>
      <c r="K65" s="128"/>
      <c r="L65" s="128"/>
      <c r="M65" s="128"/>
      <c r="N65" s="128"/>
      <c r="O65" s="10" t="s">
        <v>35</v>
      </c>
    </row>
    <row r="66" spans="1:15" x14ac:dyDescent="0.3">
      <c r="A66" s="59" t="s">
        <v>427</v>
      </c>
      <c r="B66" s="129"/>
      <c r="C66" s="129"/>
      <c r="D66" s="129"/>
      <c r="E66" s="129"/>
      <c r="F66" s="129"/>
      <c r="G66" s="129"/>
      <c r="H66" s="129"/>
      <c r="I66" s="129"/>
      <c r="J66" s="129"/>
      <c r="K66" s="129"/>
      <c r="L66" s="129"/>
      <c r="M66" s="129"/>
      <c r="N66" s="129"/>
      <c r="O66" s="10" t="s">
        <v>35</v>
      </c>
    </row>
    <row r="67" spans="1:15" x14ac:dyDescent="0.3">
      <c r="A67" s="112" t="s">
        <v>172</v>
      </c>
      <c r="B67" s="119"/>
      <c r="C67" s="119"/>
      <c r="D67" s="119"/>
      <c r="E67" s="119"/>
      <c r="F67" s="119"/>
      <c r="G67" s="119"/>
      <c r="H67" s="119"/>
      <c r="I67" s="119"/>
      <c r="J67" s="119"/>
      <c r="K67" s="119"/>
      <c r="L67" s="119"/>
      <c r="M67" s="119"/>
      <c r="N67" s="119"/>
      <c r="O67" s="10" t="s">
        <v>35</v>
      </c>
    </row>
    <row r="68" spans="1:15" x14ac:dyDescent="0.3">
      <c r="A68" s="114" t="s">
        <v>430</v>
      </c>
      <c r="B68" s="119">
        <v>188119</v>
      </c>
      <c r="C68" s="119">
        <v>10444338</v>
      </c>
      <c r="D68" s="119">
        <v>9578209</v>
      </c>
      <c r="E68" s="119">
        <v>3733293</v>
      </c>
      <c r="F68" s="119">
        <v>44903856</v>
      </c>
      <c r="G68" s="119">
        <v>22162222</v>
      </c>
      <c r="H68" s="119">
        <v>1982000</v>
      </c>
      <c r="I68" s="119">
        <v>25116078</v>
      </c>
      <c r="J68" s="119">
        <v>16977307</v>
      </c>
      <c r="K68" s="119">
        <v>4100522</v>
      </c>
      <c r="L68" s="119">
        <v>45477822</v>
      </c>
      <c r="M68" s="119">
        <v>17055025</v>
      </c>
      <c r="N68" s="119">
        <v>201718791</v>
      </c>
      <c r="O68" s="10">
        <v>0.33543207561109994</v>
      </c>
    </row>
    <row r="69" spans="1:15" x14ac:dyDescent="0.3">
      <c r="A69" s="112" t="s">
        <v>1032</v>
      </c>
      <c r="B69" s="119"/>
      <c r="C69" s="119"/>
      <c r="D69" s="119"/>
      <c r="E69" s="119"/>
      <c r="F69" s="119"/>
      <c r="G69" s="119"/>
      <c r="H69" s="119"/>
      <c r="I69" s="119"/>
      <c r="J69" s="119"/>
      <c r="K69" s="119"/>
      <c r="L69" s="119"/>
      <c r="M69" s="119"/>
      <c r="N69" s="119"/>
      <c r="O69" s="10" t="s">
        <v>35</v>
      </c>
    </row>
    <row r="70" spans="1:15" x14ac:dyDescent="0.3">
      <c r="A70" s="114" t="s">
        <v>429</v>
      </c>
      <c r="B70" s="119">
        <v>1680623</v>
      </c>
      <c r="C70" s="119">
        <v>21322594</v>
      </c>
      <c r="D70" s="119">
        <v>25531848</v>
      </c>
      <c r="E70" s="119">
        <v>7092584</v>
      </c>
      <c r="F70" s="119">
        <v>90252609</v>
      </c>
      <c r="G70" s="119">
        <v>26213070</v>
      </c>
      <c r="H70" s="119">
        <v>3355436</v>
      </c>
      <c r="I70" s="119">
        <v>18574775</v>
      </c>
      <c r="J70" s="119">
        <v>14717003</v>
      </c>
      <c r="K70" s="119">
        <v>9148889</v>
      </c>
      <c r="L70" s="119">
        <v>78115698</v>
      </c>
      <c r="M70" s="119">
        <v>28186941</v>
      </c>
      <c r="N70" s="119">
        <v>324192070</v>
      </c>
      <c r="O70" s="10">
        <v>0.10341428683165124</v>
      </c>
    </row>
    <row r="71" spans="1:15" x14ac:dyDescent="0.3">
      <c r="A71" s="112" t="s">
        <v>1033</v>
      </c>
      <c r="B71" s="119"/>
      <c r="C71" s="119"/>
      <c r="D71" s="119"/>
      <c r="E71" s="119"/>
      <c r="F71" s="119"/>
      <c r="G71" s="119"/>
      <c r="H71" s="119"/>
      <c r="I71" s="119"/>
      <c r="J71" s="119"/>
      <c r="K71" s="119"/>
      <c r="L71" s="119"/>
      <c r="M71" s="119"/>
      <c r="N71" s="119"/>
      <c r="O71" s="10" t="s">
        <v>35</v>
      </c>
    </row>
    <row r="72" spans="1:15" x14ac:dyDescent="0.3">
      <c r="A72" s="114" t="s">
        <v>428</v>
      </c>
      <c r="B72" s="119">
        <v>1503272</v>
      </c>
      <c r="C72" s="119">
        <v>28032810</v>
      </c>
      <c r="D72" s="119">
        <v>23051572</v>
      </c>
      <c r="E72" s="119">
        <v>8115812</v>
      </c>
      <c r="F72" s="119">
        <v>135175142</v>
      </c>
      <c r="G72" s="119">
        <v>7840607</v>
      </c>
      <c r="H72" s="119">
        <v>8471693</v>
      </c>
      <c r="I72" s="119">
        <v>63595616</v>
      </c>
      <c r="J72" s="119">
        <v>27556073</v>
      </c>
      <c r="K72" s="119">
        <v>9052135</v>
      </c>
      <c r="L72" s="119">
        <v>90693640</v>
      </c>
      <c r="M72" s="119">
        <v>22536054</v>
      </c>
      <c r="N72" s="119">
        <v>425624426</v>
      </c>
      <c r="O72" s="10">
        <v>0.14032899765991153</v>
      </c>
    </row>
    <row r="73" spans="1:15" x14ac:dyDescent="0.3">
      <c r="A73" s="42"/>
      <c r="B73" s="2"/>
      <c r="C73" s="2"/>
      <c r="D73" s="2"/>
      <c r="E73" s="2"/>
      <c r="F73" s="2"/>
      <c r="G73" s="2"/>
      <c r="H73" s="2"/>
      <c r="I73" s="2"/>
      <c r="J73" s="2"/>
      <c r="K73" s="2"/>
      <c r="L73" s="2"/>
      <c r="M73" s="2"/>
      <c r="N73" s="2"/>
      <c r="O73" s="10"/>
    </row>
    <row r="74" spans="1:15" x14ac:dyDescent="0.3">
      <c r="A74" s="39"/>
      <c r="B74" s="2"/>
      <c r="C74" s="2"/>
      <c r="D74" s="2"/>
      <c r="E74" s="2"/>
      <c r="F74" s="2"/>
      <c r="G74" s="2"/>
      <c r="H74" s="2"/>
      <c r="I74" s="2"/>
      <c r="J74" s="2"/>
      <c r="K74" s="2"/>
      <c r="L74" s="2"/>
      <c r="M74" s="2"/>
      <c r="N74" s="2"/>
      <c r="O74" s="10"/>
    </row>
    <row r="75" spans="1:15" x14ac:dyDescent="0.3">
      <c r="A75" s="42"/>
      <c r="B75" s="2"/>
      <c r="C75" s="2"/>
      <c r="D75" s="2"/>
      <c r="E75" s="2"/>
      <c r="F75" s="2"/>
      <c r="G75" s="2"/>
      <c r="H75" s="2"/>
      <c r="I75" s="2"/>
      <c r="J75" s="2"/>
      <c r="K75" s="2"/>
      <c r="L75" s="2"/>
      <c r="M75" s="2"/>
      <c r="N75" s="2"/>
      <c r="O75" s="10"/>
    </row>
    <row r="87" spans="2:2" x14ac:dyDescent="0.3">
      <c r="B87" s="119"/>
    </row>
  </sheetData>
  <mergeCells count="2">
    <mergeCell ref="A2:O2"/>
    <mergeCell ref="A4:O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24384-94E4-4A41-8EE6-87CCAB53A279}">
  <sheetPr codeName="Hoja6"/>
  <dimension ref="A1:AN277"/>
  <sheetViews>
    <sheetView zoomScale="70" zoomScaleNormal="70" workbookViewId="0">
      <selection activeCell="A2" sqref="A2:AI2"/>
    </sheetView>
  </sheetViews>
  <sheetFormatPr baseColWidth="10" defaultRowHeight="14.4" x14ac:dyDescent="0.3"/>
  <cols>
    <col min="1" max="1" width="41.5546875" customWidth="1"/>
    <col min="4" max="4" width="13.5546875" customWidth="1"/>
  </cols>
  <sheetData>
    <row r="1" spans="1:40" x14ac:dyDescent="0.3">
      <c r="A1" s="1"/>
      <c r="B1" s="28"/>
      <c r="C1" s="29"/>
      <c r="D1" s="29"/>
      <c r="E1" s="30"/>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x14ac:dyDescent="0.3">
      <c r="A2" s="152" t="s">
        <v>26</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
      <c r="AK2" s="1"/>
      <c r="AL2" s="1"/>
      <c r="AM2" s="1"/>
      <c r="AN2" s="1"/>
    </row>
    <row r="3" spans="1:40" x14ac:dyDescent="0.3">
      <c r="A3" s="3"/>
      <c r="B3" s="31"/>
      <c r="C3" s="32"/>
      <c r="D3" s="32"/>
      <c r="E3" s="33"/>
      <c r="F3" s="3"/>
      <c r="G3" s="3"/>
      <c r="H3" s="3"/>
      <c r="I3" s="3"/>
      <c r="J3" s="3"/>
      <c r="K3" s="3"/>
      <c r="L3" s="3"/>
      <c r="M3" s="3"/>
      <c r="N3" s="3"/>
      <c r="O3" s="3"/>
      <c r="P3" s="1"/>
      <c r="Q3" s="1"/>
      <c r="R3" s="1"/>
      <c r="S3" s="1"/>
      <c r="T3" s="1"/>
      <c r="U3" s="1"/>
      <c r="V3" s="1"/>
      <c r="W3" s="1"/>
      <c r="X3" s="1"/>
      <c r="Y3" s="1"/>
      <c r="Z3" s="1"/>
      <c r="AA3" s="1"/>
      <c r="AB3" s="1"/>
      <c r="AC3" s="1"/>
      <c r="AD3" s="1"/>
      <c r="AE3" s="1"/>
      <c r="AF3" s="1"/>
      <c r="AG3" s="1"/>
      <c r="AH3" s="1"/>
      <c r="AI3" s="1"/>
      <c r="AJ3" s="1"/>
      <c r="AK3" s="1"/>
      <c r="AL3" s="1"/>
      <c r="AM3" s="1"/>
      <c r="AN3" s="1"/>
    </row>
    <row r="4" spans="1:40" x14ac:dyDescent="0.3">
      <c r="A4" s="152" t="s">
        <v>1219</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
      <c r="AK4" s="1"/>
      <c r="AL4" s="1"/>
      <c r="AM4" s="1"/>
      <c r="AN4" s="1"/>
    </row>
    <row r="5" spans="1:40" x14ac:dyDescent="0.3">
      <c r="A5" s="152" t="s">
        <v>1031</v>
      </c>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
      <c r="AK5" s="1"/>
      <c r="AL5" s="1"/>
      <c r="AM5" s="1"/>
      <c r="AN5" s="1"/>
    </row>
    <row r="6" spans="1:40" x14ac:dyDescent="0.3">
      <c r="A6" s="3"/>
      <c r="B6" s="31"/>
      <c r="C6" s="32"/>
      <c r="D6" s="32"/>
      <c r="E6" s="33"/>
      <c r="F6" s="3"/>
      <c r="G6" s="3"/>
      <c r="H6" s="3"/>
      <c r="I6" s="3"/>
      <c r="J6" s="3"/>
      <c r="K6" s="3"/>
      <c r="L6" s="3"/>
      <c r="M6" s="3"/>
      <c r="N6" s="3"/>
      <c r="O6" s="3"/>
      <c r="P6" s="1"/>
      <c r="Q6" s="1"/>
      <c r="R6" s="1"/>
      <c r="S6" s="1"/>
      <c r="T6" s="1"/>
      <c r="U6" s="1"/>
      <c r="V6" s="1"/>
      <c r="W6" s="1"/>
      <c r="X6" s="1"/>
      <c r="Y6" s="1"/>
      <c r="Z6" s="1"/>
      <c r="AA6" s="1"/>
      <c r="AB6" s="1"/>
      <c r="AC6" s="1"/>
      <c r="AD6" s="1"/>
      <c r="AE6" s="1"/>
      <c r="AF6" s="1"/>
      <c r="AG6" s="1"/>
      <c r="AH6" s="1"/>
      <c r="AI6" s="1"/>
      <c r="AJ6" s="1"/>
      <c r="AK6" s="1"/>
      <c r="AL6" s="1"/>
      <c r="AM6" s="1"/>
      <c r="AN6" s="1"/>
    </row>
    <row r="7" spans="1:40" x14ac:dyDescent="0.3">
      <c r="A7" s="8"/>
      <c r="B7" s="154" t="s">
        <v>27</v>
      </c>
      <c r="C7" s="173" t="s">
        <v>1158</v>
      </c>
      <c r="D7" s="173" t="s">
        <v>29</v>
      </c>
      <c r="E7" s="156" t="s">
        <v>30</v>
      </c>
      <c r="F7" s="153" t="s">
        <v>1</v>
      </c>
      <c r="G7" s="153"/>
      <c r="H7" s="153" t="s">
        <v>2</v>
      </c>
      <c r="I7" s="153"/>
      <c r="J7" s="153" t="s">
        <v>3</v>
      </c>
      <c r="K7" s="153"/>
      <c r="L7" s="153" t="s">
        <v>4</v>
      </c>
      <c r="M7" s="153"/>
      <c r="N7" s="153" t="s">
        <v>5</v>
      </c>
      <c r="O7" s="153"/>
      <c r="P7" s="153" t="s">
        <v>6</v>
      </c>
      <c r="Q7" s="153"/>
      <c r="R7" s="153" t="s">
        <v>7</v>
      </c>
      <c r="S7" s="153"/>
      <c r="T7" s="153" t="s">
        <v>8</v>
      </c>
      <c r="U7" s="153"/>
      <c r="V7" s="153" t="s">
        <v>9</v>
      </c>
      <c r="W7" s="153"/>
      <c r="X7" s="153" t="s">
        <v>10</v>
      </c>
      <c r="Y7" s="153"/>
      <c r="Z7" s="153" t="s">
        <v>11</v>
      </c>
      <c r="AA7" s="153"/>
      <c r="AB7" s="153" t="s">
        <v>12</v>
      </c>
      <c r="AC7" s="153"/>
      <c r="AD7" s="153" t="s">
        <v>13</v>
      </c>
      <c r="AE7" s="153"/>
      <c r="AF7" s="153" t="s">
        <v>14</v>
      </c>
      <c r="AG7" s="153"/>
      <c r="AH7" s="153" t="s">
        <v>15</v>
      </c>
      <c r="AI7" s="153"/>
      <c r="AJ7" s="153" t="s">
        <v>16</v>
      </c>
      <c r="AK7" s="153"/>
      <c r="AL7" s="153" t="s">
        <v>17</v>
      </c>
      <c r="AM7" s="153"/>
      <c r="AN7" s="1"/>
    </row>
    <row r="8" spans="1:40" x14ac:dyDescent="0.3">
      <c r="A8" s="6"/>
      <c r="B8" s="155"/>
      <c r="C8" s="174"/>
      <c r="D8" s="174"/>
      <c r="E8" s="157"/>
      <c r="F8" s="6" t="s">
        <v>18</v>
      </c>
      <c r="G8" s="6" t="s">
        <v>19</v>
      </c>
      <c r="H8" s="6" t="s">
        <v>18</v>
      </c>
      <c r="I8" s="6" t="s">
        <v>19</v>
      </c>
      <c r="J8" s="6" t="s">
        <v>18</v>
      </c>
      <c r="K8" s="6" t="s">
        <v>19</v>
      </c>
      <c r="L8" s="6" t="s">
        <v>18</v>
      </c>
      <c r="M8" s="6" t="s">
        <v>19</v>
      </c>
      <c r="N8" s="6" t="s">
        <v>18</v>
      </c>
      <c r="O8" s="6" t="s">
        <v>19</v>
      </c>
      <c r="P8" s="6" t="s">
        <v>18</v>
      </c>
      <c r="Q8" s="6" t="s">
        <v>19</v>
      </c>
      <c r="R8" s="6" t="s">
        <v>18</v>
      </c>
      <c r="S8" s="6" t="s">
        <v>19</v>
      </c>
      <c r="T8" s="6" t="s">
        <v>18</v>
      </c>
      <c r="U8" s="6" t="s">
        <v>19</v>
      </c>
      <c r="V8" s="6" t="s">
        <v>18</v>
      </c>
      <c r="W8" s="6" t="s">
        <v>19</v>
      </c>
      <c r="X8" s="6" t="s">
        <v>18</v>
      </c>
      <c r="Y8" s="6" t="s">
        <v>19</v>
      </c>
      <c r="Z8" s="6" t="s">
        <v>18</v>
      </c>
      <c r="AA8" s="6" t="s">
        <v>19</v>
      </c>
      <c r="AB8" s="6" t="s">
        <v>18</v>
      </c>
      <c r="AC8" s="6" t="s">
        <v>19</v>
      </c>
      <c r="AD8" s="6" t="s">
        <v>18</v>
      </c>
      <c r="AE8" s="6" t="s">
        <v>19</v>
      </c>
      <c r="AF8" s="6" t="s">
        <v>18</v>
      </c>
      <c r="AG8" s="6" t="s">
        <v>19</v>
      </c>
      <c r="AH8" s="6" t="s">
        <v>18</v>
      </c>
      <c r="AI8" s="6" t="s">
        <v>19</v>
      </c>
      <c r="AJ8" s="6" t="s">
        <v>18</v>
      </c>
      <c r="AK8" s="6" t="s">
        <v>19</v>
      </c>
      <c r="AL8" s="6" t="s">
        <v>18</v>
      </c>
      <c r="AM8" s="6" t="s">
        <v>19</v>
      </c>
      <c r="AN8" s="1"/>
    </row>
    <row r="9" spans="1:40" x14ac:dyDescent="0.3">
      <c r="A9" s="107" t="s">
        <v>388</v>
      </c>
      <c r="B9" s="107"/>
      <c r="C9" s="107"/>
      <c r="D9" s="107"/>
      <c r="E9" s="165"/>
      <c r="F9" s="108">
        <v>0</v>
      </c>
      <c r="G9" s="109"/>
      <c r="H9" s="108">
        <v>12112.3314624217</v>
      </c>
      <c r="I9" s="109">
        <v>8.8584328862588539E-3</v>
      </c>
      <c r="J9" s="108">
        <v>100928.55484472131</v>
      </c>
      <c r="K9" s="109">
        <v>9.3025667320250256E-3</v>
      </c>
      <c r="L9" s="108">
        <v>17028.791073010001</v>
      </c>
      <c r="M9" s="109">
        <v>4.6904129824573522E-3</v>
      </c>
      <c r="N9" s="108">
        <v>0</v>
      </c>
      <c r="O9" s="109"/>
      <c r="P9" s="108">
        <v>7993.9966662863999</v>
      </c>
      <c r="Q9" s="109">
        <v>1.0600394571760657E-3</v>
      </c>
      <c r="R9" s="108">
        <v>104709.88820865029</v>
      </c>
      <c r="S9" s="109">
        <v>3.3654035833942889E-3</v>
      </c>
      <c r="T9" s="108">
        <v>0</v>
      </c>
      <c r="U9" s="109"/>
      <c r="V9" s="108">
        <v>0</v>
      </c>
      <c r="W9" s="109"/>
      <c r="X9" s="108">
        <v>28769.7356317501</v>
      </c>
      <c r="Y9" s="109">
        <v>5.8932685783641813E-3</v>
      </c>
      <c r="Z9" s="108">
        <v>103366.16430561341</v>
      </c>
      <c r="AA9" s="109">
        <v>6.3072469242811801E-3</v>
      </c>
      <c r="AB9" s="108">
        <v>0</v>
      </c>
      <c r="AC9" s="109"/>
      <c r="AD9" s="108">
        <v>0</v>
      </c>
      <c r="AE9" s="109"/>
      <c r="AF9" s="108">
        <v>10016.9359253</v>
      </c>
      <c r="AG9" s="109">
        <v>1.5535285033140788E-3</v>
      </c>
      <c r="AH9" s="108">
        <v>20033.8718506</v>
      </c>
      <c r="AI9" s="109">
        <v>7.6653653608158641E-4</v>
      </c>
      <c r="AJ9" s="108">
        <v>0</v>
      </c>
      <c r="AK9" s="109"/>
      <c r="AL9" s="131">
        <v>404960.26996835327</v>
      </c>
      <c r="AM9" s="132">
        <v>3.2223145158226454E-3</v>
      </c>
      <c r="AN9" s="1"/>
    </row>
    <row r="10" spans="1:40" x14ac:dyDescent="0.3">
      <c r="A10" s="112" t="s">
        <v>210</v>
      </c>
      <c r="B10" s="112"/>
      <c r="C10" s="112"/>
      <c r="D10" s="112"/>
      <c r="E10" s="166"/>
      <c r="F10" s="113">
        <v>0</v>
      </c>
      <c r="G10" s="57"/>
      <c r="H10" s="113">
        <v>12070.407789986501</v>
      </c>
      <c r="I10" s="57">
        <v>8.8277717340467538E-3</v>
      </c>
      <c r="J10" s="113">
        <v>64158.474601546506</v>
      </c>
      <c r="K10" s="57">
        <v>5.9134750549441209E-3</v>
      </c>
      <c r="L10" s="113">
        <v>17028.791073010001</v>
      </c>
      <c r="M10" s="57">
        <v>4.6904129824573522E-3</v>
      </c>
      <c r="N10" s="113">
        <v>0</v>
      </c>
      <c r="O10" s="57"/>
      <c r="P10" s="113">
        <v>0</v>
      </c>
      <c r="Q10" s="57"/>
      <c r="R10" s="113">
        <v>84523.027940250293</v>
      </c>
      <c r="S10" s="57">
        <v>2.7165925394040734E-3</v>
      </c>
      <c r="T10" s="113">
        <v>0</v>
      </c>
      <c r="U10" s="57"/>
      <c r="V10" s="113">
        <v>0</v>
      </c>
      <c r="W10" s="57"/>
      <c r="X10" s="113">
        <v>20033.8718506</v>
      </c>
      <c r="Y10" s="57">
        <v>4.1037911849916295E-3</v>
      </c>
      <c r="Z10" s="113">
        <v>84688.642613504198</v>
      </c>
      <c r="AA10" s="57">
        <v>5.1675728148941752E-3</v>
      </c>
      <c r="AB10" s="113">
        <v>0</v>
      </c>
      <c r="AC10" s="57"/>
      <c r="AD10" s="113">
        <v>0</v>
      </c>
      <c r="AE10" s="57"/>
      <c r="AF10" s="113">
        <v>10016.9359253</v>
      </c>
      <c r="AG10" s="57">
        <v>1.5535285033140788E-3</v>
      </c>
      <c r="AH10" s="113">
        <v>20033.8718506</v>
      </c>
      <c r="AI10" s="57">
        <v>7.6653653608158641E-4</v>
      </c>
      <c r="AJ10" s="113">
        <v>0</v>
      </c>
      <c r="AK10" s="57"/>
      <c r="AL10" s="113">
        <v>312554.0236447975</v>
      </c>
      <c r="AM10" s="57">
        <v>2.4870275976655977E-3</v>
      </c>
      <c r="AN10" s="1"/>
    </row>
    <row r="11" spans="1:40" x14ac:dyDescent="0.3">
      <c r="A11" s="114" t="s">
        <v>435</v>
      </c>
      <c r="B11" s="114" t="s">
        <v>433</v>
      </c>
      <c r="C11" s="169">
        <v>6.5625</v>
      </c>
      <c r="D11" s="169">
        <v>3.9287671232876713</v>
      </c>
      <c r="E11" s="166" t="s">
        <v>616</v>
      </c>
      <c r="F11" s="113">
        <v>0</v>
      </c>
      <c r="G11" s="57"/>
      <c r="H11" s="113">
        <v>12070.407789986501</v>
      </c>
      <c r="I11" s="57">
        <v>8.8277717340467538E-3</v>
      </c>
      <c r="J11" s="113">
        <v>64158.474601546506</v>
      </c>
      <c r="K11" s="57">
        <v>5.9134750549441209E-3</v>
      </c>
      <c r="L11" s="113">
        <v>17028.791073010001</v>
      </c>
      <c r="M11" s="57">
        <v>4.6904129824573522E-3</v>
      </c>
      <c r="N11" s="113">
        <v>0</v>
      </c>
      <c r="O11" s="57"/>
      <c r="P11" s="113">
        <v>0</v>
      </c>
      <c r="Q11" s="57"/>
      <c r="R11" s="113">
        <v>0</v>
      </c>
      <c r="S11" s="57"/>
      <c r="T11" s="113">
        <v>0</v>
      </c>
      <c r="U11" s="57"/>
      <c r="V11" s="113">
        <v>0</v>
      </c>
      <c r="W11" s="57"/>
      <c r="X11" s="113">
        <v>20033.8718506</v>
      </c>
      <c r="Y11" s="57">
        <v>4.1037911849916295E-3</v>
      </c>
      <c r="Z11" s="113">
        <v>60241.852654754199</v>
      </c>
      <c r="AA11" s="57">
        <v>3.6758666863781885E-3</v>
      </c>
      <c r="AB11" s="113">
        <v>0</v>
      </c>
      <c r="AC11" s="57"/>
      <c r="AD11" s="113">
        <v>0</v>
      </c>
      <c r="AE11" s="57"/>
      <c r="AF11" s="113">
        <v>10016.9359253</v>
      </c>
      <c r="AG11" s="57">
        <v>1.5535285033140788E-3</v>
      </c>
      <c r="AH11" s="113">
        <v>20033.8718506</v>
      </c>
      <c r="AI11" s="57">
        <v>7.6653653608158641E-4</v>
      </c>
      <c r="AJ11" s="113">
        <v>0</v>
      </c>
      <c r="AK11" s="57"/>
      <c r="AL11" s="113">
        <v>203584.2057457972</v>
      </c>
      <c r="AM11" s="57">
        <v>1.6199424734139288E-3</v>
      </c>
      <c r="AN11" s="1"/>
    </row>
    <row r="12" spans="1:40" x14ac:dyDescent="0.3">
      <c r="A12" s="114" t="s">
        <v>437</v>
      </c>
      <c r="B12" s="114" t="s">
        <v>433</v>
      </c>
      <c r="C12" s="169">
        <v>7.875</v>
      </c>
      <c r="D12" s="169">
        <v>10.241095890410959</v>
      </c>
      <c r="E12" s="166" t="s">
        <v>616</v>
      </c>
      <c r="F12" s="113">
        <v>0</v>
      </c>
      <c r="G12" s="57"/>
      <c r="H12" s="113">
        <v>0</v>
      </c>
      <c r="I12" s="57"/>
      <c r="J12" s="113">
        <v>0</v>
      </c>
      <c r="K12" s="57"/>
      <c r="L12" s="113">
        <v>0</v>
      </c>
      <c r="M12" s="57"/>
      <c r="N12" s="113">
        <v>0</v>
      </c>
      <c r="O12" s="57"/>
      <c r="P12" s="113">
        <v>0</v>
      </c>
      <c r="Q12" s="57"/>
      <c r="R12" s="113">
        <v>24446.78995875</v>
      </c>
      <c r="S12" s="57">
        <v>7.857263142686462E-4</v>
      </c>
      <c r="T12" s="113">
        <v>0</v>
      </c>
      <c r="U12" s="57"/>
      <c r="V12" s="113">
        <v>0</v>
      </c>
      <c r="W12" s="57"/>
      <c r="X12" s="113">
        <v>0</v>
      </c>
      <c r="Y12" s="57"/>
      <c r="Z12" s="113">
        <v>24446.78995875</v>
      </c>
      <c r="AA12" s="57">
        <v>1.4917061285159871E-3</v>
      </c>
      <c r="AB12" s="113">
        <v>0</v>
      </c>
      <c r="AC12" s="57"/>
      <c r="AD12" s="113">
        <v>0</v>
      </c>
      <c r="AE12" s="57"/>
      <c r="AF12" s="113">
        <v>0</v>
      </c>
      <c r="AG12" s="57"/>
      <c r="AH12" s="113">
        <v>0</v>
      </c>
      <c r="AI12" s="57"/>
      <c r="AJ12" s="113">
        <v>0</v>
      </c>
      <c r="AK12" s="57"/>
      <c r="AL12" s="113">
        <v>48893.579917499999</v>
      </c>
      <c r="AM12" s="57">
        <v>3.8905172675582985E-4</v>
      </c>
      <c r="AN12" s="1"/>
    </row>
    <row r="13" spans="1:40" x14ac:dyDescent="0.3">
      <c r="A13" s="114" t="s">
        <v>436</v>
      </c>
      <c r="B13" s="114" t="s">
        <v>431</v>
      </c>
      <c r="C13" s="169">
        <v>5.75</v>
      </c>
      <c r="D13" s="169">
        <v>3.9287671232876713</v>
      </c>
      <c r="E13" s="166" t="s">
        <v>432</v>
      </c>
      <c r="F13" s="113">
        <v>0</v>
      </c>
      <c r="G13" s="57"/>
      <c r="H13" s="113">
        <v>0</v>
      </c>
      <c r="I13" s="57"/>
      <c r="J13" s="113">
        <v>0</v>
      </c>
      <c r="K13" s="57"/>
      <c r="L13" s="113">
        <v>0</v>
      </c>
      <c r="M13" s="57"/>
      <c r="N13" s="113">
        <v>0</v>
      </c>
      <c r="O13" s="57"/>
      <c r="P13" s="113">
        <v>0</v>
      </c>
      <c r="Q13" s="57"/>
      <c r="R13" s="113">
        <v>60076.237981500301</v>
      </c>
      <c r="S13" s="57">
        <v>1.9308662251354273E-3</v>
      </c>
      <c r="T13" s="113">
        <v>0</v>
      </c>
      <c r="U13" s="57"/>
      <c r="V13" s="113">
        <v>0</v>
      </c>
      <c r="W13" s="57"/>
      <c r="X13" s="113">
        <v>0</v>
      </c>
      <c r="Y13" s="57"/>
      <c r="Z13" s="113">
        <v>0</v>
      </c>
      <c r="AA13" s="57"/>
      <c r="AB13" s="113">
        <v>0</v>
      </c>
      <c r="AC13" s="57"/>
      <c r="AD13" s="113">
        <v>0</v>
      </c>
      <c r="AE13" s="57"/>
      <c r="AF13" s="113">
        <v>0</v>
      </c>
      <c r="AG13" s="57"/>
      <c r="AH13" s="113">
        <v>0</v>
      </c>
      <c r="AI13" s="57"/>
      <c r="AJ13" s="113">
        <v>0</v>
      </c>
      <c r="AK13" s="57"/>
      <c r="AL13" s="113">
        <v>60076.237981500301</v>
      </c>
      <c r="AM13" s="57">
        <v>4.780333974958393E-4</v>
      </c>
      <c r="AN13" s="1"/>
    </row>
    <row r="14" spans="1:40" x14ac:dyDescent="0.3">
      <c r="A14" s="112" t="s">
        <v>192</v>
      </c>
      <c r="B14" s="112" t="s">
        <v>35</v>
      </c>
      <c r="C14" s="170" t="s">
        <v>35</v>
      </c>
      <c r="D14" s="170" t="s">
        <v>35</v>
      </c>
      <c r="E14" s="166" t="s">
        <v>35</v>
      </c>
      <c r="F14" s="113">
        <v>0</v>
      </c>
      <c r="G14" s="57"/>
      <c r="H14" s="113">
        <v>41.923672435200004</v>
      </c>
      <c r="I14" s="57">
        <v>3.0661152212099997E-5</v>
      </c>
      <c r="J14" s="113">
        <v>36770.080243174802</v>
      </c>
      <c r="K14" s="57">
        <v>3.3890916770809038E-3</v>
      </c>
      <c r="L14" s="113">
        <v>0</v>
      </c>
      <c r="M14" s="57"/>
      <c r="N14" s="113">
        <v>0</v>
      </c>
      <c r="O14" s="57"/>
      <c r="P14" s="113">
        <v>7993.9966662863999</v>
      </c>
      <c r="Q14" s="57">
        <v>1.0600394571760657E-3</v>
      </c>
      <c r="R14" s="113">
        <v>20186.8602684</v>
      </c>
      <c r="S14" s="57">
        <v>6.4881104399021556E-4</v>
      </c>
      <c r="T14" s="113">
        <v>0</v>
      </c>
      <c r="U14" s="57"/>
      <c r="V14" s="113">
        <v>0</v>
      </c>
      <c r="W14" s="57"/>
      <c r="X14" s="113">
        <v>8735.8637811501012</v>
      </c>
      <c r="Y14" s="57">
        <v>1.7894773933725518E-3</v>
      </c>
      <c r="Z14" s="113">
        <v>18677.5216921092</v>
      </c>
      <c r="AA14" s="57">
        <v>1.1396741093870051E-3</v>
      </c>
      <c r="AB14" s="113">
        <v>0</v>
      </c>
      <c r="AC14" s="57"/>
      <c r="AD14" s="113">
        <v>0</v>
      </c>
      <c r="AE14" s="57"/>
      <c r="AF14" s="113">
        <v>0</v>
      </c>
      <c r="AG14" s="57"/>
      <c r="AH14" s="113">
        <v>0</v>
      </c>
      <c r="AI14" s="57"/>
      <c r="AJ14" s="113">
        <v>0</v>
      </c>
      <c r="AK14" s="57"/>
      <c r="AL14" s="113">
        <v>92406.246323555693</v>
      </c>
      <c r="AM14" s="57">
        <v>7.3528691815704782E-4</v>
      </c>
      <c r="AN14" s="1"/>
    </row>
    <row r="15" spans="1:40" x14ac:dyDescent="0.3">
      <c r="A15" s="114" t="s">
        <v>440</v>
      </c>
      <c r="B15" s="114" t="s">
        <v>433</v>
      </c>
      <c r="C15" s="169">
        <v>8.0625</v>
      </c>
      <c r="D15" s="169">
        <v>11.238356164383562</v>
      </c>
      <c r="E15" s="166" t="s">
        <v>432</v>
      </c>
      <c r="F15" s="113">
        <v>0</v>
      </c>
      <c r="G15" s="57"/>
      <c r="H15" s="113">
        <v>0</v>
      </c>
      <c r="I15" s="57"/>
      <c r="J15" s="113">
        <v>0</v>
      </c>
      <c r="K15" s="57"/>
      <c r="L15" s="113">
        <v>0</v>
      </c>
      <c r="M15" s="57"/>
      <c r="N15" s="113">
        <v>0</v>
      </c>
      <c r="O15" s="57"/>
      <c r="P15" s="113">
        <v>0</v>
      </c>
      <c r="Q15" s="57"/>
      <c r="R15" s="113">
        <v>0</v>
      </c>
      <c r="S15" s="57"/>
      <c r="T15" s="113">
        <v>0</v>
      </c>
      <c r="U15" s="57"/>
      <c r="V15" s="113">
        <v>0</v>
      </c>
      <c r="W15" s="57"/>
      <c r="X15" s="113">
        <v>0</v>
      </c>
      <c r="Y15" s="57"/>
      <c r="Z15" s="113">
        <v>6447.1682066400008</v>
      </c>
      <c r="AA15" s="57">
        <v>3.9339644761729123E-4</v>
      </c>
      <c r="AB15" s="113">
        <v>0</v>
      </c>
      <c r="AC15" s="57"/>
      <c r="AD15" s="113">
        <v>0</v>
      </c>
      <c r="AE15" s="57"/>
      <c r="AF15" s="113">
        <v>0</v>
      </c>
      <c r="AG15" s="57"/>
      <c r="AH15" s="113">
        <v>0</v>
      </c>
      <c r="AI15" s="57"/>
      <c r="AJ15" s="113">
        <v>0</v>
      </c>
      <c r="AK15" s="57"/>
      <c r="AL15" s="113">
        <v>6447.1682066400008</v>
      </c>
      <c r="AM15" s="57">
        <v>5.1300844153995247E-5</v>
      </c>
      <c r="AN15" s="1"/>
    </row>
    <row r="16" spans="1:40" x14ac:dyDescent="0.3">
      <c r="A16" s="114" t="s">
        <v>439</v>
      </c>
      <c r="B16" s="114" t="s">
        <v>433</v>
      </c>
      <c r="C16" s="169">
        <v>7.03125</v>
      </c>
      <c r="D16" s="169">
        <v>4.9397260273972599</v>
      </c>
      <c r="E16" s="166" t="s">
        <v>432</v>
      </c>
      <c r="F16" s="113">
        <v>0</v>
      </c>
      <c r="G16" s="57"/>
      <c r="H16" s="113">
        <v>0</v>
      </c>
      <c r="I16" s="57"/>
      <c r="J16" s="113">
        <v>1225.63080201</v>
      </c>
      <c r="K16" s="57">
        <v>1.1296617039711522E-4</v>
      </c>
      <c r="L16" s="113">
        <v>0</v>
      </c>
      <c r="M16" s="57"/>
      <c r="N16" s="113">
        <v>0</v>
      </c>
      <c r="O16" s="57"/>
      <c r="P16" s="113">
        <v>7993.9966662863999</v>
      </c>
      <c r="Q16" s="57">
        <v>1.0600394571760657E-3</v>
      </c>
      <c r="R16" s="113">
        <v>20186.8602684</v>
      </c>
      <c r="S16" s="57">
        <v>6.4881104399021556E-4</v>
      </c>
      <c r="T16" s="113">
        <v>0</v>
      </c>
      <c r="U16" s="57"/>
      <c r="V16" s="113">
        <v>0</v>
      </c>
      <c r="W16" s="57"/>
      <c r="X16" s="113">
        <v>8735.8637811501012</v>
      </c>
      <c r="Y16" s="57">
        <v>1.7894773933725518E-3</v>
      </c>
      <c r="Z16" s="113">
        <v>12230.353485469199</v>
      </c>
      <c r="AA16" s="57">
        <v>7.4627766176971395E-4</v>
      </c>
      <c r="AB16" s="113">
        <v>0</v>
      </c>
      <c r="AC16" s="57"/>
      <c r="AD16" s="113">
        <v>0</v>
      </c>
      <c r="AE16" s="57"/>
      <c r="AF16" s="113">
        <v>0</v>
      </c>
      <c r="AG16" s="57"/>
      <c r="AH16" s="113">
        <v>0</v>
      </c>
      <c r="AI16" s="57"/>
      <c r="AJ16" s="113">
        <v>0</v>
      </c>
      <c r="AK16" s="57"/>
      <c r="AL16" s="113">
        <v>50372.705003315699</v>
      </c>
      <c r="AM16" s="57">
        <v>4.0082129179270078E-4</v>
      </c>
      <c r="AN16" s="1"/>
    </row>
    <row r="17" spans="1:40" x14ac:dyDescent="0.3">
      <c r="A17" s="114" t="s">
        <v>438</v>
      </c>
      <c r="B17" s="114" t="s">
        <v>433</v>
      </c>
      <c r="C17" s="169">
        <v>5.78125</v>
      </c>
      <c r="D17" s="169">
        <v>3.7780821917808218</v>
      </c>
      <c r="E17" s="166" t="s">
        <v>432</v>
      </c>
      <c r="F17" s="113">
        <v>0</v>
      </c>
      <c r="G17" s="57"/>
      <c r="H17" s="113">
        <v>41.923672435200004</v>
      </c>
      <c r="I17" s="57">
        <v>3.0661152212099997E-5</v>
      </c>
      <c r="J17" s="113">
        <v>35544.449441164797</v>
      </c>
      <c r="K17" s="57">
        <v>3.2761255066837886E-3</v>
      </c>
      <c r="L17" s="113">
        <v>0</v>
      </c>
      <c r="M17" s="57"/>
      <c r="N17" s="113">
        <v>0</v>
      </c>
      <c r="O17" s="57"/>
      <c r="P17" s="113">
        <v>0</v>
      </c>
      <c r="Q17" s="57"/>
      <c r="R17" s="113">
        <v>0</v>
      </c>
      <c r="S17" s="57"/>
      <c r="T17" s="113">
        <v>0</v>
      </c>
      <c r="U17" s="57"/>
      <c r="V17" s="113">
        <v>0</v>
      </c>
      <c r="W17" s="57"/>
      <c r="X17" s="113">
        <v>0</v>
      </c>
      <c r="Y17" s="57"/>
      <c r="Z17" s="113">
        <v>0</v>
      </c>
      <c r="AA17" s="57"/>
      <c r="AB17" s="113">
        <v>0</v>
      </c>
      <c r="AC17" s="57"/>
      <c r="AD17" s="113">
        <v>0</v>
      </c>
      <c r="AE17" s="57"/>
      <c r="AF17" s="113">
        <v>0</v>
      </c>
      <c r="AG17" s="57"/>
      <c r="AH17" s="113">
        <v>0</v>
      </c>
      <c r="AI17" s="57"/>
      <c r="AJ17" s="113">
        <v>0</v>
      </c>
      <c r="AK17" s="57"/>
      <c r="AL17" s="113">
        <v>35586.373113599999</v>
      </c>
      <c r="AM17" s="57">
        <v>2.831647822103518E-4</v>
      </c>
      <c r="AN17" s="1"/>
    </row>
    <row r="18" spans="1:40" x14ac:dyDescent="0.3">
      <c r="A18" s="107" t="s">
        <v>390</v>
      </c>
      <c r="B18" s="107" t="s">
        <v>35</v>
      </c>
      <c r="C18" s="171" t="s">
        <v>35</v>
      </c>
      <c r="D18" s="171" t="s">
        <v>35</v>
      </c>
      <c r="E18" s="165" t="s">
        <v>35</v>
      </c>
      <c r="F18" s="108">
        <v>28477.519418104202</v>
      </c>
      <c r="G18" s="109">
        <v>0.14405720828199797</v>
      </c>
      <c r="H18" s="108">
        <v>82338.133943260385</v>
      </c>
      <c r="I18" s="109">
        <v>6.0218533135348418E-2</v>
      </c>
      <c r="J18" s="108">
        <v>128301.3791206259</v>
      </c>
      <c r="K18" s="109">
        <v>1.1825515018189995E-2</v>
      </c>
      <c r="L18" s="108">
        <v>3226.3521777709002</v>
      </c>
      <c r="M18" s="109">
        <v>8.8866696853080198E-4</v>
      </c>
      <c r="N18" s="108">
        <v>113052.55021866801</v>
      </c>
      <c r="O18" s="109">
        <v>4.578347913080421E-2</v>
      </c>
      <c r="P18" s="108">
        <v>421452.39651530422</v>
      </c>
      <c r="Q18" s="109">
        <v>5.5886459336638064E-2</v>
      </c>
      <c r="R18" s="108">
        <v>406798.64622281812</v>
      </c>
      <c r="S18" s="109">
        <v>1.3074616400985888E-2</v>
      </c>
      <c r="T18" s="108">
        <v>0</v>
      </c>
      <c r="U18" s="109"/>
      <c r="V18" s="108">
        <v>366915.58548570337</v>
      </c>
      <c r="W18" s="109">
        <v>0.22946943017663235</v>
      </c>
      <c r="X18" s="108">
        <v>53841.651219516993</v>
      </c>
      <c r="Y18" s="109">
        <v>1.1029065939314683E-2</v>
      </c>
      <c r="Z18" s="108">
        <v>254817.458269803</v>
      </c>
      <c r="AA18" s="109">
        <v>1.5548575694204054E-2</v>
      </c>
      <c r="AB18" s="108">
        <v>0</v>
      </c>
      <c r="AC18" s="109"/>
      <c r="AD18" s="108">
        <v>265826.24906901392</v>
      </c>
      <c r="AE18" s="109">
        <v>0.16131605018689701</v>
      </c>
      <c r="AF18" s="108">
        <v>319817.51350532693</v>
      </c>
      <c r="AG18" s="109">
        <v>4.9600559172457793E-2</v>
      </c>
      <c r="AH18" s="108">
        <v>579450.77206418978</v>
      </c>
      <c r="AI18" s="109">
        <v>2.2170960808785566E-2</v>
      </c>
      <c r="AJ18" s="108">
        <v>0</v>
      </c>
      <c r="AK18" s="109"/>
      <c r="AL18" s="108">
        <v>3024316.2072301051</v>
      </c>
      <c r="AM18" s="109">
        <v>2.4064824966056143E-2</v>
      </c>
      <c r="AN18" s="1"/>
    </row>
    <row r="19" spans="1:40" x14ac:dyDescent="0.3">
      <c r="A19" s="112" t="s">
        <v>169</v>
      </c>
      <c r="B19" s="112" t="s">
        <v>35</v>
      </c>
      <c r="C19" s="170" t="s">
        <v>35</v>
      </c>
      <c r="D19" s="170" t="s">
        <v>35</v>
      </c>
      <c r="E19" s="166" t="s">
        <v>35</v>
      </c>
      <c r="F19" s="113">
        <v>2347.1302775570002</v>
      </c>
      <c r="G19" s="57">
        <v>1.1873261511817515E-2</v>
      </c>
      <c r="H19" s="113">
        <v>0</v>
      </c>
      <c r="I19" s="57"/>
      <c r="J19" s="113">
        <v>0</v>
      </c>
      <c r="K19" s="57"/>
      <c r="L19" s="113">
        <v>0</v>
      </c>
      <c r="M19" s="57"/>
      <c r="N19" s="113">
        <v>0</v>
      </c>
      <c r="O19" s="57"/>
      <c r="P19" s="113">
        <v>0</v>
      </c>
      <c r="Q19" s="57"/>
      <c r="R19" s="113">
        <v>0</v>
      </c>
      <c r="S19" s="57"/>
      <c r="T19" s="113">
        <v>0</v>
      </c>
      <c r="U19" s="57"/>
      <c r="V19" s="113">
        <v>36865.149440414505</v>
      </c>
      <c r="W19" s="57">
        <v>2.3055506961554052E-2</v>
      </c>
      <c r="X19" s="113">
        <v>0</v>
      </c>
      <c r="Y19" s="57"/>
      <c r="Z19" s="113">
        <v>0</v>
      </c>
      <c r="AA19" s="57"/>
      <c r="AB19" s="113">
        <v>0</v>
      </c>
      <c r="AC19" s="57"/>
      <c r="AD19" s="113">
        <v>25456.3858321759</v>
      </c>
      <c r="AE19" s="57">
        <v>1.5448149416629522E-2</v>
      </c>
      <c r="AF19" s="113">
        <v>0</v>
      </c>
      <c r="AG19" s="57"/>
      <c r="AH19" s="113">
        <v>0</v>
      </c>
      <c r="AI19" s="57"/>
      <c r="AJ19" s="113">
        <v>0</v>
      </c>
      <c r="AK19" s="57"/>
      <c r="AL19" s="113">
        <v>64668.665550147402</v>
      </c>
      <c r="AM19" s="57">
        <v>5.1457586132438256E-4</v>
      </c>
      <c r="AN19" s="1"/>
    </row>
    <row r="20" spans="1:40" x14ac:dyDescent="0.3">
      <c r="A20" s="114" t="s">
        <v>1053</v>
      </c>
      <c r="B20" s="114" t="s">
        <v>433</v>
      </c>
      <c r="C20" s="169">
        <v>5.5625459999999993</v>
      </c>
      <c r="D20" s="169">
        <v>0.9342465753424658</v>
      </c>
      <c r="E20" s="166" t="s">
        <v>432</v>
      </c>
      <c r="F20" s="113">
        <v>2347.1302775570002</v>
      </c>
      <c r="G20" s="57">
        <v>1.1873261511817515E-2</v>
      </c>
      <c r="H20" s="113">
        <v>0</v>
      </c>
      <c r="I20" s="57"/>
      <c r="J20" s="113">
        <v>0</v>
      </c>
      <c r="K20" s="57"/>
      <c r="L20" s="113">
        <v>0</v>
      </c>
      <c r="M20" s="57"/>
      <c r="N20" s="113">
        <v>0</v>
      </c>
      <c r="O20" s="57"/>
      <c r="P20" s="113">
        <v>0</v>
      </c>
      <c r="Q20" s="57"/>
      <c r="R20" s="113">
        <v>0</v>
      </c>
      <c r="S20" s="57"/>
      <c r="T20" s="113">
        <v>0</v>
      </c>
      <c r="U20" s="57"/>
      <c r="V20" s="113">
        <v>36865.149440414505</v>
      </c>
      <c r="W20" s="57">
        <v>2.3055506961554052E-2</v>
      </c>
      <c r="X20" s="113">
        <v>0</v>
      </c>
      <c r="Y20" s="57"/>
      <c r="Z20" s="113">
        <v>0</v>
      </c>
      <c r="AA20" s="57"/>
      <c r="AB20" s="113">
        <v>0</v>
      </c>
      <c r="AC20" s="57"/>
      <c r="AD20" s="113">
        <v>25456.3858321759</v>
      </c>
      <c r="AE20" s="57">
        <v>1.5448149416629522E-2</v>
      </c>
      <c r="AF20" s="113">
        <v>0</v>
      </c>
      <c r="AG20" s="57"/>
      <c r="AH20" s="113">
        <v>0</v>
      </c>
      <c r="AI20" s="57"/>
      <c r="AJ20" s="113">
        <v>0</v>
      </c>
      <c r="AK20" s="57"/>
      <c r="AL20" s="113">
        <v>64668.665550147402</v>
      </c>
      <c r="AM20" s="57">
        <v>5.1457586132438256E-4</v>
      </c>
      <c r="AN20" s="1"/>
    </row>
    <row r="21" spans="1:40" x14ac:dyDescent="0.3">
      <c r="A21" s="112" t="s">
        <v>1055</v>
      </c>
      <c r="B21" s="112" t="s">
        <v>35</v>
      </c>
      <c r="C21" s="170" t="s">
        <v>35</v>
      </c>
      <c r="D21" s="170" t="s">
        <v>35</v>
      </c>
      <c r="E21" s="166" t="s">
        <v>35</v>
      </c>
      <c r="F21" s="113">
        <v>0</v>
      </c>
      <c r="G21" s="57"/>
      <c r="H21" s="113">
        <v>0</v>
      </c>
      <c r="I21" s="57"/>
      <c r="J21" s="113">
        <v>1126.2904214475</v>
      </c>
      <c r="K21" s="57">
        <v>1.0380998540279741E-4</v>
      </c>
      <c r="L21" s="113">
        <v>0</v>
      </c>
      <c r="M21" s="57"/>
      <c r="N21" s="113">
        <v>0</v>
      </c>
      <c r="O21" s="57"/>
      <c r="P21" s="113">
        <v>0</v>
      </c>
      <c r="Q21" s="57"/>
      <c r="R21" s="113">
        <v>0</v>
      </c>
      <c r="S21" s="57"/>
      <c r="T21" s="113">
        <v>0</v>
      </c>
      <c r="U21" s="57"/>
      <c r="V21" s="113">
        <v>7573.5658981500001</v>
      </c>
      <c r="W21" s="57">
        <v>4.7365168442030431E-3</v>
      </c>
      <c r="X21" s="113">
        <v>0</v>
      </c>
      <c r="Y21" s="57"/>
      <c r="Z21" s="113">
        <v>0</v>
      </c>
      <c r="AA21" s="57"/>
      <c r="AB21" s="113">
        <v>0</v>
      </c>
      <c r="AC21" s="57"/>
      <c r="AD21" s="113">
        <v>0</v>
      </c>
      <c r="AE21" s="57"/>
      <c r="AF21" s="113">
        <v>2252.5808428949999</v>
      </c>
      <c r="AG21" s="57">
        <v>3.493531925883642E-4</v>
      </c>
      <c r="AH21" s="113">
        <v>15017.205619300001</v>
      </c>
      <c r="AI21" s="57">
        <v>5.7458871968867086E-4</v>
      </c>
      <c r="AJ21" s="113">
        <v>0</v>
      </c>
      <c r="AK21" s="57"/>
      <c r="AL21" s="113">
        <v>25969.642781792503</v>
      </c>
      <c r="AM21" s="57">
        <v>2.066433749489508E-4</v>
      </c>
      <c r="AN21" s="1"/>
    </row>
    <row r="22" spans="1:40" x14ac:dyDescent="0.3">
      <c r="A22" s="114" t="s">
        <v>450</v>
      </c>
      <c r="B22" s="114" t="s">
        <v>433</v>
      </c>
      <c r="C22" s="169">
        <v>4.4375</v>
      </c>
      <c r="D22" s="169">
        <v>0.60273972602739723</v>
      </c>
      <c r="E22" s="166" t="s">
        <v>432</v>
      </c>
      <c r="F22" s="113">
        <v>0</v>
      </c>
      <c r="G22" s="57"/>
      <c r="H22" s="113">
        <v>0</v>
      </c>
      <c r="I22" s="57"/>
      <c r="J22" s="113">
        <v>0</v>
      </c>
      <c r="K22" s="57"/>
      <c r="L22" s="113">
        <v>0</v>
      </c>
      <c r="M22" s="57"/>
      <c r="N22" s="113">
        <v>0</v>
      </c>
      <c r="O22" s="57"/>
      <c r="P22" s="113">
        <v>0</v>
      </c>
      <c r="Q22" s="57"/>
      <c r="R22" s="113">
        <v>0</v>
      </c>
      <c r="S22" s="57"/>
      <c r="T22" s="113">
        <v>0</v>
      </c>
      <c r="U22" s="57"/>
      <c r="V22" s="113">
        <v>7573.5658981500001</v>
      </c>
      <c r="W22" s="57">
        <v>4.7365168442030431E-3</v>
      </c>
      <c r="X22" s="113">
        <v>0</v>
      </c>
      <c r="Y22" s="57"/>
      <c r="Z22" s="113">
        <v>0</v>
      </c>
      <c r="AA22" s="57"/>
      <c r="AB22" s="113">
        <v>0</v>
      </c>
      <c r="AC22" s="57"/>
      <c r="AD22" s="113">
        <v>0</v>
      </c>
      <c r="AE22" s="57"/>
      <c r="AF22" s="113">
        <v>0</v>
      </c>
      <c r="AG22" s="57"/>
      <c r="AH22" s="113">
        <v>0</v>
      </c>
      <c r="AI22" s="57"/>
      <c r="AJ22" s="113">
        <v>0</v>
      </c>
      <c r="AK22" s="57"/>
      <c r="AL22" s="113">
        <v>7573.5658981500001</v>
      </c>
      <c r="AM22" s="57">
        <v>6.0263717554453602E-5</v>
      </c>
      <c r="AN22" s="1"/>
    </row>
    <row r="23" spans="1:40" x14ac:dyDescent="0.3">
      <c r="A23" s="114" t="s">
        <v>1041</v>
      </c>
      <c r="B23" s="114" t="s">
        <v>431</v>
      </c>
      <c r="C23" s="169">
        <v>6.2</v>
      </c>
      <c r="D23" s="169">
        <v>10.109589041095891</v>
      </c>
      <c r="E23" s="166" t="s">
        <v>432</v>
      </c>
      <c r="F23" s="113">
        <v>0</v>
      </c>
      <c r="G23" s="57"/>
      <c r="H23" s="113">
        <v>0</v>
      </c>
      <c r="I23" s="57"/>
      <c r="J23" s="113">
        <v>1126.2904214475</v>
      </c>
      <c r="K23" s="57">
        <v>1.0380998540279741E-4</v>
      </c>
      <c r="L23" s="113">
        <v>0</v>
      </c>
      <c r="M23" s="57"/>
      <c r="N23" s="113">
        <v>0</v>
      </c>
      <c r="O23" s="57"/>
      <c r="P23" s="113">
        <v>0</v>
      </c>
      <c r="Q23" s="57"/>
      <c r="R23" s="113">
        <v>0</v>
      </c>
      <c r="S23" s="57"/>
      <c r="T23" s="113">
        <v>0</v>
      </c>
      <c r="U23" s="57"/>
      <c r="V23" s="113">
        <v>0</v>
      </c>
      <c r="W23" s="57"/>
      <c r="X23" s="113">
        <v>0</v>
      </c>
      <c r="Y23" s="57"/>
      <c r="Z23" s="113">
        <v>0</v>
      </c>
      <c r="AA23" s="57"/>
      <c r="AB23" s="113">
        <v>0</v>
      </c>
      <c r="AC23" s="57"/>
      <c r="AD23" s="113">
        <v>0</v>
      </c>
      <c r="AE23" s="57"/>
      <c r="AF23" s="113">
        <v>2252.5808428949999</v>
      </c>
      <c r="AG23" s="57">
        <v>3.493531925883642E-4</v>
      </c>
      <c r="AH23" s="113">
        <v>15017.205619300001</v>
      </c>
      <c r="AI23" s="57">
        <v>5.7458871968867086E-4</v>
      </c>
      <c r="AJ23" s="113">
        <v>0</v>
      </c>
      <c r="AK23" s="57"/>
      <c r="AL23" s="113">
        <v>18396.076883642501</v>
      </c>
      <c r="AM23" s="57">
        <v>1.4637965739449721E-4</v>
      </c>
      <c r="AN23" s="1"/>
    </row>
    <row r="24" spans="1:40" x14ac:dyDescent="0.3">
      <c r="A24" s="112" t="s">
        <v>1056</v>
      </c>
      <c r="B24" s="112" t="s">
        <v>35</v>
      </c>
      <c r="C24" s="170" t="s">
        <v>35</v>
      </c>
      <c r="D24" s="170" t="s">
        <v>35</v>
      </c>
      <c r="E24" s="166" t="s">
        <v>35</v>
      </c>
      <c r="F24" s="113">
        <v>0</v>
      </c>
      <c r="G24" s="57"/>
      <c r="H24" s="113">
        <v>71271.703248993988</v>
      </c>
      <c r="I24" s="57">
        <v>5.2125026620955701E-2</v>
      </c>
      <c r="J24" s="113">
        <v>85875.271649399991</v>
      </c>
      <c r="K24" s="57">
        <v>7.9151083296334496E-3</v>
      </c>
      <c r="L24" s="113">
        <v>0</v>
      </c>
      <c r="M24" s="57"/>
      <c r="N24" s="113">
        <v>0</v>
      </c>
      <c r="O24" s="57"/>
      <c r="P24" s="113">
        <v>317902.30502420606</v>
      </c>
      <c r="Q24" s="57">
        <v>4.2155257366329024E-2</v>
      </c>
      <c r="R24" s="113">
        <v>320971.12732151995</v>
      </c>
      <c r="S24" s="57">
        <v>1.0316097176051715E-2</v>
      </c>
      <c r="T24" s="113">
        <v>0</v>
      </c>
      <c r="U24" s="57"/>
      <c r="V24" s="113">
        <v>0</v>
      </c>
      <c r="W24" s="57"/>
      <c r="X24" s="113">
        <v>30786.701785317</v>
      </c>
      <c r="Y24" s="57">
        <v>6.3064292486110767E-3</v>
      </c>
      <c r="Z24" s="113">
        <v>177461.94561780299</v>
      </c>
      <c r="AA24" s="57">
        <v>1.0828459372503365E-2</v>
      </c>
      <c r="AB24" s="113">
        <v>0</v>
      </c>
      <c r="AC24" s="57"/>
      <c r="AD24" s="113">
        <v>0</v>
      </c>
      <c r="AE24" s="57"/>
      <c r="AF24" s="113">
        <v>301492.03895936697</v>
      </c>
      <c r="AG24" s="57">
        <v>4.6758457829670884E-2</v>
      </c>
      <c r="AH24" s="113">
        <v>554146.85370883602</v>
      </c>
      <c r="AI24" s="57">
        <v>2.1202781613568079E-2</v>
      </c>
      <c r="AJ24" s="113">
        <v>0</v>
      </c>
      <c r="AK24" s="57"/>
      <c r="AL24" s="113">
        <v>1859907.9473154426</v>
      </c>
      <c r="AM24" s="57">
        <v>1.4799497188197768E-2</v>
      </c>
      <c r="AN24" s="1"/>
    </row>
    <row r="25" spans="1:40" x14ac:dyDescent="0.3">
      <c r="A25" s="114" t="s">
        <v>452</v>
      </c>
      <c r="B25" s="114" t="s">
        <v>433</v>
      </c>
      <c r="C25" s="169">
        <v>4.6500000000000004</v>
      </c>
      <c r="D25" s="169">
        <v>0.38356164383561642</v>
      </c>
      <c r="E25" s="166" t="s">
        <v>432</v>
      </c>
      <c r="F25" s="113">
        <v>0</v>
      </c>
      <c r="G25" s="57"/>
      <c r="H25" s="113">
        <v>5838.8400852899995</v>
      </c>
      <c r="I25" s="57">
        <v>4.2702739096604995E-3</v>
      </c>
      <c r="J25" s="113">
        <v>2188.3216674</v>
      </c>
      <c r="K25" s="57">
        <v>2.0169721416742815E-4</v>
      </c>
      <c r="L25" s="113">
        <v>0</v>
      </c>
      <c r="M25" s="57"/>
      <c r="N25" s="113">
        <v>0</v>
      </c>
      <c r="O25" s="57"/>
      <c r="P25" s="113">
        <v>158173.879503006</v>
      </c>
      <c r="Q25" s="57">
        <v>2.097455883049424E-2</v>
      </c>
      <c r="R25" s="113">
        <v>104004.96070152</v>
      </c>
      <c r="S25" s="57">
        <v>3.3427470263191613E-3</v>
      </c>
      <c r="T25" s="113">
        <v>0</v>
      </c>
      <c r="U25" s="57"/>
      <c r="V25" s="113">
        <v>0</v>
      </c>
      <c r="W25" s="57"/>
      <c r="X25" s="113">
        <v>30786.701785317</v>
      </c>
      <c r="Y25" s="57">
        <v>6.3064292486110767E-3</v>
      </c>
      <c r="Z25" s="113">
        <v>177461.94561780299</v>
      </c>
      <c r="AA25" s="57">
        <v>1.0828459372503365E-2</v>
      </c>
      <c r="AB25" s="113">
        <v>0</v>
      </c>
      <c r="AC25" s="57"/>
      <c r="AD25" s="113">
        <v>0</v>
      </c>
      <c r="AE25" s="57"/>
      <c r="AF25" s="113">
        <v>301492.03895936697</v>
      </c>
      <c r="AG25" s="57">
        <v>4.6758457829670884E-2</v>
      </c>
      <c r="AH25" s="113">
        <v>484068.689128884</v>
      </c>
      <c r="AI25" s="57">
        <v>1.8521449021812336E-2</v>
      </c>
      <c r="AJ25" s="113">
        <v>0</v>
      </c>
      <c r="AK25" s="57"/>
      <c r="AL25" s="113">
        <v>1264015.3774485867</v>
      </c>
      <c r="AM25" s="57">
        <v>1.0057912839928526E-2</v>
      </c>
      <c r="AN25" s="1"/>
    </row>
    <row r="26" spans="1:40" x14ac:dyDescent="0.3">
      <c r="A26" s="114" t="s">
        <v>453</v>
      </c>
      <c r="B26" s="114" t="s">
        <v>431</v>
      </c>
      <c r="C26" s="169">
        <v>3.125</v>
      </c>
      <c r="D26" s="169">
        <v>6.1726027397260275</v>
      </c>
      <c r="E26" s="166" t="s">
        <v>432</v>
      </c>
      <c r="F26" s="113">
        <v>0</v>
      </c>
      <c r="G26" s="57"/>
      <c r="H26" s="113">
        <v>0</v>
      </c>
      <c r="I26" s="57"/>
      <c r="J26" s="113">
        <v>0</v>
      </c>
      <c r="K26" s="57"/>
      <c r="L26" s="113">
        <v>0</v>
      </c>
      <c r="M26" s="57"/>
      <c r="N26" s="113">
        <v>0</v>
      </c>
      <c r="O26" s="57"/>
      <c r="P26" s="113">
        <v>0</v>
      </c>
      <c r="Q26" s="57"/>
      <c r="R26" s="113">
        <v>0</v>
      </c>
      <c r="S26" s="57"/>
      <c r="T26" s="113">
        <v>0</v>
      </c>
      <c r="U26" s="57"/>
      <c r="V26" s="113">
        <v>0</v>
      </c>
      <c r="W26" s="57"/>
      <c r="X26" s="113">
        <v>0</v>
      </c>
      <c r="Y26" s="57"/>
      <c r="Z26" s="113">
        <v>0</v>
      </c>
      <c r="AA26" s="57"/>
      <c r="AB26" s="113">
        <v>0</v>
      </c>
      <c r="AC26" s="57"/>
      <c r="AD26" s="113">
        <v>0</v>
      </c>
      <c r="AE26" s="57"/>
      <c r="AF26" s="113">
        <v>0</v>
      </c>
      <c r="AG26" s="57"/>
      <c r="AH26" s="113">
        <v>12137.866370192001</v>
      </c>
      <c r="AI26" s="57">
        <v>4.6441936497410024E-4</v>
      </c>
      <c r="AJ26" s="113">
        <v>0</v>
      </c>
      <c r="AK26" s="57"/>
      <c r="AL26" s="113">
        <v>12137.866370192001</v>
      </c>
      <c r="AM26" s="57">
        <v>9.6582370904784646E-5</v>
      </c>
      <c r="AN26" s="1"/>
    </row>
    <row r="27" spans="1:40" x14ac:dyDescent="0.3">
      <c r="A27" s="114" t="s">
        <v>454</v>
      </c>
      <c r="B27" s="114" t="s">
        <v>433</v>
      </c>
      <c r="C27" s="169">
        <v>7.8500000000000005</v>
      </c>
      <c r="D27" s="169">
        <v>4.7041095890410958</v>
      </c>
      <c r="E27" s="166" t="s">
        <v>432</v>
      </c>
      <c r="F27" s="113">
        <v>0</v>
      </c>
      <c r="G27" s="57"/>
      <c r="H27" s="113">
        <v>65432.863163704002</v>
      </c>
      <c r="I27" s="57">
        <v>4.7854752711295204E-2</v>
      </c>
      <c r="J27" s="113">
        <v>83686.949981999991</v>
      </c>
      <c r="K27" s="57">
        <v>7.713411115466022E-3</v>
      </c>
      <c r="L27" s="113">
        <v>0</v>
      </c>
      <c r="M27" s="57"/>
      <c r="N27" s="113">
        <v>0</v>
      </c>
      <c r="O27" s="57"/>
      <c r="P27" s="113">
        <v>159728.4255212</v>
      </c>
      <c r="Q27" s="57">
        <v>2.1180698535834784E-2</v>
      </c>
      <c r="R27" s="113">
        <v>216966.16662</v>
      </c>
      <c r="S27" s="57">
        <v>6.9733501497325524E-3</v>
      </c>
      <c r="T27" s="113">
        <v>0</v>
      </c>
      <c r="U27" s="57"/>
      <c r="V27" s="113">
        <v>0</v>
      </c>
      <c r="W27" s="57"/>
      <c r="X27" s="113">
        <v>0</v>
      </c>
      <c r="Y27" s="57"/>
      <c r="Z27" s="113">
        <v>0</v>
      </c>
      <c r="AA27" s="57"/>
      <c r="AB27" s="113">
        <v>0</v>
      </c>
      <c r="AC27" s="57"/>
      <c r="AD27" s="113">
        <v>0</v>
      </c>
      <c r="AE27" s="57"/>
      <c r="AF27" s="113">
        <v>0</v>
      </c>
      <c r="AG27" s="57"/>
      <c r="AH27" s="113">
        <v>57940.298209760003</v>
      </c>
      <c r="AI27" s="57">
        <v>2.216913226781643E-3</v>
      </c>
      <c r="AJ27" s="113">
        <v>0</v>
      </c>
      <c r="AK27" s="57"/>
      <c r="AL27" s="113">
        <v>583754.70349666406</v>
      </c>
      <c r="AM27" s="57">
        <v>4.6450019773644569E-3</v>
      </c>
      <c r="AN27" s="1"/>
    </row>
    <row r="28" spans="1:40" x14ac:dyDescent="0.3">
      <c r="A28" s="112" t="s">
        <v>1058</v>
      </c>
      <c r="B28" s="112" t="s">
        <v>35</v>
      </c>
      <c r="C28" s="170" t="s">
        <v>35</v>
      </c>
      <c r="D28" s="170" t="s">
        <v>35</v>
      </c>
      <c r="E28" s="166" t="s">
        <v>35</v>
      </c>
      <c r="F28" s="113">
        <v>13180.572940834401</v>
      </c>
      <c r="G28" s="57">
        <v>6.6675629767343397E-2</v>
      </c>
      <c r="H28" s="113">
        <v>0</v>
      </c>
      <c r="I28" s="57"/>
      <c r="J28" s="113">
        <v>0</v>
      </c>
      <c r="K28" s="57"/>
      <c r="L28" s="113">
        <v>0</v>
      </c>
      <c r="M28" s="57"/>
      <c r="N28" s="113">
        <v>10642.6809580182</v>
      </c>
      <c r="O28" s="57">
        <v>4.3100218490849584E-3</v>
      </c>
      <c r="P28" s="113">
        <v>0</v>
      </c>
      <c r="Q28" s="57"/>
      <c r="R28" s="113">
        <v>0</v>
      </c>
      <c r="S28" s="57"/>
      <c r="T28" s="113">
        <v>0</v>
      </c>
      <c r="U28" s="57"/>
      <c r="V28" s="113">
        <v>169506.20519768997</v>
      </c>
      <c r="W28" s="57">
        <v>0.10600937615290487</v>
      </c>
      <c r="X28" s="113">
        <v>0</v>
      </c>
      <c r="Y28" s="57"/>
      <c r="Z28" s="113">
        <v>0</v>
      </c>
      <c r="AA28" s="57"/>
      <c r="AB28" s="113">
        <v>0</v>
      </c>
      <c r="AC28" s="57"/>
      <c r="AD28" s="113">
        <v>105275.25839306299</v>
      </c>
      <c r="AE28" s="57">
        <v>6.3886049349343513E-2</v>
      </c>
      <c r="AF28" s="113">
        <v>0</v>
      </c>
      <c r="AG28" s="57"/>
      <c r="AH28" s="113">
        <v>0</v>
      </c>
      <c r="AI28" s="57"/>
      <c r="AJ28" s="113">
        <v>0</v>
      </c>
      <c r="AK28" s="57"/>
      <c r="AL28" s="113">
        <v>298604.71748960554</v>
      </c>
      <c r="AM28" s="57">
        <v>2.3760313962035585E-3</v>
      </c>
      <c r="AN28" s="1"/>
    </row>
    <row r="29" spans="1:40" x14ac:dyDescent="0.3">
      <c r="A29" s="114" t="s">
        <v>441</v>
      </c>
      <c r="B29" s="114" t="s">
        <v>433</v>
      </c>
      <c r="C29" s="169">
        <v>8.3437999999999999</v>
      </c>
      <c r="D29" s="169">
        <v>1.643835616438356E-2</v>
      </c>
      <c r="E29" s="166" t="s">
        <v>432</v>
      </c>
      <c r="F29" s="113">
        <v>6910.6343070344001</v>
      </c>
      <c r="G29" s="57">
        <v>3.4958335770505444E-2</v>
      </c>
      <c r="H29" s="113">
        <v>0</v>
      </c>
      <c r="I29" s="57"/>
      <c r="J29" s="113">
        <v>0</v>
      </c>
      <c r="K29" s="57"/>
      <c r="L29" s="113">
        <v>0</v>
      </c>
      <c r="M29" s="57"/>
      <c r="N29" s="113">
        <v>0</v>
      </c>
      <c r="O29" s="57"/>
      <c r="P29" s="113">
        <v>0</v>
      </c>
      <c r="Q29" s="57"/>
      <c r="R29" s="113">
        <v>0</v>
      </c>
      <c r="S29" s="57"/>
      <c r="T29" s="113">
        <v>0</v>
      </c>
      <c r="U29" s="57"/>
      <c r="V29" s="113">
        <v>29972.391095999999</v>
      </c>
      <c r="W29" s="57">
        <v>1.8744767946354456E-2</v>
      </c>
      <c r="X29" s="113">
        <v>0</v>
      </c>
      <c r="Y29" s="57"/>
      <c r="Z29" s="113">
        <v>0</v>
      </c>
      <c r="AA29" s="57"/>
      <c r="AB29" s="113">
        <v>0</v>
      </c>
      <c r="AC29" s="57"/>
      <c r="AD29" s="113">
        <v>12571.419905365599</v>
      </c>
      <c r="AE29" s="57">
        <v>7.6289373659559493E-3</v>
      </c>
      <c r="AF29" s="113">
        <v>0</v>
      </c>
      <c r="AG29" s="57"/>
      <c r="AH29" s="113">
        <v>0</v>
      </c>
      <c r="AI29" s="57"/>
      <c r="AJ29" s="113">
        <v>0</v>
      </c>
      <c r="AK29" s="57"/>
      <c r="AL29" s="113">
        <v>49454.445308400005</v>
      </c>
      <c r="AM29" s="57">
        <v>3.9351459589274755E-4</v>
      </c>
      <c r="AN29" s="1"/>
    </row>
    <row r="30" spans="1:40" x14ac:dyDescent="0.3">
      <c r="A30" s="114" t="s">
        <v>442</v>
      </c>
      <c r="B30" s="114" t="s">
        <v>433</v>
      </c>
      <c r="C30" s="169">
        <v>8.1875229999999988</v>
      </c>
      <c r="D30" s="169">
        <v>0.14520547945205478</v>
      </c>
      <c r="E30" s="166" t="s">
        <v>432</v>
      </c>
      <c r="F30" s="113">
        <v>0</v>
      </c>
      <c r="G30" s="57"/>
      <c r="H30" s="113">
        <v>0</v>
      </c>
      <c r="I30" s="57"/>
      <c r="J30" s="113">
        <v>0</v>
      </c>
      <c r="K30" s="57"/>
      <c r="L30" s="113">
        <v>0</v>
      </c>
      <c r="M30" s="57"/>
      <c r="N30" s="113">
        <v>0</v>
      </c>
      <c r="O30" s="57"/>
      <c r="P30" s="113">
        <v>0</v>
      </c>
      <c r="Q30" s="57"/>
      <c r="R30" s="113">
        <v>0</v>
      </c>
      <c r="S30" s="57"/>
      <c r="T30" s="113">
        <v>0</v>
      </c>
      <c r="U30" s="57"/>
      <c r="V30" s="113">
        <v>39673.051815999999</v>
      </c>
      <c r="W30" s="57">
        <v>2.4811572344452106E-2</v>
      </c>
      <c r="X30" s="113">
        <v>0</v>
      </c>
      <c r="Y30" s="57"/>
      <c r="Z30" s="113">
        <v>0</v>
      </c>
      <c r="AA30" s="57"/>
      <c r="AB30" s="113">
        <v>0</v>
      </c>
      <c r="AC30" s="57"/>
      <c r="AD30" s="113">
        <v>0</v>
      </c>
      <c r="AE30" s="57"/>
      <c r="AF30" s="113">
        <v>0</v>
      </c>
      <c r="AG30" s="57"/>
      <c r="AH30" s="113">
        <v>0</v>
      </c>
      <c r="AI30" s="57"/>
      <c r="AJ30" s="113">
        <v>0</v>
      </c>
      <c r="AK30" s="57"/>
      <c r="AL30" s="113">
        <v>39673.051815999999</v>
      </c>
      <c r="AM30" s="57">
        <v>3.1568294530145177E-4</v>
      </c>
      <c r="AN30" s="1"/>
    </row>
    <row r="31" spans="1:40" x14ac:dyDescent="0.3">
      <c r="A31" s="114" t="s">
        <v>443</v>
      </c>
      <c r="B31" s="114" t="s">
        <v>433</v>
      </c>
      <c r="C31" s="169">
        <v>7.8437969999999995</v>
      </c>
      <c r="D31" s="169">
        <v>0.35890410958904112</v>
      </c>
      <c r="E31" s="166" t="s">
        <v>432</v>
      </c>
      <c r="F31" s="113">
        <v>0</v>
      </c>
      <c r="G31" s="57"/>
      <c r="H31" s="113">
        <v>0</v>
      </c>
      <c r="I31" s="57"/>
      <c r="J31" s="113">
        <v>0</v>
      </c>
      <c r="K31" s="57"/>
      <c r="L31" s="113">
        <v>0</v>
      </c>
      <c r="M31" s="57"/>
      <c r="N31" s="113">
        <v>0</v>
      </c>
      <c r="O31" s="57"/>
      <c r="P31" s="113">
        <v>0</v>
      </c>
      <c r="Q31" s="57"/>
      <c r="R31" s="113">
        <v>0</v>
      </c>
      <c r="S31" s="57"/>
      <c r="T31" s="113">
        <v>0</v>
      </c>
      <c r="U31" s="57"/>
      <c r="V31" s="113">
        <v>19601.212454</v>
      </c>
      <c r="W31" s="57">
        <v>1.2258620866803564E-2</v>
      </c>
      <c r="X31" s="113">
        <v>0</v>
      </c>
      <c r="Y31" s="57"/>
      <c r="Z31" s="113">
        <v>0</v>
      </c>
      <c r="AA31" s="57"/>
      <c r="AB31" s="113">
        <v>0</v>
      </c>
      <c r="AC31" s="57"/>
      <c r="AD31" s="113">
        <v>17641.091208599999</v>
      </c>
      <c r="AE31" s="57">
        <v>1.0705455780701777E-2</v>
      </c>
      <c r="AF31" s="113">
        <v>0</v>
      </c>
      <c r="AG31" s="57"/>
      <c r="AH31" s="113">
        <v>0</v>
      </c>
      <c r="AI31" s="57"/>
      <c r="AJ31" s="113">
        <v>0</v>
      </c>
      <c r="AK31" s="57"/>
      <c r="AL31" s="113">
        <v>37242.303662599996</v>
      </c>
      <c r="AM31" s="57">
        <v>2.9634120824753775E-4</v>
      </c>
      <c r="AN31" s="1"/>
    </row>
    <row r="32" spans="1:40" x14ac:dyDescent="0.3">
      <c r="A32" s="114" t="s">
        <v>444</v>
      </c>
      <c r="B32" s="114" t="s">
        <v>433</v>
      </c>
      <c r="C32" s="169">
        <v>7.3437039999999998</v>
      </c>
      <c r="D32" s="169">
        <v>0.53150684931506853</v>
      </c>
      <c r="E32" s="166" t="s">
        <v>432</v>
      </c>
      <c r="F32" s="113">
        <v>2912.8643883000004</v>
      </c>
      <c r="G32" s="57">
        <v>1.473510054445896E-2</v>
      </c>
      <c r="H32" s="113">
        <v>0</v>
      </c>
      <c r="I32" s="57"/>
      <c r="J32" s="113">
        <v>0</v>
      </c>
      <c r="K32" s="57"/>
      <c r="L32" s="113">
        <v>0</v>
      </c>
      <c r="M32" s="57"/>
      <c r="N32" s="113">
        <v>0</v>
      </c>
      <c r="O32" s="57"/>
      <c r="P32" s="113">
        <v>0</v>
      </c>
      <c r="Q32" s="57"/>
      <c r="R32" s="113">
        <v>0</v>
      </c>
      <c r="S32" s="57"/>
      <c r="T32" s="113">
        <v>0</v>
      </c>
      <c r="U32" s="57"/>
      <c r="V32" s="113">
        <v>31944.41279169</v>
      </c>
      <c r="W32" s="57">
        <v>1.9978072588366105E-2</v>
      </c>
      <c r="X32" s="113">
        <v>0</v>
      </c>
      <c r="Y32" s="57"/>
      <c r="Z32" s="113">
        <v>0</v>
      </c>
      <c r="AA32" s="57"/>
      <c r="AB32" s="113">
        <v>0</v>
      </c>
      <c r="AC32" s="57"/>
      <c r="AD32" s="113">
        <v>9709.5479609999984</v>
      </c>
      <c r="AE32" s="57">
        <v>5.8922169336336474E-3</v>
      </c>
      <c r="AF32" s="113">
        <v>0</v>
      </c>
      <c r="AG32" s="57"/>
      <c r="AH32" s="113">
        <v>0</v>
      </c>
      <c r="AI32" s="57"/>
      <c r="AJ32" s="113">
        <v>0</v>
      </c>
      <c r="AK32" s="57"/>
      <c r="AL32" s="113">
        <v>44566.825140990004</v>
      </c>
      <c r="AM32" s="57">
        <v>3.5462325128132792E-4</v>
      </c>
      <c r="AN32" s="1"/>
    </row>
    <row r="33" spans="1:40" x14ac:dyDescent="0.3">
      <c r="A33" s="114" t="s">
        <v>445</v>
      </c>
      <c r="B33" s="114" t="s">
        <v>433</v>
      </c>
      <c r="C33" s="169">
        <v>6.7187959999999993</v>
      </c>
      <c r="D33" s="169">
        <v>0.62191780821917808</v>
      </c>
      <c r="E33" s="166" t="s">
        <v>432</v>
      </c>
      <c r="F33" s="113">
        <v>1932.6054816000001</v>
      </c>
      <c r="G33" s="57">
        <v>9.7763343183883324E-3</v>
      </c>
      <c r="H33" s="113">
        <v>0</v>
      </c>
      <c r="I33" s="57"/>
      <c r="J33" s="113">
        <v>0</v>
      </c>
      <c r="K33" s="57"/>
      <c r="L33" s="113">
        <v>0</v>
      </c>
      <c r="M33" s="57"/>
      <c r="N33" s="113">
        <v>0</v>
      </c>
      <c r="O33" s="57"/>
      <c r="P33" s="113">
        <v>0</v>
      </c>
      <c r="Q33" s="57"/>
      <c r="R33" s="113">
        <v>0</v>
      </c>
      <c r="S33" s="57"/>
      <c r="T33" s="113">
        <v>0</v>
      </c>
      <c r="U33" s="57"/>
      <c r="V33" s="113">
        <v>48315.137040000001</v>
      </c>
      <c r="W33" s="57">
        <v>3.021634240692863E-2</v>
      </c>
      <c r="X33" s="113">
        <v>0</v>
      </c>
      <c r="Y33" s="57"/>
      <c r="Z33" s="113">
        <v>0</v>
      </c>
      <c r="AA33" s="57"/>
      <c r="AB33" s="113">
        <v>0</v>
      </c>
      <c r="AC33" s="57"/>
      <c r="AD33" s="113">
        <v>9663.0274079999999</v>
      </c>
      <c r="AE33" s="57">
        <v>5.8639860426334071E-3</v>
      </c>
      <c r="AF33" s="113">
        <v>0</v>
      </c>
      <c r="AG33" s="57"/>
      <c r="AH33" s="113">
        <v>0</v>
      </c>
      <c r="AI33" s="57"/>
      <c r="AJ33" s="113">
        <v>0</v>
      </c>
      <c r="AK33" s="57"/>
      <c r="AL33" s="113">
        <v>59910.769929599999</v>
      </c>
      <c r="AM33" s="57">
        <v>4.7671674955507981E-4</v>
      </c>
      <c r="AN33" s="1"/>
    </row>
    <row r="34" spans="1:40" x14ac:dyDescent="0.3">
      <c r="A34" s="114" t="s">
        <v>446</v>
      </c>
      <c r="B34" s="114" t="s">
        <v>433</v>
      </c>
      <c r="C34" s="169">
        <v>6.2187899999999994</v>
      </c>
      <c r="D34" s="169">
        <v>0.70684931506849313</v>
      </c>
      <c r="E34" s="166" t="s">
        <v>432</v>
      </c>
      <c r="F34" s="113">
        <v>0</v>
      </c>
      <c r="G34" s="57"/>
      <c r="H34" s="113">
        <v>0</v>
      </c>
      <c r="I34" s="57"/>
      <c r="J34" s="113">
        <v>0</v>
      </c>
      <c r="K34" s="57"/>
      <c r="L34" s="113">
        <v>0</v>
      </c>
      <c r="M34" s="57"/>
      <c r="N34" s="113">
        <v>0</v>
      </c>
      <c r="O34" s="57"/>
      <c r="P34" s="113">
        <v>0</v>
      </c>
      <c r="Q34" s="57"/>
      <c r="R34" s="113">
        <v>0</v>
      </c>
      <c r="S34" s="57"/>
      <c r="T34" s="113">
        <v>0</v>
      </c>
      <c r="U34" s="57"/>
      <c r="V34" s="113">
        <v>0</v>
      </c>
      <c r="W34" s="57"/>
      <c r="X34" s="113">
        <v>0</v>
      </c>
      <c r="Y34" s="57"/>
      <c r="Z34" s="113">
        <v>0</v>
      </c>
      <c r="AA34" s="57"/>
      <c r="AB34" s="113">
        <v>0</v>
      </c>
      <c r="AC34" s="57"/>
      <c r="AD34" s="113">
        <v>23991.943329952002</v>
      </c>
      <c r="AE34" s="57">
        <v>1.4559455839483034E-2</v>
      </c>
      <c r="AF34" s="113">
        <v>0</v>
      </c>
      <c r="AG34" s="57"/>
      <c r="AH34" s="113">
        <v>0</v>
      </c>
      <c r="AI34" s="57"/>
      <c r="AJ34" s="113">
        <v>0</v>
      </c>
      <c r="AK34" s="57"/>
      <c r="AL34" s="113">
        <v>23991.943329952002</v>
      </c>
      <c r="AM34" s="57">
        <v>1.9090659748162509E-4</v>
      </c>
      <c r="AN34" s="1"/>
    </row>
    <row r="35" spans="1:40" x14ac:dyDescent="0.3">
      <c r="A35" s="114" t="s">
        <v>1040</v>
      </c>
      <c r="B35" s="114" t="s">
        <v>433</v>
      </c>
      <c r="C35" s="169">
        <v>5.5312069999999993</v>
      </c>
      <c r="D35" s="169">
        <v>0.95342465753424654</v>
      </c>
      <c r="E35" s="166" t="s">
        <v>432</v>
      </c>
      <c r="F35" s="113">
        <v>1424.4687638999999</v>
      </c>
      <c r="G35" s="57">
        <v>7.2058591339906591E-3</v>
      </c>
      <c r="H35" s="113">
        <v>0</v>
      </c>
      <c r="I35" s="57"/>
      <c r="J35" s="113">
        <v>0</v>
      </c>
      <c r="K35" s="57"/>
      <c r="L35" s="113">
        <v>0</v>
      </c>
      <c r="M35" s="57"/>
      <c r="N35" s="113">
        <v>10642.6809580182</v>
      </c>
      <c r="O35" s="57">
        <v>4.3100218490849584E-3</v>
      </c>
      <c r="P35" s="113">
        <v>0</v>
      </c>
      <c r="Q35" s="57"/>
      <c r="R35" s="113">
        <v>0</v>
      </c>
      <c r="S35" s="57"/>
      <c r="T35" s="113">
        <v>0</v>
      </c>
      <c r="U35" s="57"/>
      <c r="V35" s="113">
        <v>0</v>
      </c>
      <c r="W35" s="57"/>
      <c r="X35" s="113">
        <v>0</v>
      </c>
      <c r="Y35" s="57"/>
      <c r="Z35" s="113">
        <v>0</v>
      </c>
      <c r="AA35" s="57"/>
      <c r="AB35" s="113">
        <v>0</v>
      </c>
      <c r="AC35" s="57"/>
      <c r="AD35" s="113">
        <v>31698.228580145402</v>
      </c>
      <c r="AE35" s="57">
        <v>1.9235997386935693E-2</v>
      </c>
      <c r="AF35" s="113">
        <v>0</v>
      </c>
      <c r="AG35" s="57"/>
      <c r="AH35" s="113">
        <v>0</v>
      </c>
      <c r="AI35" s="57"/>
      <c r="AJ35" s="113">
        <v>0</v>
      </c>
      <c r="AK35" s="57"/>
      <c r="AL35" s="113">
        <v>43765.378302063596</v>
      </c>
      <c r="AM35" s="57">
        <v>3.4824604844378894E-4</v>
      </c>
      <c r="AN35" s="1"/>
    </row>
    <row r="36" spans="1:40" x14ac:dyDescent="0.3">
      <c r="A36" s="112" t="s">
        <v>156</v>
      </c>
      <c r="B36" s="112" t="s">
        <v>35</v>
      </c>
      <c r="C36" s="170" t="s">
        <v>35</v>
      </c>
      <c r="D36" s="170" t="s">
        <v>35</v>
      </c>
      <c r="E36" s="166" t="s">
        <v>35</v>
      </c>
      <c r="F36" s="113">
        <v>0</v>
      </c>
      <c r="G36" s="57"/>
      <c r="H36" s="113">
        <v>0</v>
      </c>
      <c r="I36" s="57"/>
      <c r="J36" s="113">
        <v>0</v>
      </c>
      <c r="K36" s="57"/>
      <c r="L36" s="113">
        <v>0</v>
      </c>
      <c r="M36" s="57"/>
      <c r="N36" s="113">
        <v>51935.622803918101</v>
      </c>
      <c r="O36" s="57">
        <v>2.1032639230069011E-2</v>
      </c>
      <c r="P36" s="113">
        <v>0</v>
      </c>
      <c r="Q36" s="57"/>
      <c r="R36" s="113">
        <v>0</v>
      </c>
      <c r="S36" s="57"/>
      <c r="T36" s="113">
        <v>0</v>
      </c>
      <c r="U36" s="57"/>
      <c r="V36" s="113">
        <v>8818.9518178362014</v>
      </c>
      <c r="W36" s="57">
        <v>5.5153826341696813E-3</v>
      </c>
      <c r="X36" s="113">
        <v>0</v>
      </c>
      <c r="Y36" s="57"/>
      <c r="Z36" s="113">
        <v>0</v>
      </c>
      <c r="AA36" s="57"/>
      <c r="AB36" s="113">
        <v>0</v>
      </c>
      <c r="AC36" s="57"/>
      <c r="AD36" s="113">
        <v>0</v>
      </c>
      <c r="AE36" s="57"/>
      <c r="AF36" s="113">
        <v>0</v>
      </c>
      <c r="AG36" s="57"/>
      <c r="AH36" s="113">
        <v>0</v>
      </c>
      <c r="AI36" s="57"/>
      <c r="AJ36" s="113">
        <v>0</v>
      </c>
      <c r="AK36" s="57"/>
      <c r="AL36" s="113">
        <v>60754.574621754306</v>
      </c>
      <c r="AM36" s="57">
        <v>4.8343099860538921E-4</v>
      </c>
      <c r="AN36" s="1"/>
    </row>
    <row r="37" spans="1:40" x14ac:dyDescent="0.3">
      <c r="A37" s="114" t="s">
        <v>1042</v>
      </c>
      <c r="B37" s="114" t="s">
        <v>433</v>
      </c>
      <c r="C37" s="169">
        <v>5.5937159999999997</v>
      </c>
      <c r="D37" s="169">
        <v>0.8794520547945206</v>
      </c>
      <c r="E37" s="166" t="s">
        <v>432</v>
      </c>
      <c r="F37" s="113">
        <v>0</v>
      </c>
      <c r="G37" s="57"/>
      <c r="H37" s="113">
        <v>0</v>
      </c>
      <c r="I37" s="57"/>
      <c r="J37" s="113">
        <v>0</v>
      </c>
      <c r="K37" s="57"/>
      <c r="L37" s="113">
        <v>0</v>
      </c>
      <c r="M37" s="57"/>
      <c r="N37" s="113">
        <v>51935.622803918101</v>
      </c>
      <c r="O37" s="57">
        <v>2.1032639230069011E-2</v>
      </c>
      <c r="P37" s="113">
        <v>0</v>
      </c>
      <c r="Q37" s="57"/>
      <c r="R37" s="113">
        <v>0</v>
      </c>
      <c r="S37" s="57"/>
      <c r="T37" s="113">
        <v>0</v>
      </c>
      <c r="U37" s="57"/>
      <c r="V37" s="113">
        <v>8818.9518178362014</v>
      </c>
      <c r="W37" s="57">
        <v>5.5153826341696813E-3</v>
      </c>
      <c r="X37" s="113">
        <v>0</v>
      </c>
      <c r="Y37" s="57"/>
      <c r="Z37" s="113">
        <v>0</v>
      </c>
      <c r="AA37" s="57"/>
      <c r="AB37" s="113">
        <v>0</v>
      </c>
      <c r="AC37" s="57"/>
      <c r="AD37" s="113">
        <v>0</v>
      </c>
      <c r="AE37" s="57"/>
      <c r="AF37" s="113">
        <v>0</v>
      </c>
      <c r="AG37" s="57"/>
      <c r="AH37" s="113">
        <v>0</v>
      </c>
      <c r="AI37" s="57"/>
      <c r="AJ37" s="113">
        <v>0</v>
      </c>
      <c r="AK37" s="57"/>
      <c r="AL37" s="113">
        <v>60754.574621754306</v>
      </c>
      <c r="AM37" s="57">
        <v>4.8343099860538921E-4</v>
      </c>
      <c r="AN37" s="1"/>
    </row>
    <row r="38" spans="1:40" x14ac:dyDescent="0.3">
      <c r="A38" s="112" t="s">
        <v>1059</v>
      </c>
      <c r="B38" s="112" t="s">
        <v>35</v>
      </c>
      <c r="C38" s="170" t="s">
        <v>35</v>
      </c>
      <c r="D38" s="170" t="s">
        <v>35</v>
      </c>
      <c r="E38" s="166" t="s">
        <v>35</v>
      </c>
      <c r="F38" s="113">
        <v>0</v>
      </c>
      <c r="G38" s="57"/>
      <c r="H38" s="113">
        <v>0</v>
      </c>
      <c r="I38" s="57"/>
      <c r="J38" s="113">
        <v>0</v>
      </c>
      <c r="K38" s="57"/>
      <c r="L38" s="113">
        <v>0</v>
      </c>
      <c r="M38" s="57"/>
      <c r="N38" s="113">
        <v>11327.2884367317</v>
      </c>
      <c r="O38" s="57">
        <v>4.587270899671138E-3</v>
      </c>
      <c r="P38" s="113">
        <v>22645.509420300001</v>
      </c>
      <c r="Q38" s="57">
        <v>3.0028951118542119E-3</v>
      </c>
      <c r="R38" s="113">
        <v>4922.9368304999998</v>
      </c>
      <c r="S38" s="57">
        <v>1.5822449563860519E-4</v>
      </c>
      <c r="T38" s="113">
        <v>0</v>
      </c>
      <c r="U38" s="57"/>
      <c r="V38" s="113">
        <v>0</v>
      </c>
      <c r="W38" s="57"/>
      <c r="X38" s="113">
        <v>3716.0712712</v>
      </c>
      <c r="Y38" s="57">
        <v>7.612098469669742E-4</v>
      </c>
      <c r="Z38" s="113">
        <v>0</v>
      </c>
      <c r="AA38" s="57"/>
      <c r="AB38" s="113">
        <v>0</v>
      </c>
      <c r="AC38" s="57"/>
      <c r="AD38" s="113">
        <v>104844.8282556225</v>
      </c>
      <c r="AE38" s="57">
        <v>6.362484380663852E-2</v>
      </c>
      <c r="AF38" s="113">
        <v>14660.431486128</v>
      </c>
      <c r="AG38" s="57">
        <v>2.2736891155566538E-3</v>
      </c>
      <c r="AH38" s="113">
        <v>0</v>
      </c>
      <c r="AI38" s="57"/>
      <c r="AJ38" s="113">
        <v>0</v>
      </c>
      <c r="AK38" s="57"/>
      <c r="AL38" s="113">
        <v>162117.06570048223</v>
      </c>
      <c r="AM38" s="57">
        <v>1.2899837658396987E-3</v>
      </c>
      <c r="AN38" s="1"/>
    </row>
    <row r="39" spans="1:40" x14ac:dyDescent="0.3">
      <c r="A39" s="114" t="s">
        <v>456</v>
      </c>
      <c r="B39" s="114" t="s">
        <v>431</v>
      </c>
      <c r="C39" s="169">
        <v>5.6640359999999994</v>
      </c>
      <c r="D39" s="169">
        <v>1.452054794520548</v>
      </c>
      <c r="E39" s="166" t="s">
        <v>432</v>
      </c>
      <c r="F39" s="113">
        <v>0</v>
      </c>
      <c r="G39" s="57"/>
      <c r="H39" s="113">
        <v>0</v>
      </c>
      <c r="I39" s="57"/>
      <c r="J39" s="113">
        <v>0</v>
      </c>
      <c r="K39" s="57"/>
      <c r="L39" s="113">
        <v>0</v>
      </c>
      <c r="M39" s="57"/>
      <c r="N39" s="113">
        <v>0</v>
      </c>
      <c r="O39" s="57"/>
      <c r="P39" s="113">
        <v>0</v>
      </c>
      <c r="Q39" s="57"/>
      <c r="R39" s="113">
        <v>0</v>
      </c>
      <c r="S39" s="57"/>
      <c r="T39" s="113">
        <v>0</v>
      </c>
      <c r="U39" s="57"/>
      <c r="V39" s="113">
        <v>0</v>
      </c>
      <c r="W39" s="57"/>
      <c r="X39" s="113">
        <v>0</v>
      </c>
      <c r="Y39" s="57"/>
      <c r="Z39" s="113">
        <v>0</v>
      </c>
      <c r="AA39" s="57"/>
      <c r="AB39" s="113">
        <v>0</v>
      </c>
      <c r="AC39" s="57"/>
      <c r="AD39" s="113">
        <v>0</v>
      </c>
      <c r="AE39" s="57"/>
      <c r="AF39" s="113">
        <v>14660.431486128</v>
      </c>
      <c r="AG39" s="57">
        <v>2.2736891155566538E-3</v>
      </c>
      <c r="AH39" s="113">
        <v>0</v>
      </c>
      <c r="AI39" s="57"/>
      <c r="AJ39" s="113">
        <v>0</v>
      </c>
      <c r="AK39" s="57"/>
      <c r="AL39" s="113">
        <v>14660.431486128</v>
      </c>
      <c r="AM39" s="57">
        <v>1.1665470587933321E-4</v>
      </c>
      <c r="AN39" s="1"/>
    </row>
    <row r="40" spans="1:40" x14ac:dyDescent="0.3">
      <c r="A40" s="114" t="s">
        <v>455</v>
      </c>
      <c r="B40" s="114" t="s">
        <v>433</v>
      </c>
      <c r="C40" s="169">
        <v>7.0625</v>
      </c>
      <c r="D40" s="169">
        <v>4.8356164383561646</v>
      </c>
      <c r="E40" s="166" t="s">
        <v>432</v>
      </c>
      <c r="F40" s="113">
        <v>0</v>
      </c>
      <c r="G40" s="57"/>
      <c r="H40" s="113">
        <v>0</v>
      </c>
      <c r="I40" s="57"/>
      <c r="J40" s="113">
        <v>0</v>
      </c>
      <c r="K40" s="57"/>
      <c r="L40" s="113">
        <v>0</v>
      </c>
      <c r="M40" s="57"/>
      <c r="N40" s="113">
        <v>0</v>
      </c>
      <c r="O40" s="57"/>
      <c r="P40" s="113">
        <v>22645.509420300001</v>
      </c>
      <c r="Q40" s="57">
        <v>3.0028951118542119E-3</v>
      </c>
      <c r="R40" s="113">
        <v>4922.9368304999998</v>
      </c>
      <c r="S40" s="57">
        <v>1.5822449563860519E-4</v>
      </c>
      <c r="T40" s="113">
        <v>0</v>
      </c>
      <c r="U40" s="57"/>
      <c r="V40" s="113">
        <v>0</v>
      </c>
      <c r="W40" s="57"/>
      <c r="X40" s="113">
        <v>0</v>
      </c>
      <c r="Y40" s="57"/>
      <c r="Z40" s="113">
        <v>0</v>
      </c>
      <c r="AA40" s="57"/>
      <c r="AB40" s="113">
        <v>0</v>
      </c>
      <c r="AC40" s="57"/>
      <c r="AD40" s="113">
        <v>0</v>
      </c>
      <c r="AE40" s="57"/>
      <c r="AF40" s="113">
        <v>0</v>
      </c>
      <c r="AG40" s="57"/>
      <c r="AH40" s="113">
        <v>0</v>
      </c>
      <c r="AI40" s="57"/>
      <c r="AJ40" s="113">
        <v>0</v>
      </c>
      <c r="AK40" s="57"/>
      <c r="AL40" s="113">
        <v>27568.4462508</v>
      </c>
      <c r="AM40" s="57">
        <v>2.1936523437119263E-4</v>
      </c>
      <c r="AN40" s="1"/>
    </row>
    <row r="41" spans="1:40" x14ac:dyDescent="0.3">
      <c r="A41" s="114" t="s">
        <v>457</v>
      </c>
      <c r="B41" s="114" t="s">
        <v>433</v>
      </c>
      <c r="C41" s="169">
        <v>5.90625</v>
      </c>
      <c r="D41" s="169">
        <v>5.484931506849315</v>
      </c>
      <c r="E41" s="166" t="s">
        <v>432</v>
      </c>
      <c r="F41" s="113">
        <v>0</v>
      </c>
      <c r="G41" s="57"/>
      <c r="H41" s="113">
        <v>0</v>
      </c>
      <c r="I41" s="57"/>
      <c r="J41" s="113">
        <v>0</v>
      </c>
      <c r="K41" s="57"/>
      <c r="L41" s="113">
        <v>0</v>
      </c>
      <c r="M41" s="57"/>
      <c r="N41" s="113">
        <v>0</v>
      </c>
      <c r="O41" s="57"/>
      <c r="P41" s="113">
        <v>0</v>
      </c>
      <c r="Q41" s="57"/>
      <c r="R41" s="113">
        <v>0</v>
      </c>
      <c r="S41" s="57"/>
      <c r="T41" s="113">
        <v>0</v>
      </c>
      <c r="U41" s="57"/>
      <c r="V41" s="113">
        <v>0</v>
      </c>
      <c r="W41" s="57"/>
      <c r="X41" s="113">
        <v>3716.0712712</v>
      </c>
      <c r="Y41" s="57">
        <v>7.612098469669742E-4</v>
      </c>
      <c r="Z41" s="113">
        <v>0</v>
      </c>
      <c r="AA41" s="57"/>
      <c r="AB41" s="113">
        <v>0</v>
      </c>
      <c r="AC41" s="57"/>
      <c r="AD41" s="113">
        <v>0</v>
      </c>
      <c r="AE41" s="57"/>
      <c r="AF41" s="113">
        <v>0</v>
      </c>
      <c r="AG41" s="57"/>
      <c r="AH41" s="113">
        <v>0</v>
      </c>
      <c r="AI41" s="57"/>
      <c r="AJ41" s="113">
        <v>0</v>
      </c>
      <c r="AK41" s="57"/>
      <c r="AL41" s="113">
        <v>3716.0712712</v>
      </c>
      <c r="AM41" s="57">
        <v>2.9569197985656818E-5</v>
      </c>
      <c r="AN41" s="1"/>
    </row>
    <row r="42" spans="1:40" x14ac:dyDescent="0.3">
      <c r="A42" s="114" t="s">
        <v>458</v>
      </c>
      <c r="B42" s="114" t="s">
        <v>433</v>
      </c>
      <c r="C42" s="169">
        <v>8.0312590000000004</v>
      </c>
      <c r="D42" s="169">
        <v>0.10136986301369863</v>
      </c>
      <c r="E42" s="166" t="s">
        <v>432</v>
      </c>
      <c r="F42" s="113">
        <v>0</v>
      </c>
      <c r="G42" s="57"/>
      <c r="H42" s="113">
        <v>0</v>
      </c>
      <c r="I42" s="57"/>
      <c r="J42" s="113">
        <v>0</v>
      </c>
      <c r="K42" s="57"/>
      <c r="L42" s="113">
        <v>0</v>
      </c>
      <c r="M42" s="57"/>
      <c r="N42" s="113">
        <v>5898.5304263417001</v>
      </c>
      <c r="O42" s="57">
        <v>2.3887585388784583E-3</v>
      </c>
      <c r="P42" s="113">
        <v>0</v>
      </c>
      <c r="Q42" s="57"/>
      <c r="R42" s="113">
        <v>0</v>
      </c>
      <c r="S42" s="57"/>
      <c r="T42" s="113">
        <v>0</v>
      </c>
      <c r="U42" s="57"/>
      <c r="V42" s="113">
        <v>0</v>
      </c>
      <c r="W42" s="57"/>
      <c r="X42" s="113">
        <v>0</v>
      </c>
      <c r="Y42" s="57"/>
      <c r="Z42" s="113">
        <v>0</v>
      </c>
      <c r="AA42" s="57"/>
      <c r="AB42" s="113">
        <v>0</v>
      </c>
      <c r="AC42" s="57"/>
      <c r="AD42" s="113">
        <v>23860.564677599999</v>
      </c>
      <c r="AE42" s="57">
        <v>1.4479729005317759E-2</v>
      </c>
      <c r="AF42" s="113">
        <v>0</v>
      </c>
      <c r="AG42" s="57"/>
      <c r="AH42" s="113">
        <v>0</v>
      </c>
      <c r="AI42" s="57"/>
      <c r="AJ42" s="113">
        <v>0</v>
      </c>
      <c r="AK42" s="57"/>
      <c r="AL42" s="113">
        <v>29759.095103941701</v>
      </c>
      <c r="AM42" s="57">
        <v>2.3679647422862452E-4</v>
      </c>
      <c r="AN42" s="1"/>
    </row>
    <row r="43" spans="1:40" x14ac:dyDescent="0.3">
      <c r="A43" s="114" t="s">
        <v>459</v>
      </c>
      <c r="B43" s="114" t="s">
        <v>433</v>
      </c>
      <c r="C43" s="169">
        <v>7.9375029999999995</v>
      </c>
      <c r="D43" s="169">
        <v>0.26575342465753427</v>
      </c>
      <c r="E43" s="166" t="s">
        <v>432</v>
      </c>
      <c r="F43" s="113">
        <v>0</v>
      </c>
      <c r="G43" s="57"/>
      <c r="H43" s="113">
        <v>0</v>
      </c>
      <c r="I43" s="57"/>
      <c r="J43" s="113">
        <v>0</v>
      </c>
      <c r="K43" s="57"/>
      <c r="L43" s="113">
        <v>0</v>
      </c>
      <c r="M43" s="57"/>
      <c r="N43" s="113">
        <v>0</v>
      </c>
      <c r="O43" s="57"/>
      <c r="P43" s="113">
        <v>0</v>
      </c>
      <c r="Q43" s="57"/>
      <c r="R43" s="113">
        <v>0</v>
      </c>
      <c r="S43" s="57"/>
      <c r="T43" s="113">
        <v>0</v>
      </c>
      <c r="U43" s="57"/>
      <c r="V43" s="113">
        <v>0</v>
      </c>
      <c r="W43" s="57"/>
      <c r="X43" s="113">
        <v>0</v>
      </c>
      <c r="Y43" s="57"/>
      <c r="Z43" s="113">
        <v>0</v>
      </c>
      <c r="AA43" s="57"/>
      <c r="AB43" s="113">
        <v>0</v>
      </c>
      <c r="AC43" s="57"/>
      <c r="AD43" s="113">
        <v>9849.1085359999997</v>
      </c>
      <c r="AE43" s="57">
        <v>5.9769089488114543E-3</v>
      </c>
      <c r="AF43" s="113">
        <v>0</v>
      </c>
      <c r="AG43" s="57"/>
      <c r="AH43" s="113">
        <v>0</v>
      </c>
      <c r="AI43" s="57"/>
      <c r="AJ43" s="113">
        <v>0</v>
      </c>
      <c r="AK43" s="57"/>
      <c r="AL43" s="113">
        <v>9849.1085359999997</v>
      </c>
      <c r="AM43" s="57">
        <v>7.8370466826154823E-5</v>
      </c>
      <c r="AN43" s="1"/>
    </row>
    <row r="44" spans="1:40" x14ac:dyDescent="0.3">
      <c r="A44" s="114" t="s">
        <v>1043</v>
      </c>
      <c r="B44" s="114" t="s">
        <v>433</v>
      </c>
      <c r="C44" s="169">
        <v>5.5312069999999993</v>
      </c>
      <c r="D44" s="169">
        <v>0.9506849315068493</v>
      </c>
      <c r="E44" s="166" t="s">
        <v>432</v>
      </c>
      <c r="F44" s="113">
        <v>0</v>
      </c>
      <c r="G44" s="57"/>
      <c r="H44" s="113">
        <v>0</v>
      </c>
      <c r="I44" s="57"/>
      <c r="J44" s="113">
        <v>0</v>
      </c>
      <c r="K44" s="57"/>
      <c r="L44" s="113">
        <v>0</v>
      </c>
      <c r="M44" s="57"/>
      <c r="N44" s="113">
        <v>5428.75801039</v>
      </c>
      <c r="O44" s="57">
        <v>2.1985123607926797E-3</v>
      </c>
      <c r="P44" s="113">
        <v>0</v>
      </c>
      <c r="Q44" s="57"/>
      <c r="R44" s="113">
        <v>0</v>
      </c>
      <c r="S44" s="57"/>
      <c r="T44" s="113">
        <v>0</v>
      </c>
      <c r="U44" s="57"/>
      <c r="V44" s="113">
        <v>0</v>
      </c>
      <c r="W44" s="57"/>
      <c r="X44" s="113">
        <v>0</v>
      </c>
      <c r="Y44" s="57"/>
      <c r="Z44" s="113">
        <v>0</v>
      </c>
      <c r="AA44" s="57"/>
      <c r="AB44" s="113">
        <v>0</v>
      </c>
      <c r="AC44" s="57"/>
      <c r="AD44" s="113">
        <v>71135.155042022496</v>
      </c>
      <c r="AE44" s="57">
        <v>4.31682058525093E-2</v>
      </c>
      <c r="AF44" s="113">
        <v>0</v>
      </c>
      <c r="AG44" s="57"/>
      <c r="AH44" s="113">
        <v>0</v>
      </c>
      <c r="AI44" s="57"/>
      <c r="AJ44" s="113">
        <v>0</v>
      </c>
      <c r="AK44" s="57"/>
      <c r="AL44" s="113">
        <v>76563.913052412492</v>
      </c>
      <c r="AM44" s="57">
        <v>6.0922768654873675E-4</v>
      </c>
      <c r="AN44" s="1"/>
    </row>
    <row r="45" spans="1:40" x14ac:dyDescent="0.3">
      <c r="A45" s="112" t="s">
        <v>1060</v>
      </c>
      <c r="B45" s="112" t="s">
        <v>35</v>
      </c>
      <c r="C45" s="170" t="s">
        <v>35</v>
      </c>
      <c r="D45" s="170" t="s">
        <v>35</v>
      </c>
      <c r="E45" s="166" t="s">
        <v>35</v>
      </c>
      <c r="F45" s="113">
        <v>0</v>
      </c>
      <c r="G45" s="57"/>
      <c r="H45" s="113">
        <v>9669.4390814999988</v>
      </c>
      <c r="I45" s="57">
        <v>7.0718075555464034E-3</v>
      </c>
      <c r="J45" s="113">
        <v>40675.894890642194</v>
      </c>
      <c r="K45" s="57">
        <v>3.7490899100575512E-3</v>
      </c>
      <c r="L45" s="113">
        <v>3226.3521777709002</v>
      </c>
      <c r="M45" s="57">
        <v>8.8866696853080198E-4</v>
      </c>
      <c r="N45" s="113">
        <v>0</v>
      </c>
      <c r="O45" s="57"/>
      <c r="P45" s="113">
        <v>72520.793111249994</v>
      </c>
      <c r="Q45" s="57">
        <v>9.6165792122276869E-3</v>
      </c>
      <c r="R45" s="113">
        <v>72520.793111249994</v>
      </c>
      <c r="S45" s="57">
        <v>2.3308375281698964E-3</v>
      </c>
      <c r="T45" s="113">
        <v>0</v>
      </c>
      <c r="U45" s="57"/>
      <c r="V45" s="113">
        <v>0</v>
      </c>
      <c r="W45" s="57"/>
      <c r="X45" s="113">
        <v>19338.878162999998</v>
      </c>
      <c r="Y45" s="57">
        <v>3.9614268437366314E-3</v>
      </c>
      <c r="Z45" s="113">
        <v>77355.51265199999</v>
      </c>
      <c r="AA45" s="57">
        <v>4.7201163217006886E-3</v>
      </c>
      <c r="AB45" s="113">
        <v>0</v>
      </c>
      <c r="AC45" s="57"/>
      <c r="AD45" s="113">
        <v>0</v>
      </c>
      <c r="AE45" s="57"/>
      <c r="AF45" s="113">
        <v>0</v>
      </c>
      <c r="AG45" s="57"/>
      <c r="AH45" s="113">
        <v>10286.7127360539</v>
      </c>
      <c r="AI45" s="57">
        <v>3.9359047552881997E-4</v>
      </c>
      <c r="AJ45" s="113">
        <v>0</v>
      </c>
      <c r="AK45" s="57"/>
      <c r="AL45" s="113">
        <v>305594.37592346699</v>
      </c>
      <c r="AM45" s="57">
        <v>2.4316488962458065E-3</v>
      </c>
      <c r="AN45" s="1"/>
    </row>
    <row r="46" spans="1:40" x14ac:dyDescent="0.3">
      <c r="A46" s="114" t="s">
        <v>461</v>
      </c>
      <c r="B46" s="114" t="s">
        <v>433</v>
      </c>
      <c r="C46" s="169">
        <v>5</v>
      </c>
      <c r="D46" s="169">
        <v>2.4219178082191779</v>
      </c>
      <c r="E46" s="166" t="s">
        <v>616</v>
      </c>
      <c r="F46" s="113">
        <v>0</v>
      </c>
      <c r="G46" s="57"/>
      <c r="H46" s="113">
        <v>9669.4390814999988</v>
      </c>
      <c r="I46" s="57">
        <v>7.0718075555464034E-3</v>
      </c>
      <c r="J46" s="113">
        <v>38677.756325999995</v>
      </c>
      <c r="K46" s="57">
        <v>3.5649218382367057E-3</v>
      </c>
      <c r="L46" s="113">
        <v>0</v>
      </c>
      <c r="M46" s="57"/>
      <c r="N46" s="113">
        <v>0</v>
      </c>
      <c r="O46" s="57"/>
      <c r="P46" s="113">
        <v>72520.793111249994</v>
      </c>
      <c r="Q46" s="57">
        <v>9.6165792122276869E-3</v>
      </c>
      <c r="R46" s="113">
        <v>72520.793111249994</v>
      </c>
      <c r="S46" s="57">
        <v>2.3308375281698964E-3</v>
      </c>
      <c r="T46" s="113">
        <v>0</v>
      </c>
      <c r="U46" s="57"/>
      <c r="V46" s="113">
        <v>0</v>
      </c>
      <c r="W46" s="57"/>
      <c r="X46" s="113">
        <v>19338.878162999998</v>
      </c>
      <c r="Y46" s="57">
        <v>3.9614268437366314E-3</v>
      </c>
      <c r="Z46" s="113">
        <v>77355.51265199999</v>
      </c>
      <c r="AA46" s="57">
        <v>4.7201163217006886E-3</v>
      </c>
      <c r="AB46" s="113">
        <v>0</v>
      </c>
      <c r="AC46" s="57"/>
      <c r="AD46" s="113">
        <v>0</v>
      </c>
      <c r="AE46" s="57"/>
      <c r="AF46" s="113">
        <v>0</v>
      </c>
      <c r="AG46" s="57"/>
      <c r="AH46" s="113">
        <v>0</v>
      </c>
      <c r="AI46" s="57"/>
      <c r="AJ46" s="113">
        <v>0</v>
      </c>
      <c r="AK46" s="57"/>
      <c r="AL46" s="113">
        <v>290083.17244499992</v>
      </c>
      <c r="AM46" s="57">
        <v>2.3082245017232309E-3</v>
      </c>
      <c r="AN46" s="1"/>
    </row>
    <row r="47" spans="1:40" x14ac:dyDescent="0.3">
      <c r="A47" s="114" t="s">
        <v>462</v>
      </c>
      <c r="B47" s="114" t="s">
        <v>431</v>
      </c>
      <c r="C47" s="169">
        <v>4</v>
      </c>
      <c r="D47" s="169">
        <v>6.1917808219178081</v>
      </c>
      <c r="E47" s="166" t="s">
        <v>432</v>
      </c>
      <c r="F47" s="113">
        <v>0</v>
      </c>
      <c r="G47" s="57"/>
      <c r="H47" s="113">
        <v>0</v>
      </c>
      <c r="I47" s="57"/>
      <c r="J47" s="113">
        <v>1998.1385646422</v>
      </c>
      <c r="K47" s="57">
        <v>1.8416807182084538E-4</v>
      </c>
      <c r="L47" s="113">
        <v>3226.3521777709002</v>
      </c>
      <c r="M47" s="57">
        <v>8.8866696853080198E-4</v>
      </c>
      <c r="N47" s="113">
        <v>0</v>
      </c>
      <c r="O47" s="57"/>
      <c r="P47" s="113">
        <v>0</v>
      </c>
      <c r="Q47" s="57"/>
      <c r="R47" s="113">
        <v>0</v>
      </c>
      <c r="S47" s="57"/>
      <c r="T47" s="113">
        <v>0</v>
      </c>
      <c r="U47" s="57"/>
      <c r="V47" s="113">
        <v>0</v>
      </c>
      <c r="W47" s="57"/>
      <c r="X47" s="113">
        <v>0</v>
      </c>
      <c r="Y47" s="57"/>
      <c r="Z47" s="113">
        <v>0</v>
      </c>
      <c r="AA47" s="57"/>
      <c r="AB47" s="113">
        <v>0</v>
      </c>
      <c r="AC47" s="57"/>
      <c r="AD47" s="113">
        <v>0</v>
      </c>
      <c r="AE47" s="57"/>
      <c r="AF47" s="113">
        <v>0</v>
      </c>
      <c r="AG47" s="57"/>
      <c r="AH47" s="113">
        <v>307.9699806054</v>
      </c>
      <c r="AI47" s="57">
        <v>1.1783555565835693E-5</v>
      </c>
      <c r="AJ47" s="113">
        <v>0</v>
      </c>
      <c r="AK47" s="57"/>
      <c r="AL47" s="113">
        <v>5532.4607230185002</v>
      </c>
      <c r="AM47" s="57">
        <v>4.4022413599720119E-5</v>
      </c>
      <c r="AN47" s="1"/>
    </row>
    <row r="48" spans="1:40" x14ac:dyDescent="0.3">
      <c r="A48" s="114" t="s">
        <v>463</v>
      </c>
      <c r="B48" s="114" t="s">
        <v>431</v>
      </c>
      <c r="C48" s="169">
        <v>7.625</v>
      </c>
      <c r="D48" s="169">
        <v>9.7205479452054799</v>
      </c>
      <c r="E48" s="166" t="s">
        <v>432</v>
      </c>
      <c r="F48" s="113">
        <v>0</v>
      </c>
      <c r="G48" s="57"/>
      <c r="H48" s="113">
        <v>0</v>
      </c>
      <c r="I48" s="57"/>
      <c r="J48" s="113">
        <v>0</v>
      </c>
      <c r="K48" s="57"/>
      <c r="L48" s="113">
        <v>0</v>
      </c>
      <c r="M48" s="57"/>
      <c r="N48" s="113">
        <v>0</v>
      </c>
      <c r="O48" s="57"/>
      <c r="P48" s="113">
        <v>0</v>
      </c>
      <c r="Q48" s="57"/>
      <c r="R48" s="113">
        <v>0</v>
      </c>
      <c r="S48" s="57"/>
      <c r="T48" s="113">
        <v>0</v>
      </c>
      <c r="U48" s="57"/>
      <c r="V48" s="113">
        <v>0</v>
      </c>
      <c r="W48" s="57"/>
      <c r="X48" s="113">
        <v>0</v>
      </c>
      <c r="Y48" s="57"/>
      <c r="Z48" s="113">
        <v>0</v>
      </c>
      <c r="AA48" s="57"/>
      <c r="AB48" s="113">
        <v>0</v>
      </c>
      <c r="AC48" s="57"/>
      <c r="AD48" s="113">
        <v>0</v>
      </c>
      <c r="AE48" s="57"/>
      <c r="AF48" s="113">
        <v>0</v>
      </c>
      <c r="AG48" s="57"/>
      <c r="AH48" s="113">
        <v>9978.7427554485002</v>
      </c>
      <c r="AI48" s="57">
        <v>3.8180691996298426E-4</v>
      </c>
      <c r="AJ48" s="113">
        <v>0</v>
      </c>
      <c r="AK48" s="57"/>
      <c r="AL48" s="113">
        <v>9978.7427554485002</v>
      </c>
      <c r="AM48" s="57">
        <v>7.940198092285593E-5</v>
      </c>
      <c r="AN48" s="1"/>
    </row>
    <row r="49" spans="1:40" x14ac:dyDescent="0.3">
      <c r="A49" s="112" t="s">
        <v>1061</v>
      </c>
      <c r="B49" s="112" t="s">
        <v>35</v>
      </c>
      <c r="C49" s="170" t="s">
        <v>35</v>
      </c>
      <c r="D49" s="170" t="s">
        <v>35</v>
      </c>
      <c r="E49" s="166" t="s">
        <v>35</v>
      </c>
      <c r="F49" s="113">
        <v>3955.3860192000002</v>
      </c>
      <c r="G49" s="57">
        <v>2.0008830798701988E-2</v>
      </c>
      <c r="H49" s="113">
        <v>0</v>
      </c>
      <c r="I49" s="57"/>
      <c r="J49" s="113">
        <v>623.92215913619998</v>
      </c>
      <c r="K49" s="57">
        <v>5.7506793096197773E-5</v>
      </c>
      <c r="L49" s="113">
        <v>0</v>
      </c>
      <c r="M49" s="57"/>
      <c r="N49" s="113">
        <v>39146.958020000005</v>
      </c>
      <c r="O49" s="57">
        <v>1.5853547151979102E-2</v>
      </c>
      <c r="P49" s="113">
        <v>0</v>
      </c>
      <c r="Q49" s="57"/>
      <c r="R49" s="113">
        <v>0</v>
      </c>
      <c r="S49" s="57"/>
      <c r="T49" s="113">
        <v>0</v>
      </c>
      <c r="U49" s="57"/>
      <c r="V49" s="113">
        <v>56713.872692215002</v>
      </c>
      <c r="W49" s="57">
        <v>3.5468921366655151E-2</v>
      </c>
      <c r="X49" s="113">
        <v>0</v>
      </c>
      <c r="Y49" s="57"/>
      <c r="Z49" s="113">
        <v>0</v>
      </c>
      <c r="AA49" s="57"/>
      <c r="AB49" s="113">
        <v>0</v>
      </c>
      <c r="AC49" s="57"/>
      <c r="AD49" s="113">
        <v>30249.776588152501</v>
      </c>
      <c r="AE49" s="57">
        <v>1.8357007614285457E-2</v>
      </c>
      <c r="AF49" s="113">
        <v>1412.462216937</v>
      </c>
      <c r="AG49" s="57">
        <v>2.1905903464188381E-4</v>
      </c>
      <c r="AH49" s="113">
        <v>0</v>
      </c>
      <c r="AI49" s="57"/>
      <c r="AJ49" s="113">
        <v>0</v>
      </c>
      <c r="AK49" s="57"/>
      <c r="AL49" s="113">
        <v>132102.37769564072</v>
      </c>
      <c r="AM49" s="57">
        <v>1.0511535100878276E-3</v>
      </c>
      <c r="AN49" s="1"/>
    </row>
    <row r="50" spans="1:40" x14ac:dyDescent="0.3">
      <c r="A50" s="114" t="s">
        <v>464</v>
      </c>
      <c r="B50" s="114" t="s">
        <v>433</v>
      </c>
      <c r="C50" s="169">
        <v>7.21875</v>
      </c>
      <c r="D50" s="169">
        <v>3.117808219178082</v>
      </c>
      <c r="E50" s="166" t="s">
        <v>432</v>
      </c>
      <c r="F50" s="113">
        <v>0</v>
      </c>
      <c r="G50" s="57"/>
      <c r="H50" s="113">
        <v>0</v>
      </c>
      <c r="I50" s="57"/>
      <c r="J50" s="113">
        <v>623.92215913619998</v>
      </c>
      <c r="K50" s="57">
        <v>5.7506793096197773E-5</v>
      </c>
      <c r="L50" s="113">
        <v>0</v>
      </c>
      <c r="M50" s="57"/>
      <c r="N50" s="113">
        <v>0</v>
      </c>
      <c r="O50" s="57"/>
      <c r="P50" s="113">
        <v>0</v>
      </c>
      <c r="Q50" s="57"/>
      <c r="R50" s="113">
        <v>0</v>
      </c>
      <c r="S50" s="57"/>
      <c r="T50" s="113">
        <v>0</v>
      </c>
      <c r="U50" s="57"/>
      <c r="V50" s="113">
        <v>0</v>
      </c>
      <c r="W50" s="57"/>
      <c r="X50" s="113">
        <v>0</v>
      </c>
      <c r="Y50" s="57"/>
      <c r="Z50" s="113">
        <v>0</v>
      </c>
      <c r="AA50" s="57"/>
      <c r="AB50" s="113">
        <v>0</v>
      </c>
      <c r="AC50" s="57"/>
      <c r="AD50" s="113">
        <v>0</v>
      </c>
      <c r="AE50" s="57"/>
      <c r="AF50" s="113">
        <v>1412.462216937</v>
      </c>
      <c r="AG50" s="57">
        <v>2.1905903464188381E-4</v>
      </c>
      <c r="AH50" s="113">
        <v>0</v>
      </c>
      <c r="AI50" s="57"/>
      <c r="AJ50" s="113">
        <v>0</v>
      </c>
      <c r="AK50" s="57"/>
      <c r="AL50" s="113">
        <v>2036.3843760731997</v>
      </c>
      <c r="AM50" s="57">
        <v>1.6203740024491563E-5</v>
      </c>
      <c r="AN50" s="1"/>
    </row>
    <row r="51" spans="1:40" x14ac:dyDescent="0.3">
      <c r="A51" s="114" t="s">
        <v>465</v>
      </c>
      <c r="B51" s="114" t="s">
        <v>433</v>
      </c>
      <c r="C51" s="169">
        <v>7.999987</v>
      </c>
      <c r="D51" s="169">
        <v>0.20273972602739726</v>
      </c>
      <c r="E51" s="166" t="s">
        <v>432</v>
      </c>
      <c r="F51" s="113">
        <v>3955.3860192000002</v>
      </c>
      <c r="G51" s="57">
        <v>2.0008830798701988E-2</v>
      </c>
      <c r="H51" s="113">
        <v>0</v>
      </c>
      <c r="I51" s="57"/>
      <c r="J51" s="113">
        <v>0</v>
      </c>
      <c r="K51" s="57"/>
      <c r="L51" s="113">
        <v>0</v>
      </c>
      <c r="M51" s="57"/>
      <c r="N51" s="113">
        <v>0</v>
      </c>
      <c r="O51" s="57"/>
      <c r="P51" s="113">
        <v>0</v>
      </c>
      <c r="Q51" s="57"/>
      <c r="R51" s="113">
        <v>0</v>
      </c>
      <c r="S51" s="57"/>
      <c r="T51" s="113">
        <v>0</v>
      </c>
      <c r="U51" s="57"/>
      <c r="V51" s="113">
        <v>49442.325240000006</v>
      </c>
      <c r="W51" s="57">
        <v>3.0921287206734368E-2</v>
      </c>
      <c r="X51" s="113">
        <v>0</v>
      </c>
      <c r="Y51" s="57"/>
      <c r="Z51" s="113">
        <v>0</v>
      </c>
      <c r="AA51" s="57"/>
      <c r="AB51" s="113">
        <v>0</v>
      </c>
      <c r="AC51" s="57"/>
      <c r="AD51" s="113">
        <v>9888.465048</v>
      </c>
      <c r="AE51" s="57">
        <v>6.0007923579450837E-3</v>
      </c>
      <c r="AF51" s="113">
        <v>0</v>
      </c>
      <c r="AG51" s="57"/>
      <c r="AH51" s="113">
        <v>0</v>
      </c>
      <c r="AI51" s="57"/>
      <c r="AJ51" s="113">
        <v>0</v>
      </c>
      <c r="AK51" s="57"/>
      <c r="AL51" s="113">
        <v>63286.176307200003</v>
      </c>
      <c r="AM51" s="57">
        <v>5.0357523858214116E-4</v>
      </c>
      <c r="AN51" s="1"/>
    </row>
    <row r="52" spans="1:40" x14ac:dyDescent="0.3">
      <c r="A52" s="114" t="s">
        <v>466</v>
      </c>
      <c r="B52" s="114" t="s">
        <v>433</v>
      </c>
      <c r="C52" s="169">
        <v>7.375057</v>
      </c>
      <c r="D52" s="169">
        <v>0.39178082191780822</v>
      </c>
      <c r="E52" s="166" t="s">
        <v>432</v>
      </c>
      <c r="F52" s="113">
        <v>0</v>
      </c>
      <c r="G52" s="57"/>
      <c r="H52" s="113">
        <v>0</v>
      </c>
      <c r="I52" s="57"/>
      <c r="J52" s="113">
        <v>0</v>
      </c>
      <c r="K52" s="57"/>
      <c r="L52" s="113">
        <v>0</v>
      </c>
      <c r="M52" s="57"/>
      <c r="N52" s="113">
        <v>39146.958020000005</v>
      </c>
      <c r="O52" s="57">
        <v>1.5853547151979102E-2</v>
      </c>
      <c r="P52" s="113">
        <v>0</v>
      </c>
      <c r="Q52" s="57"/>
      <c r="R52" s="113">
        <v>0</v>
      </c>
      <c r="S52" s="57"/>
      <c r="T52" s="113">
        <v>0</v>
      </c>
      <c r="U52" s="57"/>
      <c r="V52" s="113">
        <v>7271.5474522149998</v>
      </c>
      <c r="W52" s="57">
        <v>4.5476341599207833E-3</v>
      </c>
      <c r="X52" s="113">
        <v>0</v>
      </c>
      <c r="Y52" s="57"/>
      <c r="Z52" s="113">
        <v>0</v>
      </c>
      <c r="AA52" s="57"/>
      <c r="AB52" s="113">
        <v>0</v>
      </c>
      <c r="AC52" s="57"/>
      <c r="AD52" s="113">
        <v>20361.311540152503</v>
      </c>
      <c r="AE52" s="57">
        <v>1.2356215256340375E-2</v>
      </c>
      <c r="AF52" s="113">
        <v>0</v>
      </c>
      <c r="AG52" s="57"/>
      <c r="AH52" s="113">
        <v>0</v>
      </c>
      <c r="AI52" s="57"/>
      <c r="AJ52" s="113">
        <v>0</v>
      </c>
      <c r="AK52" s="57"/>
      <c r="AL52" s="113">
        <v>66779.817012367508</v>
      </c>
      <c r="AM52" s="57">
        <v>5.3137453148119492E-4</v>
      </c>
      <c r="AN52" s="1"/>
    </row>
    <row r="53" spans="1:40" x14ac:dyDescent="0.3">
      <c r="A53" s="112" t="s">
        <v>1062</v>
      </c>
      <c r="B53" s="112" t="s">
        <v>35</v>
      </c>
      <c r="C53" s="170" t="s">
        <v>35</v>
      </c>
      <c r="D53" s="170" t="s">
        <v>35</v>
      </c>
      <c r="E53" s="166" t="s">
        <v>35</v>
      </c>
      <c r="F53" s="113">
        <v>8994.4301805128016</v>
      </c>
      <c r="G53" s="57">
        <v>4.5499486204135089E-2</v>
      </c>
      <c r="H53" s="113">
        <v>1396.9916127664001</v>
      </c>
      <c r="I53" s="57">
        <v>1.0216989588463115E-3</v>
      </c>
      <c r="J53" s="113">
        <v>0</v>
      </c>
      <c r="K53" s="57"/>
      <c r="L53" s="113">
        <v>0</v>
      </c>
      <c r="M53" s="57"/>
      <c r="N53" s="113">
        <v>0</v>
      </c>
      <c r="O53" s="57"/>
      <c r="P53" s="113">
        <v>0</v>
      </c>
      <c r="Q53" s="57"/>
      <c r="R53" s="113">
        <v>0</v>
      </c>
      <c r="S53" s="57"/>
      <c r="T53" s="113">
        <v>0</v>
      </c>
      <c r="U53" s="57"/>
      <c r="V53" s="113">
        <v>87437.840439397609</v>
      </c>
      <c r="W53" s="57">
        <v>5.4683726217145567E-2</v>
      </c>
      <c r="X53" s="113">
        <v>0</v>
      </c>
      <c r="Y53" s="57"/>
      <c r="Z53" s="113">
        <v>0</v>
      </c>
      <c r="AA53" s="57"/>
      <c r="AB53" s="113">
        <v>0</v>
      </c>
      <c r="AC53" s="57"/>
      <c r="AD53" s="113">
        <v>0</v>
      </c>
      <c r="AE53" s="57"/>
      <c r="AF53" s="113">
        <v>0</v>
      </c>
      <c r="AG53" s="57"/>
      <c r="AH53" s="113">
        <v>0</v>
      </c>
      <c r="AI53" s="57"/>
      <c r="AJ53" s="113">
        <v>0</v>
      </c>
      <c r="AK53" s="57"/>
      <c r="AL53" s="113">
        <v>97829.262232676803</v>
      </c>
      <c r="AM53" s="57">
        <v>7.7843846703581476E-4</v>
      </c>
      <c r="AN53" s="1"/>
    </row>
    <row r="54" spans="1:40" x14ac:dyDescent="0.3">
      <c r="A54" s="114" t="s">
        <v>447</v>
      </c>
      <c r="B54" s="114" t="s">
        <v>433</v>
      </c>
      <c r="C54" s="169">
        <v>8.4999979999999997</v>
      </c>
      <c r="D54" s="169">
        <v>5.4794520547945202E-2</v>
      </c>
      <c r="E54" s="166" t="s">
        <v>432</v>
      </c>
      <c r="F54" s="113">
        <v>3210.4585773128001</v>
      </c>
      <c r="G54" s="57">
        <v>1.6240519167503593E-2</v>
      </c>
      <c r="H54" s="113">
        <v>0</v>
      </c>
      <c r="I54" s="57"/>
      <c r="J54" s="113">
        <v>0</v>
      </c>
      <c r="K54" s="57"/>
      <c r="L54" s="113">
        <v>0</v>
      </c>
      <c r="M54" s="57"/>
      <c r="N54" s="113">
        <v>0</v>
      </c>
      <c r="O54" s="57"/>
      <c r="P54" s="113">
        <v>0</v>
      </c>
      <c r="Q54" s="57"/>
      <c r="R54" s="113">
        <v>0</v>
      </c>
      <c r="S54" s="57"/>
      <c r="T54" s="113">
        <v>0</v>
      </c>
      <c r="U54" s="57"/>
      <c r="V54" s="113">
        <v>32099.60522926</v>
      </c>
      <c r="W54" s="57">
        <v>2.0075130117742434E-2</v>
      </c>
      <c r="X54" s="113">
        <v>0</v>
      </c>
      <c r="Y54" s="57"/>
      <c r="Z54" s="113">
        <v>0</v>
      </c>
      <c r="AA54" s="57"/>
      <c r="AB54" s="113">
        <v>0</v>
      </c>
      <c r="AC54" s="57"/>
      <c r="AD54" s="113">
        <v>0</v>
      </c>
      <c r="AE54" s="57"/>
      <c r="AF54" s="113">
        <v>0</v>
      </c>
      <c r="AG54" s="57"/>
      <c r="AH54" s="113">
        <v>0</v>
      </c>
      <c r="AI54" s="57"/>
      <c r="AJ54" s="113">
        <v>0</v>
      </c>
      <c r="AK54" s="57"/>
      <c r="AL54" s="113">
        <v>35310.063806572805</v>
      </c>
      <c r="AM54" s="57">
        <v>2.8096615790836727E-4</v>
      </c>
      <c r="AN54" s="1"/>
    </row>
    <row r="55" spans="1:40" x14ac:dyDescent="0.3">
      <c r="A55" s="114" t="s">
        <v>448</v>
      </c>
      <c r="B55" s="114" t="s">
        <v>433</v>
      </c>
      <c r="C55" s="169">
        <v>8.4062529999999995</v>
      </c>
      <c r="D55" s="169">
        <v>0.16986301369863013</v>
      </c>
      <c r="E55" s="166" t="s">
        <v>432</v>
      </c>
      <c r="F55" s="113">
        <v>0</v>
      </c>
      <c r="G55" s="57"/>
      <c r="H55" s="113">
        <v>1396.9916127664001</v>
      </c>
      <c r="I55" s="57">
        <v>1.0216989588463115E-3</v>
      </c>
      <c r="J55" s="113">
        <v>0</v>
      </c>
      <c r="K55" s="57"/>
      <c r="L55" s="113">
        <v>0</v>
      </c>
      <c r="M55" s="57"/>
      <c r="N55" s="113">
        <v>0</v>
      </c>
      <c r="O55" s="57"/>
      <c r="P55" s="113">
        <v>0</v>
      </c>
      <c r="Q55" s="57"/>
      <c r="R55" s="113">
        <v>0</v>
      </c>
      <c r="S55" s="57"/>
      <c r="T55" s="113">
        <v>0</v>
      </c>
      <c r="U55" s="57"/>
      <c r="V55" s="113">
        <v>40878.306202137595</v>
      </c>
      <c r="W55" s="57">
        <v>2.5565339827070144E-2</v>
      </c>
      <c r="X55" s="113">
        <v>0</v>
      </c>
      <c r="Y55" s="57"/>
      <c r="Z55" s="113">
        <v>0</v>
      </c>
      <c r="AA55" s="57"/>
      <c r="AB55" s="113">
        <v>0</v>
      </c>
      <c r="AC55" s="57"/>
      <c r="AD55" s="113">
        <v>0</v>
      </c>
      <c r="AE55" s="57"/>
      <c r="AF55" s="113">
        <v>0</v>
      </c>
      <c r="AG55" s="57"/>
      <c r="AH55" s="113">
        <v>0</v>
      </c>
      <c r="AI55" s="57"/>
      <c r="AJ55" s="113">
        <v>0</v>
      </c>
      <c r="AK55" s="57"/>
      <c r="AL55" s="113">
        <v>42275.297814903999</v>
      </c>
      <c r="AM55" s="57">
        <v>3.3638931004351656E-4</v>
      </c>
      <c r="AN55" s="1"/>
    </row>
    <row r="56" spans="1:40" x14ac:dyDescent="0.3">
      <c r="A56" s="114" t="s">
        <v>449</v>
      </c>
      <c r="B56" s="114" t="s">
        <v>433</v>
      </c>
      <c r="C56" s="169">
        <v>7.8125239999999998</v>
      </c>
      <c r="D56" s="169">
        <v>0.52602739726027392</v>
      </c>
      <c r="E56" s="166" t="s">
        <v>432</v>
      </c>
      <c r="F56" s="113">
        <v>5783.9716031999997</v>
      </c>
      <c r="G56" s="57">
        <v>2.9258967036631497E-2</v>
      </c>
      <c r="H56" s="113">
        <v>0</v>
      </c>
      <c r="I56" s="57"/>
      <c r="J56" s="113">
        <v>0</v>
      </c>
      <c r="K56" s="57"/>
      <c r="L56" s="113">
        <v>0</v>
      </c>
      <c r="M56" s="57"/>
      <c r="N56" s="113">
        <v>0</v>
      </c>
      <c r="O56" s="57"/>
      <c r="P56" s="113">
        <v>0</v>
      </c>
      <c r="Q56" s="57"/>
      <c r="R56" s="113">
        <v>0</v>
      </c>
      <c r="S56" s="57"/>
      <c r="T56" s="113">
        <v>0</v>
      </c>
      <c r="U56" s="57"/>
      <c r="V56" s="113">
        <v>14459.929007999999</v>
      </c>
      <c r="W56" s="57">
        <v>9.0432562723329873E-3</v>
      </c>
      <c r="X56" s="113">
        <v>0</v>
      </c>
      <c r="Y56" s="57"/>
      <c r="Z56" s="113">
        <v>0</v>
      </c>
      <c r="AA56" s="57"/>
      <c r="AB56" s="113">
        <v>0</v>
      </c>
      <c r="AC56" s="57"/>
      <c r="AD56" s="113">
        <v>0</v>
      </c>
      <c r="AE56" s="57"/>
      <c r="AF56" s="113">
        <v>0</v>
      </c>
      <c r="AG56" s="57"/>
      <c r="AH56" s="113">
        <v>0</v>
      </c>
      <c r="AI56" s="57"/>
      <c r="AJ56" s="113">
        <v>0</v>
      </c>
      <c r="AK56" s="57"/>
      <c r="AL56" s="113">
        <v>20243.900611199999</v>
      </c>
      <c r="AM56" s="57">
        <v>1.6108299908393098E-4</v>
      </c>
      <c r="AN56" s="1"/>
    </row>
    <row r="57" spans="1:40" x14ac:dyDescent="0.3">
      <c r="A57" s="112" t="s">
        <v>1064</v>
      </c>
      <c r="B57" s="112" t="s">
        <v>35</v>
      </c>
      <c r="C57" s="170" t="s">
        <v>35</v>
      </c>
      <c r="D57" s="170" t="s">
        <v>35</v>
      </c>
      <c r="E57" s="166" t="s">
        <v>35</v>
      </c>
      <c r="F57" s="113">
        <v>0</v>
      </c>
      <c r="G57" s="57"/>
      <c r="H57" s="113">
        <v>0</v>
      </c>
      <c r="I57" s="57"/>
      <c r="J57" s="113">
        <v>0</v>
      </c>
      <c r="K57" s="57"/>
      <c r="L57" s="113">
        <v>0</v>
      </c>
      <c r="M57" s="57"/>
      <c r="N57" s="113">
        <v>0</v>
      </c>
      <c r="O57" s="57"/>
      <c r="P57" s="113">
        <v>8383.7889595481993</v>
      </c>
      <c r="Q57" s="57">
        <v>1.1117276462271381E-3</v>
      </c>
      <c r="R57" s="113">
        <v>8383.7889595481993</v>
      </c>
      <c r="S57" s="57">
        <v>2.6945720112567272E-4</v>
      </c>
      <c r="T57" s="113">
        <v>0</v>
      </c>
      <c r="U57" s="57"/>
      <c r="V57" s="113">
        <v>0</v>
      </c>
      <c r="W57" s="57"/>
      <c r="X57" s="113">
        <v>0</v>
      </c>
      <c r="Y57" s="57"/>
      <c r="Z57" s="113">
        <v>0</v>
      </c>
      <c r="AA57" s="57"/>
      <c r="AB57" s="113">
        <v>0</v>
      </c>
      <c r="AC57" s="57"/>
      <c r="AD57" s="113">
        <v>0</v>
      </c>
      <c r="AE57" s="57"/>
      <c r="AF57" s="113">
        <v>0</v>
      </c>
      <c r="AG57" s="57"/>
      <c r="AH57" s="113">
        <v>0</v>
      </c>
      <c r="AI57" s="57"/>
      <c r="AJ57" s="113">
        <v>0</v>
      </c>
      <c r="AK57" s="57"/>
      <c r="AL57" s="113">
        <v>16767.577919096399</v>
      </c>
      <c r="AM57" s="57">
        <v>1.3342150756693729E-4</v>
      </c>
      <c r="AN57" s="1"/>
    </row>
    <row r="58" spans="1:40" x14ac:dyDescent="0.3">
      <c r="A58" s="114" t="s">
        <v>468</v>
      </c>
      <c r="B58" s="114" t="s">
        <v>433</v>
      </c>
      <c r="C58" s="169">
        <v>7.34375</v>
      </c>
      <c r="D58" s="169">
        <v>1.0602739726027397</v>
      </c>
      <c r="E58" s="166" t="s">
        <v>616</v>
      </c>
      <c r="F58" s="113">
        <v>0</v>
      </c>
      <c r="G58" s="57"/>
      <c r="H58" s="113">
        <v>0</v>
      </c>
      <c r="I58" s="57"/>
      <c r="J58" s="113">
        <v>0</v>
      </c>
      <c r="K58" s="57"/>
      <c r="L58" s="113">
        <v>0</v>
      </c>
      <c r="M58" s="57"/>
      <c r="N58" s="113">
        <v>0</v>
      </c>
      <c r="O58" s="57"/>
      <c r="P58" s="113">
        <v>8383.7889595481993</v>
      </c>
      <c r="Q58" s="57">
        <v>1.1117276462271381E-3</v>
      </c>
      <c r="R58" s="113">
        <v>8383.7889595481993</v>
      </c>
      <c r="S58" s="57">
        <v>2.6945720112567272E-4</v>
      </c>
      <c r="T58" s="113">
        <v>0</v>
      </c>
      <c r="U58" s="57"/>
      <c r="V58" s="113">
        <v>0</v>
      </c>
      <c r="W58" s="57"/>
      <c r="X58" s="113">
        <v>0</v>
      </c>
      <c r="Y58" s="57"/>
      <c r="Z58" s="113">
        <v>0</v>
      </c>
      <c r="AA58" s="57"/>
      <c r="AB58" s="113">
        <v>0</v>
      </c>
      <c r="AC58" s="57"/>
      <c r="AD58" s="113">
        <v>0</v>
      </c>
      <c r="AE58" s="57"/>
      <c r="AF58" s="113">
        <v>0</v>
      </c>
      <c r="AG58" s="57"/>
      <c r="AH58" s="113">
        <v>0</v>
      </c>
      <c r="AI58" s="57"/>
      <c r="AJ58" s="113">
        <v>0</v>
      </c>
      <c r="AK58" s="57"/>
      <c r="AL58" s="113">
        <v>16767.577919096399</v>
      </c>
      <c r="AM58" s="57">
        <v>1.3342150756693729E-4</v>
      </c>
      <c r="AN58" s="1"/>
    </row>
    <row r="59" spans="1:40" x14ac:dyDescent="0.3">
      <c r="A59" s="107" t="s">
        <v>469</v>
      </c>
      <c r="B59" s="107" t="s">
        <v>35</v>
      </c>
      <c r="C59" s="171" t="s">
        <v>35</v>
      </c>
      <c r="D59" s="171" t="s">
        <v>35</v>
      </c>
      <c r="E59" s="165" t="s">
        <v>35</v>
      </c>
      <c r="F59" s="108">
        <v>0</v>
      </c>
      <c r="G59" s="109"/>
      <c r="H59" s="108">
        <v>23274.429018413099</v>
      </c>
      <c r="I59" s="109">
        <v>1.7021905986082223E-2</v>
      </c>
      <c r="J59" s="108">
        <v>50203.388871244504</v>
      </c>
      <c r="K59" s="109">
        <v>4.6272373152183325E-3</v>
      </c>
      <c r="L59" s="108">
        <v>0</v>
      </c>
      <c r="M59" s="109"/>
      <c r="N59" s="108">
        <v>0</v>
      </c>
      <c r="O59" s="109"/>
      <c r="P59" s="108">
        <v>3492.2775159989001</v>
      </c>
      <c r="Q59" s="109">
        <v>4.6309150690294074E-4</v>
      </c>
      <c r="R59" s="108">
        <v>0</v>
      </c>
      <c r="S59" s="109"/>
      <c r="T59" s="108">
        <v>0</v>
      </c>
      <c r="U59" s="109"/>
      <c r="V59" s="108">
        <v>0</v>
      </c>
      <c r="W59" s="109"/>
      <c r="X59" s="108">
        <v>4190.0173885601998</v>
      </c>
      <c r="Y59" s="109">
        <v>8.5829422052632431E-4</v>
      </c>
      <c r="Z59" s="108">
        <v>46090.3798119598</v>
      </c>
      <c r="AA59" s="109">
        <v>2.8123652286103835E-3</v>
      </c>
      <c r="AB59" s="108">
        <v>0</v>
      </c>
      <c r="AC59" s="109"/>
      <c r="AD59" s="108">
        <v>0</v>
      </c>
      <c r="AE59" s="109"/>
      <c r="AF59" s="108">
        <v>29441.8635942498</v>
      </c>
      <c r="AG59" s="109">
        <v>4.5661442406583347E-3</v>
      </c>
      <c r="AH59" s="108">
        <v>12874.1852463586</v>
      </c>
      <c r="AI59" s="109">
        <v>4.9259241734247344E-4</v>
      </c>
      <c r="AJ59" s="108">
        <v>0</v>
      </c>
      <c r="AK59" s="109"/>
      <c r="AL59" s="108">
        <v>169566.54144678492</v>
      </c>
      <c r="AM59" s="109">
        <v>1.3492600840682889E-3</v>
      </c>
      <c r="AN59" s="1"/>
    </row>
    <row r="60" spans="1:40" x14ac:dyDescent="0.3">
      <c r="A60" s="112" t="s">
        <v>1070</v>
      </c>
      <c r="B60" s="112" t="s">
        <v>35</v>
      </c>
      <c r="C60" s="170" t="s">
        <v>35</v>
      </c>
      <c r="D60" s="170" t="s">
        <v>35</v>
      </c>
      <c r="E60" s="166" t="s">
        <v>35</v>
      </c>
      <c r="F60" s="113">
        <v>0</v>
      </c>
      <c r="G60" s="57"/>
      <c r="H60" s="113">
        <v>6990.2850468391998</v>
      </c>
      <c r="I60" s="57">
        <v>5.1123907181172207E-3</v>
      </c>
      <c r="J60" s="113">
        <v>0</v>
      </c>
      <c r="K60" s="57"/>
      <c r="L60" s="113">
        <v>0</v>
      </c>
      <c r="M60" s="57"/>
      <c r="N60" s="113">
        <v>0</v>
      </c>
      <c r="O60" s="57"/>
      <c r="P60" s="113">
        <v>3492.2775159989001</v>
      </c>
      <c r="Q60" s="57">
        <v>4.6309150690294074E-4</v>
      </c>
      <c r="R60" s="113">
        <v>0</v>
      </c>
      <c r="S60" s="57"/>
      <c r="T60" s="113">
        <v>0</v>
      </c>
      <c r="U60" s="57"/>
      <c r="V60" s="113">
        <v>0</v>
      </c>
      <c r="W60" s="57"/>
      <c r="X60" s="113">
        <v>4190.0173885601998</v>
      </c>
      <c r="Y60" s="57">
        <v>8.5829422052632431E-4</v>
      </c>
      <c r="Z60" s="113">
        <v>17452.3923716686</v>
      </c>
      <c r="AA60" s="57">
        <v>1.064918572213841E-3</v>
      </c>
      <c r="AB60" s="113">
        <v>0</v>
      </c>
      <c r="AC60" s="57"/>
      <c r="AD60" s="113">
        <v>0</v>
      </c>
      <c r="AE60" s="57"/>
      <c r="AF60" s="113">
        <v>29441.8635942498</v>
      </c>
      <c r="AG60" s="57">
        <v>4.5661442406583347E-3</v>
      </c>
      <c r="AH60" s="113">
        <v>12874.1852463586</v>
      </c>
      <c r="AI60" s="57">
        <v>4.9259241734247344E-4</v>
      </c>
      <c r="AJ60" s="113">
        <v>0</v>
      </c>
      <c r="AK60" s="57"/>
      <c r="AL60" s="113">
        <v>74441.021163675308</v>
      </c>
      <c r="AM60" s="57">
        <v>5.9233559649473071E-4</v>
      </c>
      <c r="AN60" s="1"/>
    </row>
    <row r="61" spans="1:40" x14ac:dyDescent="0.3">
      <c r="A61" s="114" t="s">
        <v>470</v>
      </c>
      <c r="B61" s="114" t="s">
        <v>431</v>
      </c>
      <c r="C61" s="169">
        <v>11.496589999999999</v>
      </c>
      <c r="D61" s="169">
        <v>4.7534246575342465</v>
      </c>
      <c r="E61" s="166" t="s">
        <v>432</v>
      </c>
      <c r="F61" s="113">
        <v>0</v>
      </c>
      <c r="G61" s="57"/>
      <c r="H61" s="113">
        <v>3005.6486818023</v>
      </c>
      <c r="I61" s="57">
        <v>2.1982008344159599E-3</v>
      </c>
      <c r="J61" s="113">
        <v>0</v>
      </c>
      <c r="K61" s="57"/>
      <c r="L61" s="113">
        <v>0</v>
      </c>
      <c r="M61" s="57"/>
      <c r="N61" s="113">
        <v>0</v>
      </c>
      <c r="O61" s="57"/>
      <c r="P61" s="113">
        <v>3492.2775159989001</v>
      </c>
      <c r="Q61" s="57">
        <v>4.6309150690294074E-4</v>
      </c>
      <c r="R61" s="113">
        <v>0</v>
      </c>
      <c r="S61" s="57"/>
      <c r="T61" s="113">
        <v>0</v>
      </c>
      <c r="U61" s="57"/>
      <c r="V61" s="113">
        <v>0</v>
      </c>
      <c r="W61" s="57"/>
      <c r="X61" s="113">
        <v>4190.0173885601998</v>
      </c>
      <c r="Y61" s="57">
        <v>8.5829422052632431E-4</v>
      </c>
      <c r="Z61" s="113">
        <v>0</v>
      </c>
      <c r="AA61" s="57"/>
      <c r="AB61" s="113">
        <v>0</v>
      </c>
      <c r="AC61" s="57"/>
      <c r="AD61" s="113">
        <v>0</v>
      </c>
      <c r="AE61" s="57"/>
      <c r="AF61" s="113">
        <v>0</v>
      </c>
      <c r="AG61" s="57"/>
      <c r="AH61" s="113">
        <v>0</v>
      </c>
      <c r="AI61" s="57"/>
      <c r="AJ61" s="113">
        <v>0</v>
      </c>
      <c r="AK61" s="57"/>
      <c r="AL61" s="113">
        <v>10687.943586361402</v>
      </c>
      <c r="AM61" s="57">
        <v>8.5045171876533198E-5</v>
      </c>
      <c r="AN61" s="1"/>
    </row>
    <row r="62" spans="1:40" x14ac:dyDescent="0.3">
      <c r="A62" s="114" t="s">
        <v>471</v>
      </c>
      <c r="B62" s="114" t="s">
        <v>431</v>
      </c>
      <c r="C62" s="169">
        <v>4.34375</v>
      </c>
      <c r="D62" s="169">
        <v>5.4904109589041097</v>
      </c>
      <c r="E62" s="166" t="s">
        <v>432</v>
      </c>
      <c r="F62" s="113">
        <v>0</v>
      </c>
      <c r="G62" s="57"/>
      <c r="H62" s="113">
        <v>316.55237881379998</v>
      </c>
      <c r="I62" s="57">
        <v>2.3151265397644444E-4</v>
      </c>
      <c r="J62" s="113">
        <v>0</v>
      </c>
      <c r="K62" s="57"/>
      <c r="L62" s="113">
        <v>0</v>
      </c>
      <c r="M62" s="57"/>
      <c r="N62" s="113">
        <v>0</v>
      </c>
      <c r="O62" s="57"/>
      <c r="P62" s="113">
        <v>0</v>
      </c>
      <c r="Q62" s="57"/>
      <c r="R62" s="113">
        <v>0</v>
      </c>
      <c r="S62" s="57"/>
      <c r="T62" s="113">
        <v>0</v>
      </c>
      <c r="U62" s="57"/>
      <c r="V62" s="113">
        <v>0</v>
      </c>
      <c r="W62" s="57"/>
      <c r="X62" s="113">
        <v>0</v>
      </c>
      <c r="Y62" s="57"/>
      <c r="Z62" s="113">
        <v>0</v>
      </c>
      <c r="AA62" s="57"/>
      <c r="AB62" s="113">
        <v>0</v>
      </c>
      <c r="AC62" s="57"/>
      <c r="AD62" s="113">
        <v>0</v>
      </c>
      <c r="AE62" s="57"/>
      <c r="AF62" s="113">
        <v>12874.1852463586</v>
      </c>
      <c r="AG62" s="57">
        <v>1.9966598455170483E-3</v>
      </c>
      <c r="AH62" s="113">
        <v>12874.1852463586</v>
      </c>
      <c r="AI62" s="57">
        <v>4.9259241734247344E-4</v>
      </c>
      <c r="AJ62" s="113">
        <v>0</v>
      </c>
      <c r="AK62" s="57"/>
      <c r="AL62" s="113">
        <v>26064.922871530998</v>
      </c>
      <c r="AM62" s="57">
        <v>2.074015293631042E-4</v>
      </c>
      <c r="AN62" s="1"/>
    </row>
    <row r="63" spans="1:40" x14ac:dyDescent="0.3">
      <c r="A63" s="114" t="s">
        <v>472</v>
      </c>
      <c r="B63" s="114" t="s">
        <v>431</v>
      </c>
      <c r="C63" s="169">
        <v>4.84375</v>
      </c>
      <c r="D63" s="169">
        <v>6.4219178082191783</v>
      </c>
      <c r="E63" s="166" t="s">
        <v>432</v>
      </c>
      <c r="F63" s="113">
        <v>0</v>
      </c>
      <c r="G63" s="57"/>
      <c r="H63" s="113">
        <v>3668.0839862231001</v>
      </c>
      <c r="I63" s="57">
        <v>2.6826772297248165E-3</v>
      </c>
      <c r="J63" s="113">
        <v>0</v>
      </c>
      <c r="K63" s="57"/>
      <c r="L63" s="113">
        <v>0</v>
      </c>
      <c r="M63" s="57"/>
      <c r="N63" s="113">
        <v>0</v>
      </c>
      <c r="O63" s="57"/>
      <c r="P63" s="113">
        <v>0</v>
      </c>
      <c r="Q63" s="57"/>
      <c r="R63" s="113">
        <v>0</v>
      </c>
      <c r="S63" s="57"/>
      <c r="T63" s="113">
        <v>0</v>
      </c>
      <c r="U63" s="57"/>
      <c r="V63" s="113">
        <v>0</v>
      </c>
      <c r="W63" s="57"/>
      <c r="X63" s="113">
        <v>0</v>
      </c>
      <c r="Y63" s="57"/>
      <c r="Z63" s="113">
        <v>17452.3923716686</v>
      </c>
      <c r="AA63" s="57">
        <v>1.064918572213841E-3</v>
      </c>
      <c r="AB63" s="113">
        <v>0</v>
      </c>
      <c r="AC63" s="57"/>
      <c r="AD63" s="113">
        <v>0</v>
      </c>
      <c r="AE63" s="57"/>
      <c r="AF63" s="113">
        <v>16567.6783478912</v>
      </c>
      <c r="AG63" s="57">
        <v>2.5694843951412859E-3</v>
      </c>
      <c r="AH63" s="113">
        <v>0</v>
      </c>
      <c r="AI63" s="57"/>
      <c r="AJ63" s="113">
        <v>0</v>
      </c>
      <c r="AK63" s="57"/>
      <c r="AL63" s="113">
        <v>37688.154705782908</v>
      </c>
      <c r="AM63" s="57">
        <v>2.9988889525509331E-4</v>
      </c>
      <c r="AN63" s="1"/>
    </row>
    <row r="64" spans="1:40" x14ac:dyDescent="0.3">
      <c r="A64" s="112" t="s">
        <v>164</v>
      </c>
      <c r="B64" s="112" t="s">
        <v>35</v>
      </c>
      <c r="C64" s="170" t="s">
        <v>35</v>
      </c>
      <c r="D64" s="170" t="s">
        <v>35</v>
      </c>
      <c r="E64" s="166" t="s">
        <v>35</v>
      </c>
      <c r="F64" s="113">
        <v>0</v>
      </c>
      <c r="G64" s="57"/>
      <c r="H64" s="113">
        <v>16284.1439715739</v>
      </c>
      <c r="I64" s="57">
        <v>1.1909515267965002E-2</v>
      </c>
      <c r="J64" s="113">
        <v>50202.564588175301</v>
      </c>
      <c r="K64" s="57">
        <v>4.6271613411962226E-3</v>
      </c>
      <c r="L64" s="113">
        <v>0</v>
      </c>
      <c r="M64" s="57"/>
      <c r="N64" s="113">
        <v>0</v>
      </c>
      <c r="O64" s="57"/>
      <c r="P64" s="113">
        <v>0</v>
      </c>
      <c r="Q64" s="57"/>
      <c r="R64" s="113">
        <v>0</v>
      </c>
      <c r="S64" s="57"/>
      <c r="T64" s="113">
        <v>0</v>
      </c>
      <c r="U64" s="57"/>
      <c r="V64" s="113">
        <v>0</v>
      </c>
      <c r="W64" s="57"/>
      <c r="X64" s="113">
        <v>0</v>
      </c>
      <c r="Y64" s="57"/>
      <c r="Z64" s="113">
        <v>28637.987440291199</v>
      </c>
      <c r="AA64" s="57">
        <v>1.7474466563965425E-3</v>
      </c>
      <c r="AB64" s="113">
        <v>0</v>
      </c>
      <c r="AC64" s="57"/>
      <c r="AD64" s="113">
        <v>0</v>
      </c>
      <c r="AE64" s="57"/>
      <c r="AF64" s="113">
        <v>0</v>
      </c>
      <c r="AG64" s="57"/>
      <c r="AH64" s="113">
        <v>0</v>
      </c>
      <c r="AI64" s="57"/>
      <c r="AJ64" s="113">
        <v>0</v>
      </c>
      <c r="AK64" s="57"/>
      <c r="AL64" s="113">
        <v>95124.696000040392</v>
      </c>
      <c r="AM64" s="57">
        <v>7.5691792866026237E-4</v>
      </c>
      <c r="AN64" s="1"/>
    </row>
    <row r="65" spans="1:40" x14ac:dyDescent="0.3">
      <c r="A65" s="114" t="s">
        <v>473</v>
      </c>
      <c r="B65" s="114" t="s">
        <v>431</v>
      </c>
      <c r="C65" s="169">
        <v>4.40625</v>
      </c>
      <c r="D65" s="169">
        <v>6.6383561643835618</v>
      </c>
      <c r="E65" s="166" t="s">
        <v>432</v>
      </c>
      <c r="F65" s="113">
        <v>0</v>
      </c>
      <c r="G65" s="57"/>
      <c r="H65" s="113">
        <v>16203.7728935415</v>
      </c>
      <c r="I65" s="57">
        <v>1.1850735354043794E-2</v>
      </c>
      <c r="J65" s="113">
        <v>44239.030598170801</v>
      </c>
      <c r="K65" s="57">
        <v>4.0775034868252126E-3</v>
      </c>
      <c r="L65" s="113">
        <v>0</v>
      </c>
      <c r="M65" s="57"/>
      <c r="N65" s="113">
        <v>0</v>
      </c>
      <c r="O65" s="57"/>
      <c r="P65" s="113">
        <v>0</v>
      </c>
      <c r="Q65" s="57"/>
      <c r="R65" s="113">
        <v>0</v>
      </c>
      <c r="S65" s="57"/>
      <c r="T65" s="113">
        <v>0</v>
      </c>
      <c r="U65" s="57"/>
      <c r="V65" s="113">
        <v>0</v>
      </c>
      <c r="W65" s="57"/>
      <c r="X65" s="113">
        <v>0</v>
      </c>
      <c r="Y65" s="57"/>
      <c r="Z65" s="113">
        <v>28637.987440291199</v>
      </c>
      <c r="AA65" s="57">
        <v>1.7474466563965425E-3</v>
      </c>
      <c r="AB65" s="113">
        <v>0</v>
      </c>
      <c r="AC65" s="57"/>
      <c r="AD65" s="113">
        <v>0</v>
      </c>
      <c r="AE65" s="57"/>
      <c r="AF65" s="113">
        <v>0</v>
      </c>
      <c r="AG65" s="57"/>
      <c r="AH65" s="113">
        <v>0</v>
      </c>
      <c r="AI65" s="57"/>
      <c r="AJ65" s="113">
        <v>0</v>
      </c>
      <c r="AK65" s="57"/>
      <c r="AL65" s="113">
        <v>89080.790932003496</v>
      </c>
      <c r="AM65" s="57">
        <v>7.0882589475651341E-4</v>
      </c>
      <c r="AN65" s="1"/>
    </row>
    <row r="66" spans="1:40" x14ac:dyDescent="0.3">
      <c r="A66" s="114" t="s">
        <v>474</v>
      </c>
      <c r="B66" s="114" t="s">
        <v>431</v>
      </c>
      <c r="C66" s="169">
        <v>8</v>
      </c>
      <c r="D66" s="169">
        <v>9.0904109589041102</v>
      </c>
      <c r="E66" s="166" t="s">
        <v>432</v>
      </c>
      <c r="F66" s="113">
        <v>0</v>
      </c>
      <c r="G66" s="57"/>
      <c r="H66" s="113">
        <v>80.371078032399993</v>
      </c>
      <c r="I66" s="57">
        <v>5.8779913921208143E-5</v>
      </c>
      <c r="J66" s="113">
        <v>5963.5339900045001</v>
      </c>
      <c r="K66" s="57">
        <v>5.4965785437100997E-4</v>
      </c>
      <c r="L66" s="113">
        <v>0</v>
      </c>
      <c r="M66" s="57"/>
      <c r="N66" s="113">
        <v>0</v>
      </c>
      <c r="O66" s="57"/>
      <c r="P66" s="113">
        <v>0</v>
      </c>
      <c r="Q66" s="57"/>
      <c r="R66" s="113">
        <v>0</v>
      </c>
      <c r="S66" s="57"/>
      <c r="T66" s="113">
        <v>0</v>
      </c>
      <c r="U66" s="57"/>
      <c r="V66" s="113">
        <v>0</v>
      </c>
      <c r="W66" s="57"/>
      <c r="X66" s="113">
        <v>0</v>
      </c>
      <c r="Y66" s="57"/>
      <c r="Z66" s="113">
        <v>0</v>
      </c>
      <c r="AA66" s="57"/>
      <c r="AB66" s="113">
        <v>0</v>
      </c>
      <c r="AC66" s="57"/>
      <c r="AD66" s="113">
        <v>0</v>
      </c>
      <c r="AE66" s="57"/>
      <c r="AF66" s="113">
        <v>0</v>
      </c>
      <c r="AG66" s="57"/>
      <c r="AH66" s="113">
        <v>0</v>
      </c>
      <c r="AI66" s="57"/>
      <c r="AJ66" s="113">
        <v>0</v>
      </c>
      <c r="AK66" s="57"/>
      <c r="AL66" s="113">
        <v>6043.905068036901</v>
      </c>
      <c r="AM66" s="57">
        <v>4.8092033903748921E-5</v>
      </c>
      <c r="AN66" s="1"/>
    </row>
    <row r="67" spans="1:40" x14ac:dyDescent="0.3">
      <c r="A67" s="112" t="s">
        <v>183</v>
      </c>
      <c r="B67" s="112" t="s">
        <v>35</v>
      </c>
      <c r="C67" s="170" t="s">
        <v>35</v>
      </c>
      <c r="D67" s="170" t="s">
        <v>35</v>
      </c>
      <c r="E67" s="166" t="s">
        <v>35</v>
      </c>
      <c r="F67" s="113">
        <v>0</v>
      </c>
      <c r="G67" s="57"/>
      <c r="H67" s="113">
        <v>0</v>
      </c>
      <c r="I67" s="57"/>
      <c r="J67" s="113">
        <v>0.82428306920000005</v>
      </c>
      <c r="K67" s="57">
        <v>7.5974022110081212E-8</v>
      </c>
      <c r="L67" s="113">
        <v>0</v>
      </c>
      <c r="M67" s="57"/>
      <c r="N67" s="113">
        <v>0</v>
      </c>
      <c r="O67" s="57"/>
      <c r="P67" s="113">
        <v>0</v>
      </c>
      <c r="Q67" s="57"/>
      <c r="R67" s="113">
        <v>0</v>
      </c>
      <c r="S67" s="57"/>
      <c r="T67" s="113">
        <v>0</v>
      </c>
      <c r="U67" s="57"/>
      <c r="V67" s="113">
        <v>0</v>
      </c>
      <c r="W67" s="57"/>
      <c r="X67" s="113">
        <v>0</v>
      </c>
      <c r="Y67" s="57"/>
      <c r="Z67" s="113">
        <v>0</v>
      </c>
      <c r="AA67" s="57"/>
      <c r="AB67" s="113">
        <v>0</v>
      </c>
      <c r="AC67" s="57"/>
      <c r="AD67" s="113">
        <v>0</v>
      </c>
      <c r="AE67" s="57"/>
      <c r="AF67" s="113">
        <v>0</v>
      </c>
      <c r="AG67" s="57"/>
      <c r="AH67" s="113">
        <v>0</v>
      </c>
      <c r="AI67" s="57"/>
      <c r="AJ67" s="113">
        <v>0</v>
      </c>
      <c r="AK67" s="57"/>
      <c r="AL67" s="113">
        <v>0.82428306920000005</v>
      </c>
      <c r="AM67" s="57">
        <v>6.558913295957579E-9</v>
      </c>
      <c r="AN67" s="1"/>
    </row>
    <row r="68" spans="1:40" x14ac:dyDescent="0.3">
      <c r="A68" s="114" t="s">
        <v>475</v>
      </c>
      <c r="B68" s="114" t="s">
        <v>433</v>
      </c>
      <c r="C68" s="169">
        <v>6.59375</v>
      </c>
      <c r="D68" s="169">
        <v>13.421917808219177</v>
      </c>
      <c r="E68" s="166" t="s">
        <v>616</v>
      </c>
      <c r="F68" s="113">
        <v>0</v>
      </c>
      <c r="G68" s="57"/>
      <c r="H68" s="113">
        <v>0</v>
      </c>
      <c r="I68" s="57"/>
      <c r="J68" s="113">
        <v>0.82428306920000005</v>
      </c>
      <c r="K68" s="57">
        <v>7.5974022110081212E-8</v>
      </c>
      <c r="L68" s="113">
        <v>0</v>
      </c>
      <c r="M68" s="57"/>
      <c r="N68" s="113">
        <v>0</v>
      </c>
      <c r="O68" s="57"/>
      <c r="P68" s="113">
        <v>0</v>
      </c>
      <c r="Q68" s="57"/>
      <c r="R68" s="113">
        <v>0</v>
      </c>
      <c r="S68" s="57"/>
      <c r="T68" s="113">
        <v>0</v>
      </c>
      <c r="U68" s="57"/>
      <c r="V68" s="113">
        <v>0</v>
      </c>
      <c r="W68" s="57"/>
      <c r="X68" s="113">
        <v>0</v>
      </c>
      <c r="Y68" s="57"/>
      <c r="Z68" s="113">
        <v>0</v>
      </c>
      <c r="AA68" s="57"/>
      <c r="AB68" s="113">
        <v>0</v>
      </c>
      <c r="AC68" s="57"/>
      <c r="AD68" s="113">
        <v>0</v>
      </c>
      <c r="AE68" s="57"/>
      <c r="AF68" s="113">
        <v>0</v>
      </c>
      <c r="AG68" s="57"/>
      <c r="AH68" s="113">
        <v>0</v>
      </c>
      <c r="AI68" s="57"/>
      <c r="AJ68" s="113">
        <v>0</v>
      </c>
      <c r="AK68" s="57"/>
      <c r="AL68" s="113">
        <v>0.82428306920000005</v>
      </c>
      <c r="AM68" s="57">
        <v>6.558913295957579E-9</v>
      </c>
      <c r="AN68" s="1"/>
    </row>
    <row r="69" spans="1:40" x14ac:dyDescent="0.3">
      <c r="A69" s="107" t="s">
        <v>476</v>
      </c>
      <c r="B69" s="107" t="s">
        <v>35</v>
      </c>
      <c r="C69" s="171" t="s">
        <v>35</v>
      </c>
      <c r="D69" s="171" t="s">
        <v>35</v>
      </c>
      <c r="E69" s="165" t="s">
        <v>35</v>
      </c>
      <c r="F69" s="108">
        <v>26091.263448654601</v>
      </c>
      <c r="G69" s="109">
        <v>0.13198602440681034</v>
      </c>
      <c r="H69" s="108">
        <v>8178.6749259999997</v>
      </c>
      <c r="I69" s="109">
        <v>5.9815274338614931E-3</v>
      </c>
      <c r="J69" s="108">
        <v>6134.0061944999998</v>
      </c>
      <c r="K69" s="109">
        <v>5.6537024677288884E-4</v>
      </c>
      <c r="L69" s="108">
        <v>0</v>
      </c>
      <c r="M69" s="109"/>
      <c r="N69" s="108">
        <v>179328.96923043168</v>
      </c>
      <c r="O69" s="109">
        <v>7.2623785172732505E-2</v>
      </c>
      <c r="P69" s="108">
        <v>0</v>
      </c>
      <c r="Q69" s="109"/>
      <c r="R69" s="108">
        <v>0</v>
      </c>
      <c r="S69" s="109"/>
      <c r="T69" s="108">
        <v>0</v>
      </c>
      <c r="U69" s="109"/>
      <c r="V69" s="108">
        <v>176451.95623619121</v>
      </c>
      <c r="W69" s="109">
        <v>0.11035325686008111</v>
      </c>
      <c r="X69" s="108">
        <v>0</v>
      </c>
      <c r="Y69" s="109"/>
      <c r="Z69" s="108">
        <v>0</v>
      </c>
      <c r="AA69" s="109"/>
      <c r="AB69" s="108">
        <v>0</v>
      </c>
      <c r="AC69" s="109"/>
      <c r="AD69" s="108">
        <v>413314.78454806725</v>
      </c>
      <c r="AE69" s="109">
        <v>0.2508191300168876</v>
      </c>
      <c r="AF69" s="108">
        <v>0</v>
      </c>
      <c r="AG69" s="109"/>
      <c r="AH69" s="108">
        <v>0</v>
      </c>
      <c r="AI69" s="109"/>
      <c r="AJ69" s="108">
        <v>0</v>
      </c>
      <c r="AK69" s="109"/>
      <c r="AL69" s="108">
        <v>809499.65458384471</v>
      </c>
      <c r="AM69" s="109">
        <v>6.4412799994497888E-3</v>
      </c>
      <c r="AN69" s="1"/>
    </row>
    <row r="70" spans="1:40" x14ac:dyDescent="0.3">
      <c r="A70" s="112" t="s">
        <v>167</v>
      </c>
      <c r="B70" s="112" t="s">
        <v>35</v>
      </c>
      <c r="C70" s="170" t="s">
        <v>35</v>
      </c>
      <c r="D70" s="170" t="s">
        <v>35</v>
      </c>
      <c r="E70" s="166" t="s">
        <v>35</v>
      </c>
      <c r="F70" s="113">
        <v>8384.2999007468006</v>
      </c>
      <c r="G70" s="57">
        <v>4.2413063419167125E-2</v>
      </c>
      <c r="H70" s="113">
        <v>0</v>
      </c>
      <c r="I70" s="57"/>
      <c r="J70" s="113">
        <v>0</v>
      </c>
      <c r="K70" s="57"/>
      <c r="L70" s="113">
        <v>0</v>
      </c>
      <c r="M70" s="57"/>
      <c r="N70" s="113">
        <v>28917.0219</v>
      </c>
      <c r="O70" s="57">
        <v>1.1710676726203061E-2</v>
      </c>
      <c r="P70" s="113">
        <v>0</v>
      </c>
      <c r="Q70" s="57"/>
      <c r="R70" s="113">
        <v>0</v>
      </c>
      <c r="S70" s="57"/>
      <c r="T70" s="113">
        <v>0</v>
      </c>
      <c r="U70" s="57"/>
      <c r="V70" s="113">
        <v>94219.371342385391</v>
      </c>
      <c r="W70" s="57">
        <v>5.8924903462243723E-2</v>
      </c>
      <c r="X70" s="113">
        <v>0</v>
      </c>
      <c r="Y70" s="57"/>
      <c r="Z70" s="113">
        <v>0</v>
      </c>
      <c r="AA70" s="57"/>
      <c r="AB70" s="113">
        <v>0</v>
      </c>
      <c r="AC70" s="57"/>
      <c r="AD70" s="113">
        <v>93574.98191248611</v>
      </c>
      <c r="AE70" s="57">
        <v>5.6785763374758304E-2</v>
      </c>
      <c r="AF70" s="113">
        <v>0</v>
      </c>
      <c r="AG70" s="57"/>
      <c r="AH70" s="113">
        <v>0</v>
      </c>
      <c r="AI70" s="57"/>
      <c r="AJ70" s="113">
        <v>0</v>
      </c>
      <c r="AK70" s="57"/>
      <c r="AL70" s="113">
        <v>225095.67505561831</v>
      </c>
      <c r="AM70" s="57">
        <v>1.7911116595148934E-3</v>
      </c>
      <c r="AN70" s="1"/>
    </row>
    <row r="71" spans="1:40" x14ac:dyDescent="0.3">
      <c r="A71" s="114" t="s">
        <v>493</v>
      </c>
      <c r="B71" s="114" t="s">
        <v>433</v>
      </c>
      <c r="C71" s="169">
        <v>7.4374949999999993</v>
      </c>
      <c r="D71" s="169">
        <v>0.47671232876712327</v>
      </c>
      <c r="E71" s="166" t="s">
        <v>432</v>
      </c>
      <c r="F71" s="113">
        <v>1222.8756959968</v>
      </c>
      <c r="G71" s="57">
        <v>6.1860745753441687E-3</v>
      </c>
      <c r="H71" s="113">
        <v>0</v>
      </c>
      <c r="I71" s="57"/>
      <c r="J71" s="113">
        <v>0</v>
      </c>
      <c r="K71" s="57"/>
      <c r="L71" s="113">
        <v>0</v>
      </c>
      <c r="M71" s="57"/>
      <c r="N71" s="113">
        <v>0</v>
      </c>
      <c r="O71" s="57"/>
      <c r="P71" s="113">
        <v>0</v>
      </c>
      <c r="Q71" s="57"/>
      <c r="R71" s="113">
        <v>0</v>
      </c>
      <c r="S71" s="57"/>
      <c r="T71" s="113">
        <v>0</v>
      </c>
      <c r="U71" s="57"/>
      <c r="V71" s="113">
        <v>22357.822740800002</v>
      </c>
      <c r="W71" s="57">
        <v>1.3982608118240957E-2</v>
      </c>
      <c r="X71" s="113">
        <v>0</v>
      </c>
      <c r="Y71" s="57"/>
      <c r="Z71" s="113">
        <v>0</v>
      </c>
      <c r="AA71" s="57"/>
      <c r="AB71" s="113">
        <v>0</v>
      </c>
      <c r="AC71" s="57"/>
      <c r="AD71" s="113">
        <v>19441.584992</v>
      </c>
      <c r="AE71" s="57">
        <v>1.1798081307869877E-2</v>
      </c>
      <c r="AF71" s="113">
        <v>0</v>
      </c>
      <c r="AG71" s="57"/>
      <c r="AH71" s="113">
        <v>0</v>
      </c>
      <c r="AI71" s="57"/>
      <c r="AJ71" s="113">
        <v>0</v>
      </c>
      <c r="AK71" s="57"/>
      <c r="AL71" s="113">
        <v>43022.2834287968</v>
      </c>
      <c r="AM71" s="57">
        <v>3.4233315877451822E-4</v>
      </c>
      <c r="AN71" s="1"/>
    </row>
    <row r="72" spans="1:40" x14ac:dyDescent="0.3">
      <c r="A72" s="114" t="s">
        <v>494</v>
      </c>
      <c r="B72" s="114" t="s">
        <v>433</v>
      </c>
      <c r="C72" s="169">
        <v>7.0624799999999999</v>
      </c>
      <c r="D72" s="169">
        <v>0.55068493150684927</v>
      </c>
      <c r="E72" s="166" t="s">
        <v>432</v>
      </c>
      <c r="F72" s="113">
        <v>0</v>
      </c>
      <c r="G72" s="57"/>
      <c r="H72" s="113">
        <v>0</v>
      </c>
      <c r="I72" s="57"/>
      <c r="J72" s="113">
        <v>0</v>
      </c>
      <c r="K72" s="57"/>
      <c r="L72" s="113">
        <v>0</v>
      </c>
      <c r="M72" s="57"/>
      <c r="N72" s="113">
        <v>0</v>
      </c>
      <c r="O72" s="57"/>
      <c r="P72" s="113">
        <v>0</v>
      </c>
      <c r="Q72" s="57"/>
      <c r="R72" s="113">
        <v>0</v>
      </c>
      <c r="S72" s="57"/>
      <c r="T72" s="113">
        <v>0</v>
      </c>
      <c r="U72" s="57"/>
      <c r="V72" s="113">
        <v>42303.984092949599</v>
      </c>
      <c r="W72" s="57">
        <v>2.6456960423635944E-2</v>
      </c>
      <c r="X72" s="113">
        <v>0</v>
      </c>
      <c r="Y72" s="57"/>
      <c r="Z72" s="113">
        <v>0</v>
      </c>
      <c r="AA72" s="57"/>
      <c r="AB72" s="113">
        <v>0</v>
      </c>
      <c r="AC72" s="57"/>
      <c r="AD72" s="113">
        <v>483.98297745000002</v>
      </c>
      <c r="AE72" s="57">
        <v>2.9370396096458626E-4</v>
      </c>
      <c r="AF72" s="113">
        <v>0</v>
      </c>
      <c r="AG72" s="57"/>
      <c r="AH72" s="113">
        <v>0</v>
      </c>
      <c r="AI72" s="57"/>
      <c r="AJ72" s="113">
        <v>0</v>
      </c>
      <c r="AK72" s="57"/>
      <c r="AL72" s="113">
        <v>42787.967070399594</v>
      </c>
      <c r="AM72" s="57">
        <v>3.404686770982861E-4</v>
      </c>
      <c r="AN72" s="1"/>
    </row>
    <row r="73" spans="1:40" x14ac:dyDescent="0.3">
      <c r="A73" s="114" t="s">
        <v>495</v>
      </c>
      <c r="B73" s="114" t="s">
        <v>433</v>
      </c>
      <c r="C73" s="169">
        <v>6.5625479999999996</v>
      </c>
      <c r="D73" s="169">
        <v>0.62465753424657533</v>
      </c>
      <c r="E73" s="166" t="s">
        <v>432</v>
      </c>
      <c r="F73" s="113">
        <v>963.90072999999995</v>
      </c>
      <c r="G73" s="57">
        <v>4.8760162774747692E-3</v>
      </c>
      <c r="H73" s="113">
        <v>0</v>
      </c>
      <c r="I73" s="57"/>
      <c r="J73" s="113">
        <v>0</v>
      </c>
      <c r="K73" s="57"/>
      <c r="L73" s="113">
        <v>0</v>
      </c>
      <c r="M73" s="57"/>
      <c r="N73" s="113">
        <v>28917.0219</v>
      </c>
      <c r="O73" s="57">
        <v>1.1710676726203061E-2</v>
      </c>
      <c r="P73" s="113">
        <v>0</v>
      </c>
      <c r="Q73" s="57"/>
      <c r="R73" s="113">
        <v>0</v>
      </c>
      <c r="S73" s="57"/>
      <c r="T73" s="113">
        <v>0</v>
      </c>
      <c r="U73" s="57"/>
      <c r="V73" s="113">
        <v>14169.340731</v>
      </c>
      <c r="W73" s="57">
        <v>8.8615220288804225E-3</v>
      </c>
      <c r="X73" s="113">
        <v>0</v>
      </c>
      <c r="Y73" s="57"/>
      <c r="Z73" s="113">
        <v>0</v>
      </c>
      <c r="AA73" s="57"/>
      <c r="AB73" s="113">
        <v>0</v>
      </c>
      <c r="AC73" s="57"/>
      <c r="AD73" s="113">
        <v>4819.5036500000006</v>
      </c>
      <c r="AE73" s="57">
        <v>2.9247047475642186E-3</v>
      </c>
      <c r="AF73" s="113">
        <v>0</v>
      </c>
      <c r="AG73" s="57"/>
      <c r="AH73" s="113">
        <v>0</v>
      </c>
      <c r="AI73" s="57"/>
      <c r="AJ73" s="113">
        <v>0</v>
      </c>
      <c r="AK73" s="57"/>
      <c r="AL73" s="113">
        <v>48869.767011000004</v>
      </c>
      <c r="AM73" s="57">
        <v>3.8886224477458544E-4</v>
      </c>
      <c r="AN73" s="1"/>
    </row>
    <row r="74" spans="1:40" x14ac:dyDescent="0.3">
      <c r="A74" s="114" t="s">
        <v>496</v>
      </c>
      <c r="B74" s="114" t="s">
        <v>433</v>
      </c>
      <c r="C74" s="169">
        <v>5.8437380000000001</v>
      </c>
      <c r="D74" s="169">
        <v>0.78082191780821919</v>
      </c>
      <c r="E74" s="166" t="s">
        <v>432</v>
      </c>
      <c r="F74" s="113">
        <v>3344.0198200500004</v>
      </c>
      <c r="G74" s="57">
        <v>1.6916155955979045E-2</v>
      </c>
      <c r="H74" s="113">
        <v>0</v>
      </c>
      <c r="I74" s="57"/>
      <c r="J74" s="113">
        <v>0</v>
      </c>
      <c r="K74" s="57"/>
      <c r="L74" s="113">
        <v>0</v>
      </c>
      <c r="M74" s="57"/>
      <c r="N74" s="113">
        <v>0</v>
      </c>
      <c r="O74" s="57"/>
      <c r="P74" s="113">
        <v>0</v>
      </c>
      <c r="Q74" s="57"/>
      <c r="R74" s="113">
        <v>0</v>
      </c>
      <c r="S74" s="57"/>
      <c r="T74" s="113">
        <v>0</v>
      </c>
      <c r="U74" s="57"/>
      <c r="V74" s="113">
        <v>15388.2237776358</v>
      </c>
      <c r="W74" s="57">
        <v>9.623812891486401E-3</v>
      </c>
      <c r="X74" s="113">
        <v>0</v>
      </c>
      <c r="Y74" s="57"/>
      <c r="Z74" s="113">
        <v>0</v>
      </c>
      <c r="AA74" s="57"/>
      <c r="AB74" s="113">
        <v>0</v>
      </c>
      <c r="AC74" s="57"/>
      <c r="AD74" s="113">
        <v>18441.791590458601</v>
      </c>
      <c r="AE74" s="57">
        <v>1.1191358972869363E-2</v>
      </c>
      <c r="AF74" s="113">
        <v>0</v>
      </c>
      <c r="AG74" s="57"/>
      <c r="AH74" s="113">
        <v>0</v>
      </c>
      <c r="AI74" s="57"/>
      <c r="AJ74" s="113">
        <v>0</v>
      </c>
      <c r="AK74" s="57"/>
      <c r="AL74" s="113">
        <v>37174.0351881444</v>
      </c>
      <c r="AM74" s="57">
        <v>2.9579798830097728E-4</v>
      </c>
      <c r="AN74" s="1"/>
    </row>
    <row r="75" spans="1:40" x14ac:dyDescent="0.3">
      <c r="A75" s="114" t="s">
        <v>1044</v>
      </c>
      <c r="B75" s="114" t="s">
        <v>433</v>
      </c>
      <c r="C75" s="169">
        <v>5.7187489999999999</v>
      </c>
      <c r="D75" s="169">
        <v>0.86027397260273974</v>
      </c>
      <c r="E75" s="166" t="s">
        <v>432</v>
      </c>
      <c r="F75" s="113">
        <v>2853.5036547</v>
      </c>
      <c r="G75" s="57">
        <v>1.4434816610369144E-2</v>
      </c>
      <c r="H75" s="113">
        <v>0</v>
      </c>
      <c r="I75" s="57"/>
      <c r="J75" s="113">
        <v>0</v>
      </c>
      <c r="K75" s="57"/>
      <c r="L75" s="113">
        <v>0</v>
      </c>
      <c r="M75" s="57"/>
      <c r="N75" s="113">
        <v>0</v>
      </c>
      <c r="O75" s="57"/>
      <c r="P75" s="113">
        <v>0</v>
      </c>
      <c r="Q75" s="57"/>
      <c r="R75" s="113">
        <v>0</v>
      </c>
      <c r="S75" s="57"/>
      <c r="T75" s="113">
        <v>0</v>
      </c>
      <c r="U75" s="57"/>
      <c r="V75" s="113">
        <v>0</v>
      </c>
      <c r="W75" s="57"/>
      <c r="X75" s="113">
        <v>0</v>
      </c>
      <c r="Y75" s="57"/>
      <c r="Z75" s="113">
        <v>0</v>
      </c>
      <c r="AA75" s="57"/>
      <c r="AB75" s="113">
        <v>0</v>
      </c>
      <c r="AC75" s="57"/>
      <c r="AD75" s="113">
        <v>50388.1187025775</v>
      </c>
      <c r="AE75" s="57">
        <v>3.0577914385490255E-2</v>
      </c>
      <c r="AF75" s="113">
        <v>0</v>
      </c>
      <c r="AG75" s="57"/>
      <c r="AH75" s="113">
        <v>0</v>
      </c>
      <c r="AI75" s="57"/>
      <c r="AJ75" s="113">
        <v>0</v>
      </c>
      <c r="AK75" s="57"/>
      <c r="AL75" s="113">
        <v>53241.622357277498</v>
      </c>
      <c r="AM75" s="57">
        <v>4.236495905665263E-4</v>
      </c>
      <c r="AN75" s="1"/>
    </row>
    <row r="76" spans="1:40" x14ac:dyDescent="0.3">
      <c r="A76" s="112" t="s">
        <v>1069</v>
      </c>
      <c r="B76" s="112" t="s">
        <v>35</v>
      </c>
      <c r="C76" s="170" t="s">
        <v>35</v>
      </c>
      <c r="D76" s="170" t="s">
        <v>35</v>
      </c>
      <c r="E76" s="166" t="s">
        <v>35</v>
      </c>
      <c r="F76" s="113">
        <v>6133.7340448145997</v>
      </c>
      <c r="G76" s="57">
        <v>3.1028285500123175E-2</v>
      </c>
      <c r="H76" s="113">
        <v>0</v>
      </c>
      <c r="I76" s="57"/>
      <c r="J76" s="113">
        <v>0</v>
      </c>
      <c r="K76" s="57"/>
      <c r="L76" s="113">
        <v>0</v>
      </c>
      <c r="M76" s="57"/>
      <c r="N76" s="113">
        <v>38549.427491999995</v>
      </c>
      <c r="O76" s="57">
        <v>1.5611562106920038E-2</v>
      </c>
      <c r="P76" s="113">
        <v>0</v>
      </c>
      <c r="Q76" s="57"/>
      <c r="R76" s="113">
        <v>0</v>
      </c>
      <c r="S76" s="57"/>
      <c r="T76" s="113">
        <v>0</v>
      </c>
      <c r="U76" s="57"/>
      <c r="V76" s="113">
        <v>0</v>
      </c>
      <c r="W76" s="57"/>
      <c r="X76" s="113">
        <v>0</v>
      </c>
      <c r="Y76" s="57"/>
      <c r="Z76" s="113">
        <v>0</v>
      </c>
      <c r="AA76" s="57"/>
      <c r="AB76" s="113">
        <v>0</v>
      </c>
      <c r="AC76" s="57"/>
      <c r="AD76" s="113">
        <v>98079.009907085201</v>
      </c>
      <c r="AE76" s="57">
        <v>5.9519022443659753E-2</v>
      </c>
      <c r="AF76" s="113">
        <v>0</v>
      </c>
      <c r="AG76" s="57"/>
      <c r="AH76" s="113">
        <v>0</v>
      </c>
      <c r="AI76" s="57"/>
      <c r="AJ76" s="113">
        <v>0</v>
      </c>
      <c r="AK76" s="57"/>
      <c r="AL76" s="113">
        <v>142762.17144389977</v>
      </c>
      <c r="AM76" s="57">
        <v>1.1359746905294918E-3</v>
      </c>
      <c r="AN76" s="1"/>
    </row>
    <row r="77" spans="1:40" x14ac:dyDescent="0.3">
      <c r="A77" s="114" t="s">
        <v>480</v>
      </c>
      <c r="B77" s="114" t="s">
        <v>433</v>
      </c>
      <c r="C77" s="169">
        <v>6.437557</v>
      </c>
      <c r="D77" s="169">
        <v>0.62739726027397258</v>
      </c>
      <c r="E77" s="166" t="s">
        <v>432</v>
      </c>
      <c r="F77" s="113">
        <v>0</v>
      </c>
      <c r="G77" s="57"/>
      <c r="H77" s="113">
        <v>0</v>
      </c>
      <c r="I77" s="57"/>
      <c r="J77" s="113">
        <v>0</v>
      </c>
      <c r="K77" s="57"/>
      <c r="L77" s="113">
        <v>0</v>
      </c>
      <c r="M77" s="57"/>
      <c r="N77" s="113">
        <v>38549.427491999995</v>
      </c>
      <c r="O77" s="57">
        <v>1.5611562106920038E-2</v>
      </c>
      <c r="P77" s="113">
        <v>0</v>
      </c>
      <c r="Q77" s="57"/>
      <c r="R77" s="113">
        <v>0</v>
      </c>
      <c r="S77" s="57"/>
      <c r="T77" s="113">
        <v>0</v>
      </c>
      <c r="U77" s="57"/>
      <c r="V77" s="113">
        <v>0</v>
      </c>
      <c r="W77" s="57"/>
      <c r="X77" s="113">
        <v>0</v>
      </c>
      <c r="Y77" s="57"/>
      <c r="Z77" s="113">
        <v>0</v>
      </c>
      <c r="AA77" s="57"/>
      <c r="AB77" s="113">
        <v>0</v>
      </c>
      <c r="AC77" s="57"/>
      <c r="AD77" s="113">
        <v>0</v>
      </c>
      <c r="AE77" s="57"/>
      <c r="AF77" s="113">
        <v>0</v>
      </c>
      <c r="AG77" s="57"/>
      <c r="AH77" s="113">
        <v>0</v>
      </c>
      <c r="AI77" s="57"/>
      <c r="AJ77" s="113">
        <v>0</v>
      </c>
      <c r="AK77" s="57"/>
      <c r="AL77" s="113">
        <v>38549.427491999995</v>
      </c>
      <c r="AM77" s="57">
        <v>3.067421398988883E-4</v>
      </c>
      <c r="AN77" s="1"/>
    </row>
    <row r="78" spans="1:40" x14ac:dyDescent="0.3">
      <c r="A78" s="114" t="s">
        <v>481</v>
      </c>
      <c r="B78" s="114" t="s">
        <v>433</v>
      </c>
      <c r="C78" s="169">
        <v>6.0937049999999999</v>
      </c>
      <c r="D78" s="169">
        <v>0.72602739726027399</v>
      </c>
      <c r="E78" s="166" t="s">
        <v>432</v>
      </c>
      <c r="F78" s="113">
        <v>538.62929817060001</v>
      </c>
      <c r="G78" s="57">
        <v>2.7247258391480383E-3</v>
      </c>
      <c r="H78" s="113">
        <v>0</v>
      </c>
      <c r="I78" s="57"/>
      <c r="J78" s="113">
        <v>0</v>
      </c>
      <c r="K78" s="57"/>
      <c r="L78" s="113">
        <v>0</v>
      </c>
      <c r="M78" s="57"/>
      <c r="N78" s="113">
        <v>0</v>
      </c>
      <c r="O78" s="57"/>
      <c r="P78" s="113">
        <v>0</v>
      </c>
      <c r="Q78" s="57"/>
      <c r="R78" s="113">
        <v>0</v>
      </c>
      <c r="S78" s="57"/>
      <c r="T78" s="113">
        <v>0</v>
      </c>
      <c r="U78" s="57"/>
      <c r="V78" s="113">
        <v>0</v>
      </c>
      <c r="W78" s="57"/>
      <c r="X78" s="113">
        <v>0</v>
      </c>
      <c r="Y78" s="57"/>
      <c r="Z78" s="113">
        <v>0</v>
      </c>
      <c r="AA78" s="57"/>
      <c r="AB78" s="113">
        <v>0</v>
      </c>
      <c r="AC78" s="57"/>
      <c r="AD78" s="113">
        <v>62296.982884499994</v>
      </c>
      <c r="AE78" s="57">
        <v>3.7804781328721268E-2</v>
      </c>
      <c r="AF78" s="113">
        <v>0</v>
      </c>
      <c r="AG78" s="57"/>
      <c r="AH78" s="113">
        <v>0</v>
      </c>
      <c r="AI78" s="57"/>
      <c r="AJ78" s="113">
        <v>0</v>
      </c>
      <c r="AK78" s="57"/>
      <c r="AL78" s="113">
        <v>62835.612182670593</v>
      </c>
      <c r="AM78" s="57">
        <v>4.9999004905504634E-4</v>
      </c>
      <c r="AN78" s="1"/>
    </row>
    <row r="79" spans="1:40" x14ac:dyDescent="0.3">
      <c r="A79" s="114" t="s">
        <v>1045</v>
      </c>
      <c r="B79" s="114" t="s">
        <v>433</v>
      </c>
      <c r="C79" s="169">
        <v>5.7500479999999996</v>
      </c>
      <c r="D79" s="169">
        <v>0.85479452054794525</v>
      </c>
      <c r="E79" s="166" t="s">
        <v>432</v>
      </c>
      <c r="F79" s="113">
        <v>5595.1047466439995</v>
      </c>
      <c r="G79" s="57">
        <v>2.8303559660975138E-2</v>
      </c>
      <c r="H79" s="113">
        <v>0</v>
      </c>
      <c r="I79" s="57"/>
      <c r="J79" s="113">
        <v>0</v>
      </c>
      <c r="K79" s="57"/>
      <c r="L79" s="113">
        <v>0</v>
      </c>
      <c r="M79" s="57"/>
      <c r="N79" s="113">
        <v>0</v>
      </c>
      <c r="O79" s="57"/>
      <c r="P79" s="113">
        <v>0</v>
      </c>
      <c r="Q79" s="57"/>
      <c r="R79" s="113">
        <v>0</v>
      </c>
      <c r="S79" s="57"/>
      <c r="T79" s="113">
        <v>0</v>
      </c>
      <c r="U79" s="57"/>
      <c r="V79" s="113">
        <v>0</v>
      </c>
      <c r="W79" s="57"/>
      <c r="X79" s="113">
        <v>0</v>
      </c>
      <c r="Y79" s="57"/>
      <c r="Z79" s="113">
        <v>0</v>
      </c>
      <c r="AA79" s="57"/>
      <c r="AB79" s="113">
        <v>0</v>
      </c>
      <c r="AC79" s="57"/>
      <c r="AD79" s="113">
        <v>35782.0270225852</v>
      </c>
      <c r="AE79" s="57">
        <v>2.1714241114938481E-2</v>
      </c>
      <c r="AF79" s="113">
        <v>0</v>
      </c>
      <c r="AG79" s="57"/>
      <c r="AH79" s="113">
        <v>0</v>
      </c>
      <c r="AI79" s="57"/>
      <c r="AJ79" s="113">
        <v>0</v>
      </c>
      <c r="AK79" s="57"/>
      <c r="AL79" s="113">
        <v>41377.1317692292</v>
      </c>
      <c r="AM79" s="57">
        <v>3.2924250157555717E-4</v>
      </c>
      <c r="AN79" s="1"/>
    </row>
    <row r="80" spans="1:40" x14ac:dyDescent="0.3">
      <c r="A80" s="112" t="s">
        <v>159</v>
      </c>
      <c r="B80" s="112" t="s">
        <v>35</v>
      </c>
      <c r="C80" s="170" t="s">
        <v>35</v>
      </c>
      <c r="D80" s="170" t="s">
        <v>35</v>
      </c>
      <c r="E80" s="166" t="s">
        <v>35</v>
      </c>
      <c r="F80" s="113">
        <v>958.32080361210001</v>
      </c>
      <c r="G80" s="57">
        <v>4.8477894995009509E-3</v>
      </c>
      <c r="H80" s="113">
        <v>0</v>
      </c>
      <c r="I80" s="57"/>
      <c r="J80" s="113">
        <v>0</v>
      </c>
      <c r="K80" s="57"/>
      <c r="L80" s="113">
        <v>0</v>
      </c>
      <c r="M80" s="57"/>
      <c r="N80" s="113">
        <v>0</v>
      </c>
      <c r="O80" s="57"/>
      <c r="P80" s="113">
        <v>0</v>
      </c>
      <c r="Q80" s="57"/>
      <c r="R80" s="113">
        <v>0</v>
      </c>
      <c r="S80" s="57"/>
      <c r="T80" s="113">
        <v>0</v>
      </c>
      <c r="U80" s="57"/>
      <c r="V80" s="113">
        <v>10112.46727008</v>
      </c>
      <c r="W80" s="57">
        <v>6.3243486892859717E-3</v>
      </c>
      <c r="X80" s="113">
        <v>0</v>
      </c>
      <c r="Y80" s="57"/>
      <c r="Z80" s="113">
        <v>0</v>
      </c>
      <c r="AA80" s="57"/>
      <c r="AB80" s="113">
        <v>0</v>
      </c>
      <c r="AC80" s="57"/>
      <c r="AD80" s="113">
        <v>47610.531500415294</v>
      </c>
      <c r="AE80" s="57">
        <v>2.8892341955861031E-2</v>
      </c>
      <c r="AF80" s="113">
        <v>0</v>
      </c>
      <c r="AG80" s="57"/>
      <c r="AH80" s="113">
        <v>0</v>
      </c>
      <c r="AI80" s="57"/>
      <c r="AJ80" s="113">
        <v>0</v>
      </c>
      <c r="AK80" s="57"/>
      <c r="AL80" s="113">
        <v>58681.319574107394</v>
      </c>
      <c r="AM80" s="57">
        <v>4.6693387449107238E-4</v>
      </c>
      <c r="AN80" s="1"/>
    </row>
    <row r="81" spans="1:40" x14ac:dyDescent="0.3">
      <c r="A81" s="114" t="s">
        <v>477</v>
      </c>
      <c r="B81" s="114" t="s">
        <v>433</v>
      </c>
      <c r="C81" s="169">
        <v>7.1874560000000001</v>
      </c>
      <c r="D81" s="169">
        <v>0.53150684931506853</v>
      </c>
      <c r="E81" s="166" t="s">
        <v>432</v>
      </c>
      <c r="F81" s="113">
        <v>0</v>
      </c>
      <c r="G81" s="57"/>
      <c r="H81" s="113">
        <v>0</v>
      </c>
      <c r="I81" s="57"/>
      <c r="J81" s="113">
        <v>0</v>
      </c>
      <c r="K81" s="57"/>
      <c r="L81" s="113">
        <v>0</v>
      </c>
      <c r="M81" s="57"/>
      <c r="N81" s="113">
        <v>0</v>
      </c>
      <c r="O81" s="57"/>
      <c r="P81" s="113">
        <v>0</v>
      </c>
      <c r="Q81" s="57"/>
      <c r="R81" s="113">
        <v>0</v>
      </c>
      <c r="S81" s="57"/>
      <c r="T81" s="113">
        <v>0</v>
      </c>
      <c r="U81" s="57"/>
      <c r="V81" s="113">
        <v>0</v>
      </c>
      <c r="W81" s="57"/>
      <c r="X81" s="113">
        <v>0</v>
      </c>
      <c r="Y81" s="57"/>
      <c r="Z81" s="113">
        <v>0</v>
      </c>
      <c r="AA81" s="57"/>
      <c r="AB81" s="113">
        <v>0</v>
      </c>
      <c r="AC81" s="57"/>
      <c r="AD81" s="113">
        <v>29025.747260051499</v>
      </c>
      <c r="AE81" s="57">
        <v>1.7614208221021208E-2</v>
      </c>
      <c r="AF81" s="113">
        <v>0</v>
      </c>
      <c r="AG81" s="57"/>
      <c r="AH81" s="113">
        <v>0</v>
      </c>
      <c r="AI81" s="57"/>
      <c r="AJ81" s="113">
        <v>0</v>
      </c>
      <c r="AK81" s="57"/>
      <c r="AL81" s="113">
        <v>29025.747260051499</v>
      </c>
      <c r="AM81" s="57">
        <v>2.3096114277080198E-4</v>
      </c>
      <c r="AN81" s="1"/>
    </row>
    <row r="82" spans="1:40" x14ac:dyDescent="0.3">
      <c r="A82" s="114" t="s">
        <v>478</v>
      </c>
      <c r="B82" s="114" t="s">
        <v>433</v>
      </c>
      <c r="C82" s="169">
        <v>6.7812489999999999</v>
      </c>
      <c r="D82" s="169">
        <v>0.61095890410958908</v>
      </c>
      <c r="E82" s="166" t="s">
        <v>432</v>
      </c>
      <c r="F82" s="113">
        <v>0</v>
      </c>
      <c r="G82" s="57"/>
      <c r="H82" s="113">
        <v>0</v>
      </c>
      <c r="I82" s="57"/>
      <c r="J82" s="113">
        <v>0</v>
      </c>
      <c r="K82" s="57"/>
      <c r="L82" s="113">
        <v>0</v>
      </c>
      <c r="M82" s="57"/>
      <c r="N82" s="113">
        <v>0</v>
      </c>
      <c r="O82" s="57"/>
      <c r="P82" s="113">
        <v>0</v>
      </c>
      <c r="Q82" s="57"/>
      <c r="R82" s="113">
        <v>0</v>
      </c>
      <c r="S82" s="57"/>
      <c r="T82" s="113">
        <v>0</v>
      </c>
      <c r="U82" s="57"/>
      <c r="V82" s="113">
        <v>10112.46727008</v>
      </c>
      <c r="W82" s="57">
        <v>6.3243486892859717E-3</v>
      </c>
      <c r="X82" s="113">
        <v>0</v>
      </c>
      <c r="Y82" s="57"/>
      <c r="Z82" s="113">
        <v>0</v>
      </c>
      <c r="AA82" s="57"/>
      <c r="AB82" s="113">
        <v>0</v>
      </c>
      <c r="AC82" s="57"/>
      <c r="AD82" s="113">
        <v>9630.9212095999992</v>
      </c>
      <c r="AE82" s="57">
        <v>5.8445024696960326E-3</v>
      </c>
      <c r="AF82" s="113">
        <v>0</v>
      </c>
      <c r="AG82" s="57"/>
      <c r="AH82" s="113">
        <v>0</v>
      </c>
      <c r="AI82" s="57"/>
      <c r="AJ82" s="113">
        <v>0</v>
      </c>
      <c r="AK82" s="57"/>
      <c r="AL82" s="113">
        <v>19743.388479680001</v>
      </c>
      <c r="AM82" s="57">
        <v>1.5710036763500325E-4</v>
      </c>
      <c r="AN82" s="1"/>
    </row>
    <row r="83" spans="1:40" x14ac:dyDescent="0.3">
      <c r="A83" s="114" t="s">
        <v>479</v>
      </c>
      <c r="B83" s="114" t="s">
        <v>433</v>
      </c>
      <c r="C83" s="169">
        <v>5.9062869999999998</v>
      </c>
      <c r="D83" s="169">
        <v>0.77808219178082194</v>
      </c>
      <c r="E83" s="166" t="s">
        <v>432</v>
      </c>
      <c r="F83" s="113">
        <v>958.32080361210001</v>
      </c>
      <c r="G83" s="57">
        <v>4.8477894995009509E-3</v>
      </c>
      <c r="H83" s="113">
        <v>0</v>
      </c>
      <c r="I83" s="57"/>
      <c r="J83" s="113">
        <v>0</v>
      </c>
      <c r="K83" s="57"/>
      <c r="L83" s="113">
        <v>0</v>
      </c>
      <c r="M83" s="57"/>
      <c r="N83" s="113">
        <v>0</v>
      </c>
      <c r="O83" s="57"/>
      <c r="P83" s="113">
        <v>0</v>
      </c>
      <c r="Q83" s="57"/>
      <c r="R83" s="113">
        <v>0</v>
      </c>
      <c r="S83" s="57"/>
      <c r="T83" s="113">
        <v>0</v>
      </c>
      <c r="U83" s="57"/>
      <c r="V83" s="113">
        <v>0</v>
      </c>
      <c r="W83" s="57"/>
      <c r="X83" s="113">
        <v>0</v>
      </c>
      <c r="Y83" s="57"/>
      <c r="Z83" s="113">
        <v>0</v>
      </c>
      <c r="AA83" s="57"/>
      <c r="AB83" s="113">
        <v>0</v>
      </c>
      <c r="AC83" s="57"/>
      <c r="AD83" s="113">
        <v>8953.8630307637995</v>
      </c>
      <c r="AE83" s="57">
        <v>5.4336312651437919E-3</v>
      </c>
      <c r="AF83" s="113">
        <v>0</v>
      </c>
      <c r="AG83" s="57"/>
      <c r="AH83" s="113">
        <v>0</v>
      </c>
      <c r="AI83" s="57"/>
      <c r="AJ83" s="113">
        <v>0</v>
      </c>
      <c r="AK83" s="57"/>
      <c r="AL83" s="113">
        <v>9912.1838343758991</v>
      </c>
      <c r="AM83" s="57">
        <v>7.8872364085267157E-5</v>
      </c>
      <c r="AN83" s="1"/>
    </row>
    <row r="84" spans="1:40" x14ac:dyDescent="0.3">
      <c r="A84" s="112" t="s">
        <v>168</v>
      </c>
      <c r="B84" s="112" t="s">
        <v>35</v>
      </c>
      <c r="C84" s="170" t="s">
        <v>35</v>
      </c>
      <c r="D84" s="170" t="s">
        <v>35</v>
      </c>
      <c r="E84" s="166" t="s">
        <v>35</v>
      </c>
      <c r="F84" s="113">
        <v>10614.9086994811</v>
      </c>
      <c r="G84" s="57">
        <v>5.3696885988019097E-2</v>
      </c>
      <c r="H84" s="113">
        <v>0</v>
      </c>
      <c r="I84" s="57"/>
      <c r="J84" s="113">
        <v>0</v>
      </c>
      <c r="K84" s="57"/>
      <c r="L84" s="113">
        <v>0</v>
      </c>
      <c r="M84" s="57"/>
      <c r="N84" s="113">
        <v>15872.074243138901</v>
      </c>
      <c r="O84" s="57">
        <v>6.4277964403967125E-3</v>
      </c>
      <c r="P84" s="113">
        <v>0</v>
      </c>
      <c r="Q84" s="57"/>
      <c r="R84" s="113">
        <v>0</v>
      </c>
      <c r="S84" s="57"/>
      <c r="T84" s="113">
        <v>0</v>
      </c>
      <c r="U84" s="57"/>
      <c r="V84" s="113">
        <v>8871.7805272170008</v>
      </c>
      <c r="W84" s="57">
        <v>5.5484217699222054E-3</v>
      </c>
      <c r="X84" s="113">
        <v>0</v>
      </c>
      <c r="Y84" s="57"/>
      <c r="Z84" s="113">
        <v>0</v>
      </c>
      <c r="AA84" s="57"/>
      <c r="AB84" s="113">
        <v>0</v>
      </c>
      <c r="AC84" s="57"/>
      <c r="AD84" s="113">
        <v>15078.993545830301</v>
      </c>
      <c r="AE84" s="57">
        <v>9.1506526843236399E-3</v>
      </c>
      <c r="AF84" s="113">
        <v>0</v>
      </c>
      <c r="AG84" s="57"/>
      <c r="AH84" s="113">
        <v>0</v>
      </c>
      <c r="AI84" s="57"/>
      <c r="AJ84" s="113">
        <v>0</v>
      </c>
      <c r="AK84" s="57"/>
      <c r="AL84" s="113">
        <v>50437.757015667303</v>
      </c>
      <c r="AM84" s="57">
        <v>4.0133891798773574E-4</v>
      </c>
      <c r="AN84" s="1"/>
    </row>
    <row r="85" spans="1:40" x14ac:dyDescent="0.3">
      <c r="A85" s="114" t="s">
        <v>482</v>
      </c>
      <c r="B85" s="114" t="s">
        <v>433</v>
      </c>
      <c r="C85" s="169">
        <v>7.499949</v>
      </c>
      <c r="D85" s="169">
        <v>0.45205479452054792</v>
      </c>
      <c r="E85" s="166" t="s">
        <v>432</v>
      </c>
      <c r="F85" s="113">
        <v>8989.7589252599992</v>
      </c>
      <c r="G85" s="57">
        <v>4.5475856056403079E-2</v>
      </c>
      <c r="H85" s="113">
        <v>0</v>
      </c>
      <c r="I85" s="57"/>
      <c r="J85" s="113">
        <v>0</v>
      </c>
      <c r="K85" s="57"/>
      <c r="L85" s="113">
        <v>0</v>
      </c>
      <c r="M85" s="57"/>
      <c r="N85" s="113">
        <v>0</v>
      </c>
      <c r="O85" s="57"/>
      <c r="P85" s="113">
        <v>0</v>
      </c>
      <c r="Q85" s="57"/>
      <c r="R85" s="113">
        <v>0</v>
      </c>
      <c r="S85" s="57"/>
      <c r="T85" s="113">
        <v>0</v>
      </c>
      <c r="U85" s="57"/>
      <c r="V85" s="113">
        <v>8871.7805272170008</v>
      </c>
      <c r="W85" s="57">
        <v>5.5484217699222054E-3</v>
      </c>
      <c r="X85" s="113">
        <v>0</v>
      </c>
      <c r="Y85" s="57"/>
      <c r="Z85" s="113">
        <v>0</v>
      </c>
      <c r="AA85" s="57"/>
      <c r="AB85" s="113">
        <v>0</v>
      </c>
      <c r="AC85" s="57"/>
      <c r="AD85" s="113">
        <v>0</v>
      </c>
      <c r="AE85" s="57"/>
      <c r="AF85" s="113">
        <v>0</v>
      </c>
      <c r="AG85" s="57"/>
      <c r="AH85" s="113">
        <v>0</v>
      </c>
      <c r="AI85" s="57"/>
      <c r="AJ85" s="113">
        <v>0</v>
      </c>
      <c r="AK85" s="57"/>
      <c r="AL85" s="113">
        <v>17861.539452477002</v>
      </c>
      <c r="AM85" s="57">
        <v>1.4212628280091118E-4</v>
      </c>
      <c r="AN85" s="1"/>
    </row>
    <row r="86" spans="1:40" x14ac:dyDescent="0.3">
      <c r="A86" s="114" t="s">
        <v>1046</v>
      </c>
      <c r="B86" s="114" t="s">
        <v>433</v>
      </c>
      <c r="C86" s="169">
        <v>5.5312450000000002</v>
      </c>
      <c r="D86" s="169">
        <v>0.93698630136986305</v>
      </c>
      <c r="E86" s="166" t="s">
        <v>432</v>
      </c>
      <c r="F86" s="113">
        <v>1625.1497742211</v>
      </c>
      <c r="G86" s="57">
        <v>8.2210299316160182E-3</v>
      </c>
      <c r="H86" s="113">
        <v>0</v>
      </c>
      <c r="I86" s="57"/>
      <c r="J86" s="113">
        <v>0</v>
      </c>
      <c r="K86" s="57"/>
      <c r="L86" s="113">
        <v>0</v>
      </c>
      <c r="M86" s="57"/>
      <c r="N86" s="113">
        <v>15872.074243138901</v>
      </c>
      <c r="O86" s="57">
        <v>6.4277964403967125E-3</v>
      </c>
      <c r="P86" s="113">
        <v>0</v>
      </c>
      <c r="Q86" s="57"/>
      <c r="R86" s="113">
        <v>0</v>
      </c>
      <c r="S86" s="57"/>
      <c r="T86" s="113">
        <v>0</v>
      </c>
      <c r="U86" s="57"/>
      <c r="V86" s="113">
        <v>0</v>
      </c>
      <c r="W86" s="57"/>
      <c r="X86" s="113">
        <v>0</v>
      </c>
      <c r="Y86" s="57"/>
      <c r="Z86" s="113">
        <v>0</v>
      </c>
      <c r="AA86" s="57"/>
      <c r="AB86" s="113">
        <v>0</v>
      </c>
      <c r="AC86" s="57"/>
      <c r="AD86" s="113">
        <v>15078.993545830301</v>
      </c>
      <c r="AE86" s="57">
        <v>9.1506526843236399E-3</v>
      </c>
      <c r="AF86" s="113">
        <v>0</v>
      </c>
      <c r="AG86" s="57"/>
      <c r="AH86" s="113">
        <v>0</v>
      </c>
      <c r="AI86" s="57"/>
      <c r="AJ86" s="113">
        <v>0</v>
      </c>
      <c r="AK86" s="57"/>
      <c r="AL86" s="113">
        <v>32576.217563190301</v>
      </c>
      <c r="AM86" s="57">
        <v>2.5921263518682456E-4</v>
      </c>
      <c r="AN86" s="1"/>
    </row>
    <row r="87" spans="1:40" x14ac:dyDescent="0.3">
      <c r="A87" s="112" t="s">
        <v>160</v>
      </c>
      <c r="B87" s="112" t="s">
        <v>35</v>
      </c>
      <c r="C87" s="170" t="s">
        <v>35</v>
      </c>
      <c r="D87" s="170" t="s">
        <v>35</v>
      </c>
      <c r="E87" s="166" t="s">
        <v>35</v>
      </c>
      <c r="F87" s="113">
        <v>0</v>
      </c>
      <c r="G87" s="57"/>
      <c r="H87" s="113">
        <v>8178.6749259999997</v>
      </c>
      <c r="I87" s="57">
        <v>5.9815274338614931E-3</v>
      </c>
      <c r="J87" s="113">
        <v>6134.0061944999998</v>
      </c>
      <c r="K87" s="57">
        <v>5.6537024677288884E-4</v>
      </c>
      <c r="L87" s="113">
        <v>0</v>
      </c>
      <c r="M87" s="57"/>
      <c r="N87" s="113">
        <v>95990.445595292811</v>
      </c>
      <c r="O87" s="57">
        <v>3.887374989921271E-2</v>
      </c>
      <c r="P87" s="113">
        <v>0</v>
      </c>
      <c r="Q87" s="57"/>
      <c r="R87" s="113">
        <v>0</v>
      </c>
      <c r="S87" s="57"/>
      <c r="T87" s="113">
        <v>0</v>
      </c>
      <c r="U87" s="57"/>
      <c r="V87" s="113">
        <v>63248.337096508803</v>
      </c>
      <c r="W87" s="57">
        <v>3.9555582938629208E-2</v>
      </c>
      <c r="X87" s="113">
        <v>0</v>
      </c>
      <c r="Y87" s="57"/>
      <c r="Z87" s="113">
        <v>0</v>
      </c>
      <c r="AA87" s="57"/>
      <c r="AB87" s="113">
        <v>0</v>
      </c>
      <c r="AC87" s="57"/>
      <c r="AD87" s="113">
        <v>158971.26768225033</v>
      </c>
      <c r="AE87" s="57">
        <v>9.6471349558284833E-2</v>
      </c>
      <c r="AF87" s="113">
        <v>0</v>
      </c>
      <c r="AG87" s="57"/>
      <c r="AH87" s="113">
        <v>0</v>
      </c>
      <c r="AI87" s="57"/>
      <c r="AJ87" s="113">
        <v>0</v>
      </c>
      <c r="AK87" s="57"/>
      <c r="AL87" s="113">
        <v>332522.73149455187</v>
      </c>
      <c r="AM87" s="57">
        <v>2.645920856926596E-3</v>
      </c>
      <c r="AN87" s="1"/>
    </row>
    <row r="88" spans="1:40" x14ac:dyDescent="0.3">
      <c r="A88" s="114" t="s">
        <v>483</v>
      </c>
      <c r="B88" s="114" t="s">
        <v>433</v>
      </c>
      <c r="C88" s="169">
        <v>10.3</v>
      </c>
      <c r="D88" s="169">
        <v>9.0219178082191789</v>
      </c>
      <c r="E88" s="166" t="s">
        <v>616</v>
      </c>
      <c r="F88" s="113">
        <v>0</v>
      </c>
      <c r="G88" s="57"/>
      <c r="H88" s="113">
        <v>8178.6749259999997</v>
      </c>
      <c r="I88" s="57">
        <v>5.9815274338614931E-3</v>
      </c>
      <c r="J88" s="113">
        <v>6134.0061944999998</v>
      </c>
      <c r="K88" s="57">
        <v>5.6537024677288884E-4</v>
      </c>
      <c r="L88" s="113">
        <v>0</v>
      </c>
      <c r="M88" s="57"/>
      <c r="N88" s="113">
        <v>0</v>
      </c>
      <c r="O88" s="57"/>
      <c r="P88" s="113">
        <v>0</v>
      </c>
      <c r="Q88" s="57"/>
      <c r="R88" s="113">
        <v>0</v>
      </c>
      <c r="S88" s="57"/>
      <c r="T88" s="113">
        <v>0</v>
      </c>
      <c r="U88" s="57"/>
      <c r="V88" s="113">
        <v>0</v>
      </c>
      <c r="W88" s="57"/>
      <c r="X88" s="113">
        <v>0</v>
      </c>
      <c r="Y88" s="57"/>
      <c r="Z88" s="113">
        <v>0</v>
      </c>
      <c r="AA88" s="57"/>
      <c r="AB88" s="113">
        <v>0</v>
      </c>
      <c r="AC88" s="57"/>
      <c r="AD88" s="113">
        <v>0</v>
      </c>
      <c r="AE88" s="57"/>
      <c r="AF88" s="113">
        <v>0</v>
      </c>
      <c r="AG88" s="57"/>
      <c r="AH88" s="113">
        <v>0</v>
      </c>
      <c r="AI88" s="57"/>
      <c r="AJ88" s="113">
        <v>0</v>
      </c>
      <c r="AK88" s="57"/>
      <c r="AL88" s="113">
        <v>14312.681120499999</v>
      </c>
      <c r="AM88" s="57">
        <v>1.1388761702112667E-4</v>
      </c>
      <c r="AN88" s="1"/>
    </row>
    <row r="89" spans="1:40" x14ac:dyDescent="0.3">
      <c r="A89" s="114" t="s">
        <v>484</v>
      </c>
      <c r="B89" s="114" t="s">
        <v>433</v>
      </c>
      <c r="C89" s="169">
        <v>8.3000000000000007</v>
      </c>
      <c r="D89" s="169">
        <v>0.20821917808219179</v>
      </c>
      <c r="E89" s="166" t="s">
        <v>616</v>
      </c>
      <c r="F89" s="113">
        <v>0</v>
      </c>
      <c r="G89" s="57"/>
      <c r="H89" s="113">
        <v>0</v>
      </c>
      <c r="I89" s="57"/>
      <c r="J89" s="113">
        <v>0</v>
      </c>
      <c r="K89" s="57"/>
      <c r="L89" s="113">
        <v>0</v>
      </c>
      <c r="M89" s="57"/>
      <c r="N89" s="113">
        <v>53328.025330718301</v>
      </c>
      <c r="O89" s="57">
        <v>2.1596527721784869E-2</v>
      </c>
      <c r="P89" s="113">
        <v>0</v>
      </c>
      <c r="Q89" s="57"/>
      <c r="R89" s="113">
        <v>0</v>
      </c>
      <c r="S89" s="57"/>
      <c r="T89" s="113">
        <v>0</v>
      </c>
      <c r="U89" s="57"/>
      <c r="V89" s="113">
        <v>0</v>
      </c>
      <c r="W89" s="57"/>
      <c r="X89" s="113">
        <v>0</v>
      </c>
      <c r="Y89" s="57"/>
      <c r="Z89" s="113">
        <v>0</v>
      </c>
      <c r="AA89" s="57"/>
      <c r="AB89" s="113">
        <v>0</v>
      </c>
      <c r="AC89" s="57"/>
      <c r="AD89" s="113">
        <v>0</v>
      </c>
      <c r="AE89" s="57"/>
      <c r="AF89" s="113">
        <v>0</v>
      </c>
      <c r="AG89" s="57"/>
      <c r="AH89" s="113">
        <v>0</v>
      </c>
      <c r="AI89" s="57"/>
      <c r="AJ89" s="113">
        <v>0</v>
      </c>
      <c r="AK89" s="57"/>
      <c r="AL89" s="113">
        <v>53328.025330718301</v>
      </c>
      <c r="AM89" s="57">
        <v>4.2433710876565805E-4</v>
      </c>
      <c r="AN89" s="1"/>
    </row>
    <row r="90" spans="1:40" x14ac:dyDescent="0.3">
      <c r="A90" s="114" t="s">
        <v>485</v>
      </c>
      <c r="B90" s="114" t="s">
        <v>433</v>
      </c>
      <c r="C90" s="169">
        <v>8.3000000000000007</v>
      </c>
      <c r="D90" s="169">
        <v>0.20821917808219179</v>
      </c>
      <c r="E90" s="166" t="s">
        <v>616</v>
      </c>
      <c r="F90" s="113">
        <v>0</v>
      </c>
      <c r="G90" s="57"/>
      <c r="H90" s="113">
        <v>0</v>
      </c>
      <c r="I90" s="57"/>
      <c r="J90" s="113">
        <v>0</v>
      </c>
      <c r="K90" s="57"/>
      <c r="L90" s="113">
        <v>0</v>
      </c>
      <c r="M90" s="57"/>
      <c r="N90" s="113">
        <v>31996.815198430901</v>
      </c>
      <c r="O90" s="57">
        <v>1.2957916633070889E-2</v>
      </c>
      <c r="P90" s="113">
        <v>0</v>
      </c>
      <c r="Q90" s="57"/>
      <c r="R90" s="113">
        <v>0</v>
      </c>
      <c r="S90" s="57"/>
      <c r="T90" s="113">
        <v>0</v>
      </c>
      <c r="U90" s="57"/>
      <c r="V90" s="113">
        <v>0</v>
      </c>
      <c r="W90" s="57"/>
      <c r="X90" s="113">
        <v>0</v>
      </c>
      <c r="Y90" s="57"/>
      <c r="Z90" s="113">
        <v>0</v>
      </c>
      <c r="AA90" s="57"/>
      <c r="AB90" s="113">
        <v>0</v>
      </c>
      <c r="AC90" s="57"/>
      <c r="AD90" s="113">
        <v>0</v>
      </c>
      <c r="AE90" s="57"/>
      <c r="AF90" s="113">
        <v>0</v>
      </c>
      <c r="AG90" s="57"/>
      <c r="AH90" s="113">
        <v>0</v>
      </c>
      <c r="AI90" s="57"/>
      <c r="AJ90" s="113">
        <v>0</v>
      </c>
      <c r="AK90" s="57"/>
      <c r="AL90" s="113">
        <v>31996.815198430901</v>
      </c>
      <c r="AM90" s="57">
        <v>2.5460226525939419E-4</v>
      </c>
      <c r="AN90" s="1"/>
    </row>
    <row r="91" spans="1:40" x14ac:dyDescent="0.3">
      <c r="A91" s="114" t="s">
        <v>486</v>
      </c>
      <c r="B91" s="114" t="s">
        <v>433</v>
      </c>
      <c r="C91" s="169">
        <v>8.3000000000000007</v>
      </c>
      <c r="D91" s="169">
        <v>0.20821917808219179</v>
      </c>
      <c r="E91" s="166" t="s">
        <v>616</v>
      </c>
      <c r="F91" s="113">
        <v>0</v>
      </c>
      <c r="G91" s="57"/>
      <c r="H91" s="113">
        <v>0</v>
      </c>
      <c r="I91" s="57"/>
      <c r="J91" s="113">
        <v>0</v>
      </c>
      <c r="K91" s="57"/>
      <c r="L91" s="113">
        <v>0</v>
      </c>
      <c r="M91" s="57"/>
      <c r="N91" s="113">
        <v>10665.6050661436</v>
      </c>
      <c r="O91" s="57">
        <v>4.3193055443569491E-3</v>
      </c>
      <c r="P91" s="113">
        <v>0</v>
      </c>
      <c r="Q91" s="57"/>
      <c r="R91" s="113">
        <v>0</v>
      </c>
      <c r="S91" s="57"/>
      <c r="T91" s="113">
        <v>0</v>
      </c>
      <c r="U91" s="57"/>
      <c r="V91" s="113">
        <v>0</v>
      </c>
      <c r="W91" s="57"/>
      <c r="X91" s="113">
        <v>0</v>
      </c>
      <c r="Y91" s="57"/>
      <c r="Z91" s="113">
        <v>0</v>
      </c>
      <c r="AA91" s="57"/>
      <c r="AB91" s="113">
        <v>0</v>
      </c>
      <c r="AC91" s="57"/>
      <c r="AD91" s="113">
        <v>0</v>
      </c>
      <c r="AE91" s="57"/>
      <c r="AF91" s="113">
        <v>0</v>
      </c>
      <c r="AG91" s="57"/>
      <c r="AH91" s="113">
        <v>0</v>
      </c>
      <c r="AI91" s="57"/>
      <c r="AJ91" s="113">
        <v>0</v>
      </c>
      <c r="AK91" s="57"/>
      <c r="AL91" s="113">
        <v>10665.6050661436</v>
      </c>
      <c r="AM91" s="57">
        <v>8.486742175313113E-5</v>
      </c>
      <c r="AN91" s="1"/>
    </row>
    <row r="92" spans="1:40" x14ac:dyDescent="0.3">
      <c r="A92" s="114" t="s">
        <v>487</v>
      </c>
      <c r="B92" s="114" t="s">
        <v>433</v>
      </c>
      <c r="C92" s="169">
        <v>8.35</v>
      </c>
      <c r="D92" s="169">
        <v>0.30136986301369861</v>
      </c>
      <c r="E92" s="166" t="s">
        <v>616</v>
      </c>
      <c r="F92" s="113">
        <v>0</v>
      </c>
      <c r="G92" s="57"/>
      <c r="H92" s="113">
        <v>0</v>
      </c>
      <c r="I92" s="57"/>
      <c r="J92" s="113">
        <v>0</v>
      </c>
      <c r="K92" s="57"/>
      <c r="L92" s="113">
        <v>0</v>
      </c>
      <c r="M92" s="57"/>
      <c r="N92" s="113">
        <v>0</v>
      </c>
      <c r="O92" s="57"/>
      <c r="P92" s="113">
        <v>0</v>
      </c>
      <c r="Q92" s="57"/>
      <c r="R92" s="113">
        <v>0</v>
      </c>
      <c r="S92" s="57"/>
      <c r="T92" s="113">
        <v>0</v>
      </c>
      <c r="U92" s="57"/>
      <c r="V92" s="113">
        <v>0</v>
      </c>
      <c r="W92" s="57"/>
      <c r="X92" s="113">
        <v>0</v>
      </c>
      <c r="Y92" s="57"/>
      <c r="Z92" s="113">
        <v>0</v>
      </c>
      <c r="AA92" s="57"/>
      <c r="AB92" s="113">
        <v>0</v>
      </c>
      <c r="AC92" s="57"/>
      <c r="AD92" s="113">
        <v>42392.338048600097</v>
      </c>
      <c r="AE92" s="57">
        <v>2.5725693215542633E-2</v>
      </c>
      <c r="AF92" s="113">
        <v>0</v>
      </c>
      <c r="AG92" s="57"/>
      <c r="AH92" s="113">
        <v>0</v>
      </c>
      <c r="AI92" s="57"/>
      <c r="AJ92" s="113">
        <v>0</v>
      </c>
      <c r="AK92" s="57"/>
      <c r="AL92" s="113">
        <v>42392.338048600097</v>
      </c>
      <c r="AM92" s="57">
        <v>3.3732061237597426E-4</v>
      </c>
      <c r="AN92" s="1"/>
    </row>
    <row r="93" spans="1:40" x14ac:dyDescent="0.3">
      <c r="A93" s="114" t="s">
        <v>488</v>
      </c>
      <c r="B93" s="114" t="s">
        <v>433</v>
      </c>
      <c r="C93" s="169">
        <v>8.35</v>
      </c>
      <c r="D93" s="169">
        <v>0.30136986301369861</v>
      </c>
      <c r="E93" s="166" t="s">
        <v>616</v>
      </c>
      <c r="F93" s="113">
        <v>0</v>
      </c>
      <c r="G93" s="57"/>
      <c r="H93" s="113">
        <v>0</v>
      </c>
      <c r="I93" s="57"/>
      <c r="J93" s="113">
        <v>0</v>
      </c>
      <c r="K93" s="57"/>
      <c r="L93" s="113">
        <v>0</v>
      </c>
      <c r="M93" s="57"/>
      <c r="N93" s="113">
        <v>0</v>
      </c>
      <c r="O93" s="57"/>
      <c r="P93" s="113">
        <v>0</v>
      </c>
      <c r="Q93" s="57"/>
      <c r="R93" s="113">
        <v>0</v>
      </c>
      <c r="S93" s="57"/>
      <c r="T93" s="113">
        <v>0</v>
      </c>
      <c r="U93" s="57"/>
      <c r="V93" s="113">
        <v>0</v>
      </c>
      <c r="W93" s="57"/>
      <c r="X93" s="113">
        <v>0</v>
      </c>
      <c r="Y93" s="57"/>
      <c r="Z93" s="113">
        <v>0</v>
      </c>
      <c r="AA93" s="57"/>
      <c r="AB93" s="113">
        <v>0</v>
      </c>
      <c r="AC93" s="57"/>
      <c r="AD93" s="113">
        <v>52990.422560750099</v>
      </c>
      <c r="AE93" s="57">
        <v>3.2157116519428278E-2</v>
      </c>
      <c r="AF93" s="113">
        <v>0</v>
      </c>
      <c r="AG93" s="57"/>
      <c r="AH93" s="113">
        <v>0</v>
      </c>
      <c r="AI93" s="57"/>
      <c r="AJ93" s="113">
        <v>0</v>
      </c>
      <c r="AK93" s="57"/>
      <c r="AL93" s="113">
        <v>52990.422560750099</v>
      </c>
      <c r="AM93" s="57">
        <v>4.2165076546996761E-4</v>
      </c>
      <c r="AN93" s="1"/>
    </row>
    <row r="94" spans="1:40" x14ac:dyDescent="0.3">
      <c r="A94" s="114" t="s">
        <v>489</v>
      </c>
      <c r="B94" s="114" t="s">
        <v>433</v>
      </c>
      <c r="C94" s="169">
        <v>8.35</v>
      </c>
      <c r="D94" s="169">
        <v>0.30136986301369861</v>
      </c>
      <c r="E94" s="166" t="s">
        <v>616</v>
      </c>
      <c r="F94" s="113">
        <v>0</v>
      </c>
      <c r="G94" s="57"/>
      <c r="H94" s="113">
        <v>0</v>
      </c>
      <c r="I94" s="57"/>
      <c r="J94" s="113">
        <v>0</v>
      </c>
      <c r="K94" s="57"/>
      <c r="L94" s="113">
        <v>0</v>
      </c>
      <c r="M94" s="57"/>
      <c r="N94" s="113">
        <v>0</v>
      </c>
      <c r="O94" s="57"/>
      <c r="P94" s="113">
        <v>0</v>
      </c>
      <c r="Q94" s="57"/>
      <c r="R94" s="113">
        <v>0</v>
      </c>
      <c r="S94" s="57"/>
      <c r="T94" s="113">
        <v>0</v>
      </c>
      <c r="U94" s="57"/>
      <c r="V94" s="113">
        <v>0</v>
      </c>
      <c r="W94" s="57"/>
      <c r="X94" s="113">
        <v>0</v>
      </c>
      <c r="Y94" s="57"/>
      <c r="Z94" s="113">
        <v>0</v>
      </c>
      <c r="AA94" s="57"/>
      <c r="AB94" s="113">
        <v>0</v>
      </c>
      <c r="AC94" s="57"/>
      <c r="AD94" s="113">
        <v>63588.507072900102</v>
      </c>
      <c r="AE94" s="57">
        <v>3.8588539823313922E-2</v>
      </c>
      <c r="AF94" s="113">
        <v>0</v>
      </c>
      <c r="AG94" s="57"/>
      <c r="AH94" s="113">
        <v>0</v>
      </c>
      <c r="AI94" s="57"/>
      <c r="AJ94" s="113">
        <v>0</v>
      </c>
      <c r="AK94" s="57"/>
      <c r="AL94" s="113">
        <v>63588.507072900102</v>
      </c>
      <c r="AM94" s="57">
        <v>5.0598091856396096E-4</v>
      </c>
      <c r="AN94" s="1"/>
    </row>
    <row r="95" spans="1:40" x14ac:dyDescent="0.3">
      <c r="A95" s="114" t="s">
        <v>490</v>
      </c>
      <c r="B95" s="114" t="s">
        <v>433</v>
      </c>
      <c r="C95" s="169">
        <v>8.1999999999999993</v>
      </c>
      <c r="D95" s="169">
        <v>0.35616438356164382</v>
      </c>
      <c r="E95" s="166" t="s">
        <v>616</v>
      </c>
      <c r="F95" s="113">
        <v>0</v>
      </c>
      <c r="G95" s="57"/>
      <c r="H95" s="113">
        <v>0</v>
      </c>
      <c r="I95" s="57"/>
      <c r="J95" s="113">
        <v>0</v>
      </c>
      <c r="K95" s="57"/>
      <c r="L95" s="113">
        <v>0</v>
      </c>
      <c r="M95" s="57"/>
      <c r="N95" s="113">
        <v>0</v>
      </c>
      <c r="O95" s="57"/>
      <c r="P95" s="113">
        <v>0</v>
      </c>
      <c r="Q95" s="57"/>
      <c r="R95" s="113">
        <v>0</v>
      </c>
      <c r="S95" s="57"/>
      <c r="T95" s="113">
        <v>0</v>
      </c>
      <c r="U95" s="57"/>
      <c r="V95" s="113">
        <v>10541.389516084799</v>
      </c>
      <c r="W95" s="57">
        <v>6.5925971564382005E-3</v>
      </c>
      <c r="X95" s="113">
        <v>0</v>
      </c>
      <c r="Y95" s="57"/>
      <c r="Z95" s="113">
        <v>0</v>
      </c>
      <c r="AA95" s="57"/>
      <c r="AB95" s="113">
        <v>0</v>
      </c>
      <c r="AC95" s="57"/>
      <c r="AD95" s="113">
        <v>0</v>
      </c>
      <c r="AE95" s="57"/>
      <c r="AF95" s="113">
        <v>0</v>
      </c>
      <c r="AG95" s="57"/>
      <c r="AH95" s="113">
        <v>0</v>
      </c>
      <c r="AI95" s="57"/>
      <c r="AJ95" s="113">
        <v>0</v>
      </c>
      <c r="AK95" s="57"/>
      <c r="AL95" s="113">
        <v>10541.389516084799</v>
      </c>
      <c r="AM95" s="57">
        <v>8.3879024619563808E-5</v>
      </c>
      <c r="AN95" s="1"/>
    </row>
    <row r="96" spans="1:40" x14ac:dyDescent="0.3">
      <c r="A96" s="114" t="s">
        <v>491</v>
      </c>
      <c r="B96" s="114" t="s">
        <v>433</v>
      </c>
      <c r="C96" s="169">
        <v>8.1999999999999993</v>
      </c>
      <c r="D96" s="169">
        <v>0.35616438356164382</v>
      </c>
      <c r="E96" s="166" t="s">
        <v>616</v>
      </c>
      <c r="F96" s="113">
        <v>0</v>
      </c>
      <c r="G96" s="57"/>
      <c r="H96" s="113">
        <v>0</v>
      </c>
      <c r="I96" s="57"/>
      <c r="J96" s="113">
        <v>0</v>
      </c>
      <c r="K96" s="57"/>
      <c r="L96" s="113">
        <v>0</v>
      </c>
      <c r="M96" s="57"/>
      <c r="N96" s="113">
        <v>0</v>
      </c>
      <c r="O96" s="57"/>
      <c r="P96" s="113">
        <v>0</v>
      </c>
      <c r="Q96" s="57"/>
      <c r="R96" s="113">
        <v>0</v>
      </c>
      <c r="S96" s="57"/>
      <c r="T96" s="113">
        <v>0</v>
      </c>
      <c r="U96" s="57"/>
      <c r="V96" s="113">
        <v>21082.779032169597</v>
      </c>
      <c r="W96" s="57">
        <v>1.3185194312876401E-2</v>
      </c>
      <c r="X96" s="113">
        <v>0</v>
      </c>
      <c r="Y96" s="57"/>
      <c r="Z96" s="113">
        <v>0</v>
      </c>
      <c r="AA96" s="57"/>
      <c r="AB96" s="113">
        <v>0</v>
      </c>
      <c r="AC96" s="57"/>
      <c r="AD96" s="113">
        <v>0</v>
      </c>
      <c r="AE96" s="57"/>
      <c r="AF96" s="113">
        <v>0</v>
      </c>
      <c r="AG96" s="57"/>
      <c r="AH96" s="113">
        <v>0</v>
      </c>
      <c r="AI96" s="57"/>
      <c r="AJ96" s="113">
        <v>0</v>
      </c>
      <c r="AK96" s="57"/>
      <c r="AL96" s="113">
        <v>21082.779032169597</v>
      </c>
      <c r="AM96" s="57">
        <v>1.6775804923912762E-4</v>
      </c>
      <c r="AN96" s="1"/>
    </row>
    <row r="97" spans="1:40" x14ac:dyDescent="0.3">
      <c r="A97" s="114" t="s">
        <v>492</v>
      </c>
      <c r="B97" s="114" t="s">
        <v>433</v>
      </c>
      <c r="C97" s="169">
        <v>8.1999999999999993</v>
      </c>
      <c r="D97" s="169">
        <v>0.35616438356164382</v>
      </c>
      <c r="E97" s="166" t="s">
        <v>616</v>
      </c>
      <c r="F97" s="113">
        <v>0</v>
      </c>
      <c r="G97" s="57"/>
      <c r="H97" s="113">
        <v>0</v>
      </c>
      <c r="I97" s="57"/>
      <c r="J97" s="113">
        <v>0</v>
      </c>
      <c r="K97" s="57"/>
      <c r="L97" s="113">
        <v>0</v>
      </c>
      <c r="M97" s="57"/>
      <c r="N97" s="113">
        <v>0</v>
      </c>
      <c r="O97" s="57"/>
      <c r="P97" s="113">
        <v>0</v>
      </c>
      <c r="Q97" s="57"/>
      <c r="R97" s="113">
        <v>0</v>
      </c>
      <c r="S97" s="57"/>
      <c r="T97" s="113">
        <v>0</v>
      </c>
      <c r="U97" s="57"/>
      <c r="V97" s="113">
        <v>31624.168548254402</v>
      </c>
      <c r="W97" s="57">
        <v>1.9777791469314604E-2</v>
      </c>
      <c r="X97" s="113">
        <v>0</v>
      </c>
      <c r="Y97" s="57"/>
      <c r="Z97" s="113">
        <v>0</v>
      </c>
      <c r="AA97" s="57"/>
      <c r="AB97" s="113">
        <v>0</v>
      </c>
      <c r="AC97" s="57"/>
      <c r="AD97" s="113">
        <v>0</v>
      </c>
      <c r="AE97" s="57"/>
      <c r="AF97" s="113">
        <v>0</v>
      </c>
      <c r="AG97" s="57"/>
      <c r="AH97" s="113">
        <v>0</v>
      </c>
      <c r="AI97" s="57"/>
      <c r="AJ97" s="113">
        <v>0</v>
      </c>
      <c r="AK97" s="57"/>
      <c r="AL97" s="113">
        <v>31624.168548254402</v>
      </c>
      <c r="AM97" s="57">
        <v>2.5163707385869144E-4</v>
      </c>
      <c r="AN97" s="1"/>
    </row>
    <row r="98" spans="1:40" x14ac:dyDescent="0.3">
      <c r="A98" s="107" t="s">
        <v>497</v>
      </c>
      <c r="B98" s="107" t="s">
        <v>35</v>
      </c>
      <c r="C98" s="171" t="s">
        <v>35</v>
      </c>
      <c r="D98" s="171" t="s">
        <v>35</v>
      </c>
      <c r="E98" s="165" t="s">
        <v>35</v>
      </c>
      <c r="F98" s="108">
        <v>0</v>
      </c>
      <c r="G98" s="109"/>
      <c r="H98" s="108">
        <v>209367.47237636591</v>
      </c>
      <c r="I98" s="109">
        <v>0.15312227116354651</v>
      </c>
      <c r="J98" s="108">
        <v>2226276.0939499452</v>
      </c>
      <c r="K98" s="109">
        <v>0.20519546683041148</v>
      </c>
      <c r="L98" s="108">
        <v>0</v>
      </c>
      <c r="M98" s="109"/>
      <c r="N98" s="108">
        <v>0</v>
      </c>
      <c r="O98" s="109"/>
      <c r="P98" s="108">
        <v>1657246.5395751097</v>
      </c>
      <c r="Q98" s="109">
        <v>0.21975825054155379</v>
      </c>
      <c r="R98" s="108">
        <v>7089727.8426341824</v>
      </c>
      <c r="S98" s="109">
        <v>0.22786573355275752</v>
      </c>
      <c r="T98" s="108">
        <v>0</v>
      </c>
      <c r="U98" s="109"/>
      <c r="V98" s="108">
        <v>0</v>
      </c>
      <c r="W98" s="109"/>
      <c r="X98" s="108">
        <v>1057666.8646585518</v>
      </c>
      <c r="Y98" s="109">
        <v>0.21665527204185978</v>
      </c>
      <c r="Z98" s="108">
        <v>3756059.6426289021</v>
      </c>
      <c r="AA98" s="109">
        <v>0.22918907543424519</v>
      </c>
      <c r="AB98" s="108">
        <v>1301.4943538284997</v>
      </c>
      <c r="AC98" s="109">
        <v>3.4810420655677934E-4</v>
      </c>
      <c r="AD98" s="108">
        <v>0</v>
      </c>
      <c r="AE98" s="109"/>
      <c r="AF98" s="108">
        <v>1692232.5829316305</v>
      </c>
      <c r="AG98" s="109">
        <v>0.26244867406819905</v>
      </c>
      <c r="AH98" s="108">
        <v>6496225.3612754578</v>
      </c>
      <c r="AI98" s="109">
        <v>0.24855874706457734</v>
      </c>
      <c r="AJ98" s="108">
        <v>0</v>
      </c>
      <c r="AK98" s="109"/>
      <c r="AL98" s="108">
        <v>24186103.894383963</v>
      </c>
      <c r="AM98" s="109">
        <v>0.19245155497885894</v>
      </c>
      <c r="AN98" s="1"/>
    </row>
    <row r="99" spans="1:40" x14ac:dyDescent="0.3">
      <c r="A99" s="112" t="s">
        <v>1057</v>
      </c>
      <c r="B99" s="112" t="s">
        <v>35</v>
      </c>
      <c r="C99" s="170" t="s">
        <v>35</v>
      </c>
      <c r="D99" s="170" t="s">
        <v>35</v>
      </c>
      <c r="E99" s="166" t="s">
        <v>35</v>
      </c>
      <c r="F99" s="113">
        <v>0</v>
      </c>
      <c r="G99" s="57"/>
      <c r="H99" s="113">
        <v>0</v>
      </c>
      <c r="I99" s="57"/>
      <c r="J99" s="113">
        <v>21207.0424250256</v>
      </c>
      <c r="K99" s="57">
        <v>1.9546492828635253E-3</v>
      </c>
      <c r="L99" s="113">
        <v>0</v>
      </c>
      <c r="M99" s="57"/>
      <c r="N99" s="113">
        <v>0</v>
      </c>
      <c r="O99" s="57"/>
      <c r="P99" s="113">
        <v>0</v>
      </c>
      <c r="Q99" s="57"/>
      <c r="R99" s="113">
        <v>19218.949362985601</v>
      </c>
      <c r="S99" s="57">
        <v>6.1770213073269065E-4</v>
      </c>
      <c r="T99" s="113">
        <v>0</v>
      </c>
      <c r="U99" s="57"/>
      <c r="V99" s="113">
        <v>0</v>
      </c>
      <c r="W99" s="57"/>
      <c r="X99" s="113">
        <v>0</v>
      </c>
      <c r="Y99" s="57"/>
      <c r="Z99" s="113">
        <v>0</v>
      </c>
      <c r="AA99" s="57"/>
      <c r="AB99" s="113">
        <v>0</v>
      </c>
      <c r="AC99" s="57"/>
      <c r="AD99" s="113">
        <v>0</v>
      </c>
      <c r="AE99" s="57"/>
      <c r="AF99" s="113">
        <v>0</v>
      </c>
      <c r="AG99" s="57"/>
      <c r="AH99" s="113">
        <v>0</v>
      </c>
      <c r="AI99" s="57"/>
      <c r="AJ99" s="113">
        <v>0</v>
      </c>
      <c r="AK99" s="57"/>
      <c r="AL99" s="113">
        <v>40425.991788011204</v>
      </c>
      <c r="AM99" s="57">
        <v>3.2167417353118496E-4</v>
      </c>
      <c r="AN99" s="1"/>
    </row>
    <row r="100" spans="1:40" x14ac:dyDescent="0.3">
      <c r="A100" s="114" t="s">
        <v>515</v>
      </c>
      <c r="B100" s="114" t="s">
        <v>433</v>
      </c>
      <c r="C100" s="169">
        <v>8</v>
      </c>
      <c r="D100" s="169">
        <v>7.5890410958904111</v>
      </c>
      <c r="E100" s="166" t="s">
        <v>432</v>
      </c>
      <c r="F100" s="113">
        <v>0</v>
      </c>
      <c r="G100" s="57"/>
      <c r="H100" s="113">
        <v>0</v>
      </c>
      <c r="I100" s="57"/>
      <c r="J100" s="113">
        <v>21207.0424250256</v>
      </c>
      <c r="K100" s="57">
        <v>1.9546492828635253E-3</v>
      </c>
      <c r="L100" s="113">
        <v>0</v>
      </c>
      <c r="M100" s="57"/>
      <c r="N100" s="113">
        <v>0</v>
      </c>
      <c r="O100" s="57"/>
      <c r="P100" s="113">
        <v>0</v>
      </c>
      <c r="Q100" s="57"/>
      <c r="R100" s="113">
        <v>19218.949362985601</v>
      </c>
      <c r="S100" s="57">
        <v>6.1770213073269065E-4</v>
      </c>
      <c r="T100" s="113">
        <v>0</v>
      </c>
      <c r="U100" s="57"/>
      <c r="V100" s="113">
        <v>0</v>
      </c>
      <c r="W100" s="57"/>
      <c r="X100" s="113">
        <v>0</v>
      </c>
      <c r="Y100" s="57"/>
      <c r="Z100" s="113">
        <v>0</v>
      </c>
      <c r="AA100" s="57"/>
      <c r="AB100" s="113">
        <v>0</v>
      </c>
      <c r="AC100" s="57"/>
      <c r="AD100" s="113">
        <v>0</v>
      </c>
      <c r="AE100" s="57"/>
      <c r="AF100" s="113">
        <v>0</v>
      </c>
      <c r="AG100" s="57"/>
      <c r="AH100" s="113">
        <v>0</v>
      </c>
      <c r="AI100" s="57"/>
      <c r="AJ100" s="113">
        <v>0</v>
      </c>
      <c r="AK100" s="57"/>
      <c r="AL100" s="113">
        <v>40425.991788011204</v>
      </c>
      <c r="AM100" s="57">
        <v>3.2167417353118496E-4</v>
      </c>
      <c r="AN100" s="1"/>
    </row>
    <row r="101" spans="1:40" x14ac:dyDescent="0.3">
      <c r="A101" s="112" t="s">
        <v>1054</v>
      </c>
      <c r="B101" s="112" t="s">
        <v>35</v>
      </c>
      <c r="C101" s="170" t="s">
        <v>35</v>
      </c>
      <c r="D101" s="170" t="s">
        <v>35</v>
      </c>
      <c r="E101" s="166" t="s">
        <v>35</v>
      </c>
      <c r="F101" s="113">
        <v>0</v>
      </c>
      <c r="G101" s="57"/>
      <c r="H101" s="113">
        <v>209367.47237636591</v>
      </c>
      <c r="I101" s="57">
        <v>0.15312227116354651</v>
      </c>
      <c r="J101" s="113">
        <v>2205069.0515249195</v>
      </c>
      <c r="K101" s="57">
        <v>0.20324081754754794</v>
      </c>
      <c r="L101" s="113">
        <v>0</v>
      </c>
      <c r="M101" s="57"/>
      <c r="N101" s="113">
        <v>0</v>
      </c>
      <c r="O101" s="57"/>
      <c r="P101" s="113">
        <v>1657246.5395751097</v>
      </c>
      <c r="Q101" s="57">
        <v>0.21975825054155379</v>
      </c>
      <c r="R101" s="113">
        <v>7070508.8932711966</v>
      </c>
      <c r="S101" s="57">
        <v>0.22724803142202482</v>
      </c>
      <c r="T101" s="113">
        <v>0</v>
      </c>
      <c r="U101" s="57"/>
      <c r="V101" s="113">
        <v>0</v>
      </c>
      <c r="W101" s="57"/>
      <c r="X101" s="113">
        <v>1057666.8646585518</v>
      </c>
      <c r="Y101" s="57">
        <v>0.21665527204185978</v>
      </c>
      <c r="Z101" s="113">
        <v>3756059.6426289021</v>
      </c>
      <c r="AA101" s="57">
        <v>0.22918907543424519</v>
      </c>
      <c r="AB101" s="113">
        <v>1301.4943538284997</v>
      </c>
      <c r="AC101" s="57">
        <v>3.4810420655677934E-4</v>
      </c>
      <c r="AD101" s="113">
        <v>0</v>
      </c>
      <c r="AE101" s="57"/>
      <c r="AF101" s="113">
        <v>1692232.5829316305</v>
      </c>
      <c r="AG101" s="57">
        <v>0.26244867406819905</v>
      </c>
      <c r="AH101" s="113">
        <v>6496225.3612754578</v>
      </c>
      <c r="AI101" s="57">
        <v>0.24855874706457734</v>
      </c>
      <c r="AJ101" s="113">
        <v>0</v>
      </c>
      <c r="AK101" s="57"/>
      <c r="AL101" s="113">
        <v>24145677.902595952</v>
      </c>
      <c r="AM101" s="57">
        <v>0.19212988080532775</v>
      </c>
      <c r="AN101" s="1"/>
    </row>
    <row r="102" spans="1:40" x14ac:dyDescent="0.3">
      <c r="A102" s="114" t="s">
        <v>503</v>
      </c>
      <c r="B102" s="114" t="s">
        <v>433</v>
      </c>
      <c r="C102" s="169">
        <v>6.9</v>
      </c>
      <c r="D102" s="169">
        <v>13.293150684931506</v>
      </c>
      <c r="E102" s="166" t="s">
        <v>432</v>
      </c>
      <c r="F102" s="113">
        <v>0</v>
      </c>
      <c r="G102" s="57"/>
      <c r="H102" s="113">
        <v>83660.690445328</v>
      </c>
      <c r="I102" s="57">
        <v>6.1185793488831901E-2</v>
      </c>
      <c r="J102" s="113">
        <v>525985.04071810702</v>
      </c>
      <c r="K102" s="57">
        <v>4.8479946521130642E-2</v>
      </c>
      <c r="L102" s="113">
        <v>0</v>
      </c>
      <c r="M102" s="57"/>
      <c r="N102" s="113">
        <v>0</v>
      </c>
      <c r="O102" s="57"/>
      <c r="P102" s="113">
        <v>235053.563275355</v>
      </c>
      <c r="Q102" s="57">
        <v>3.1169146301065084E-2</v>
      </c>
      <c r="R102" s="113">
        <v>1205802.8562659358</v>
      </c>
      <c r="S102" s="57">
        <v>3.8754823663437056E-2</v>
      </c>
      <c r="T102" s="113">
        <v>0</v>
      </c>
      <c r="U102" s="57"/>
      <c r="V102" s="113">
        <v>0</v>
      </c>
      <c r="W102" s="57"/>
      <c r="X102" s="113">
        <v>132733.37656205101</v>
      </c>
      <c r="Y102" s="57">
        <v>2.7189455176294629E-2</v>
      </c>
      <c r="Z102" s="113">
        <v>660233.80627481604</v>
      </c>
      <c r="AA102" s="57">
        <v>4.0286467742202431E-2</v>
      </c>
      <c r="AB102" s="113">
        <v>0</v>
      </c>
      <c r="AC102" s="57"/>
      <c r="AD102" s="113">
        <v>0</v>
      </c>
      <c r="AE102" s="57"/>
      <c r="AF102" s="113">
        <v>309704.12017682602</v>
      </c>
      <c r="AG102" s="57">
        <v>4.8032071072082703E-2</v>
      </c>
      <c r="AH102" s="113">
        <v>1719851.428342652</v>
      </c>
      <c r="AI102" s="57">
        <v>6.5805000964766686E-2</v>
      </c>
      <c r="AJ102" s="113">
        <v>0</v>
      </c>
      <c r="AK102" s="57"/>
      <c r="AL102" s="113">
        <v>4873024.8820610708</v>
      </c>
      <c r="AM102" s="57">
        <v>3.8775208280697353E-2</v>
      </c>
      <c r="AN102" s="1"/>
    </row>
    <row r="103" spans="1:40" x14ac:dyDescent="0.3">
      <c r="A103" s="114" t="s">
        <v>501</v>
      </c>
      <c r="B103" s="114" t="s">
        <v>433</v>
      </c>
      <c r="C103" s="169">
        <v>6.95</v>
      </c>
      <c r="D103" s="169">
        <v>7.2876712328767121</v>
      </c>
      <c r="E103" s="166" t="s">
        <v>432</v>
      </c>
      <c r="F103" s="113">
        <v>0</v>
      </c>
      <c r="G103" s="57"/>
      <c r="H103" s="113">
        <v>0</v>
      </c>
      <c r="I103" s="57"/>
      <c r="J103" s="113">
        <v>80249.738266775996</v>
      </c>
      <c r="K103" s="57">
        <v>7.3966039304016679E-3</v>
      </c>
      <c r="L103" s="113">
        <v>0</v>
      </c>
      <c r="M103" s="57"/>
      <c r="N103" s="113">
        <v>0</v>
      </c>
      <c r="O103" s="57"/>
      <c r="P103" s="113">
        <v>362217.22385963303</v>
      </c>
      <c r="Q103" s="57">
        <v>4.803161239474936E-2</v>
      </c>
      <c r="R103" s="113">
        <v>1672325.5582257349</v>
      </c>
      <c r="S103" s="57">
        <v>5.3748987058796216E-2</v>
      </c>
      <c r="T103" s="113">
        <v>0</v>
      </c>
      <c r="U103" s="57"/>
      <c r="V103" s="113">
        <v>0</v>
      </c>
      <c r="W103" s="57"/>
      <c r="X103" s="113">
        <v>241.839542228</v>
      </c>
      <c r="Y103" s="57">
        <v>4.9539050113668065E-5</v>
      </c>
      <c r="Z103" s="113">
        <v>154186.02984004898</v>
      </c>
      <c r="AA103" s="57">
        <v>9.4081982146546912E-3</v>
      </c>
      <c r="AB103" s="113">
        <v>850.53737308999996</v>
      </c>
      <c r="AC103" s="57">
        <v>2.2748899104743731E-4</v>
      </c>
      <c r="AD103" s="113">
        <v>0</v>
      </c>
      <c r="AE103" s="57"/>
      <c r="AF103" s="113">
        <v>330986.10636606201</v>
      </c>
      <c r="AG103" s="57">
        <v>5.1332698369558845E-2</v>
      </c>
      <c r="AH103" s="113">
        <v>427288.45662013296</v>
      </c>
      <c r="AI103" s="57">
        <v>1.6348922259649703E-2</v>
      </c>
      <c r="AJ103" s="113">
        <v>0</v>
      </c>
      <c r="AK103" s="57"/>
      <c r="AL103" s="113">
        <v>3028345.4900937062</v>
      </c>
      <c r="AM103" s="57">
        <v>2.4096886423988169E-2</v>
      </c>
      <c r="AN103" s="1"/>
    </row>
    <row r="104" spans="1:40" x14ac:dyDescent="0.3">
      <c r="A104" s="114" t="s">
        <v>499</v>
      </c>
      <c r="B104" s="114" t="s">
        <v>433</v>
      </c>
      <c r="C104" s="169">
        <v>6.8500000000000005</v>
      </c>
      <c r="D104" s="169">
        <v>17.8</v>
      </c>
      <c r="E104" s="166" t="s">
        <v>432</v>
      </c>
      <c r="F104" s="113">
        <v>0</v>
      </c>
      <c r="G104" s="57"/>
      <c r="H104" s="113">
        <v>10453.007958305599</v>
      </c>
      <c r="I104" s="57">
        <v>7.6448757817981841E-3</v>
      </c>
      <c r="J104" s="113">
        <v>113947.75659905</v>
      </c>
      <c r="K104" s="57">
        <v>1.0502544214152565E-2</v>
      </c>
      <c r="L104" s="113">
        <v>0</v>
      </c>
      <c r="M104" s="57"/>
      <c r="N104" s="113">
        <v>0</v>
      </c>
      <c r="O104" s="57"/>
      <c r="P104" s="113">
        <v>680.63423059399997</v>
      </c>
      <c r="Q104" s="57">
        <v>9.0255121493499989E-5</v>
      </c>
      <c r="R104" s="113">
        <v>278.00553080599997</v>
      </c>
      <c r="S104" s="57">
        <v>8.9351715065688701E-6</v>
      </c>
      <c r="T104" s="113">
        <v>0</v>
      </c>
      <c r="U104" s="57"/>
      <c r="V104" s="113">
        <v>0</v>
      </c>
      <c r="W104" s="57"/>
      <c r="X104" s="113">
        <v>0</v>
      </c>
      <c r="Y104" s="57"/>
      <c r="Z104" s="113">
        <v>0</v>
      </c>
      <c r="AA104" s="57"/>
      <c r="AB104" s="113">
        <v>0</v>
      </c>
      <c r="AC104" s="57"/>
      <c r="AD104" s="113">
        <v>0</v>
      </c>
      <c r="AE104" s="57"/>
      <c r="AF104" s="113">
        <v>0</v>
      </c>
      <c r="AG104" s="57"/>
      <c r="AH104" s="113">
        <v>8790.7266120379991</v>
      </c>
      <c r="AI104" s="57">
        <v>3.3635101477550968E-4</v>
      </c>
      <c r="AJ104" s="113">
        <v>0</v>
      </c>
      <c r="AK104" s="57"/>
      <c r="AL104" s="113">
        <v>134150.13093079359</v>
      </c>
      <c r="AM104" s="57">
        <v>1.0674477134055298E-3</v>
      </c>
      <c r="AN104" s="1"/>
    </row>
    <row r="105" spans="1:40" x14ac:dyDescent="0.3">
      <c r="A105" s="114" t="s">
        <v>500</v>
      </c>
      <c r="B105" s="114" t="s">
        <v>433</v>
      </c>
      <c r="C105" s="169">
        <v>6.7141999999999999</v>
      </c>
      <c r="D105" s="169">
        <v>30.80821917808219</v>
      </c>
      <c r="E105" s="166" t="s">
        <v>432</v>
      </c>
      <c r="F105" s="113">
        <v>0</v>
      </c>
      <c r="G105" s="57"/>
      <c r="H105" s="113">
        <v>3842.9728783995001</v>
      </c>
      <c r="I105" s="57">
        <v>2.8105833656081759E-3</v>
      </c>
      <c r="J105" s="113">
        <v>121001.864898827</v>
      </c>
      <c r="K105" s="57">
        <v>1.1152720106342497E-2</v>
      </c>
      <c r="L105" s="113">
        <v>0</v>
      </c>
      <c r="M105" s="57"/>
      <c r="N105" s="113">
        <v>0</v>
      </c>
      <c r="O105" s="57"/>
      <c r="P105" s="113">
        <v>18846.3345821</v>
      </c>
      <c r="Q105" s="57">
        <v>2.4991076571775064E-3</v>
      </c>
      <c r="R105" s="113">
        <v>40118.435001500002</v>
      </c>
      <c r="S105" s="57">
        <v>1.2894171431563533E-3</v>
      </c>
      <c r="T105" s="113">
        <v>0</v>
      </c>
      <c r="U105" s="57"/>
      <c r="V105" s="113">
        <v>0</v>
      </c>
      <c r="W105" s="57"/>
      <c r="X105" s="113">
        <v>0</v>
      </c>
      <c r="Y105" s="57"/>
      <c r="Z105" s="113">
        <v>0</v>
      </c>
      <c r="AA105" s="57"/>
      <c r="AB105" s="113">
        <v>0</v>
      </c>
      <c r="AC105" s="57"/>
      <c r="AD105" s="113">
        <v>0</v>
      </c>
      <c r="AE105" s="57"/>
      <c r="AF105" s="113">
        <v>42267.103741231498</v>
      </c>
      <c r="AG105" s="57">
        <v>6.5552131813770894E-3</v>
      </c>
      <c r="AH105" s="113">
        <v>64109.259132397005</v>
      </c>
      <c r="AI105" s="57">
        <v>2.4529501732154005E-3</v>
      </c>
      <c r="AJ105" s="113">
        <v>0</v>
      </c>
      <c r="AK105" s="57"/>
      <c r="AL105" s="113">
        <v>290185.97023445502</v>
      </c>
      <c r="AM105" s="57">
        <v>2.309042475321434E-3</v>
      </c>
      <c r="AN105" s="1"/>
    </row>
    <row r="106" spans="1:40" x14ac:dyDescent="0.3">
      <c r="A106" s="114" t="s">
        <v>1047</v>
      </c>
      <c r="B106" s="114" t="s">
        <v>433</v>
      </c>
      <c r="C106" s="169">
        <v>6.3500000000000005</v>
      </c>
      <c r="D106" s="169">
        <v>4.2876712328767121</v>
      </c>
      <c r="E106" s="166" t="s">
        <v>432</v>
      </c>
      <c r="F106" s="113">
        <v>0</v>
      </c>
      <c r="G106" s="57"/>
      <c r="H106" s="113">
        <v>0</v>
      </c>
      <c r="I106" s="57"/>
      <c r="J106" s="113">
        <v>0</v>
      </c>
      <c r="K106" s="57"/>
      <c r="L106" s="113">
        <v>0</v>
      </c>
      <c r="M106" s="57"/>
      <c r="N106" s="113">
        <v>0</v>
      </c>
      <c r="O106" s="57"/>
      <c r="P106" s="113">
        <v>10334.568487</v>
      </c>
      <c r="Q106" s="57">
        <v>1.3704096744635633E-3</v>
      </c>
      <c r="R106" s="113">
        <v>0</v>
      </c>
      <c r="S106" s="57"/>
      <c r="T106" s="113">
        <v>0</v>
      </c>
      <c r="U106" s="57"/>
      <c r="V106" s="113">
        <v>0</v>
      </c>
      <c r="W106" s="57"/>
      <c r="X106" s="113">
        <v>0</v>
      </c>
      <c r="Y106" s="57"/>
      <c r="Z106" s="113">
        <v>0</v>
      </c>
      <c r="AA106" s="57"/>
      <c r="AB106" s="113">
        <v>0</v>
      </c>
      <c r="AC106" s="57"/>
      <c r="AD106" s="113">
        <v>0</v>
      </c>
      <c r="AE106" s="57"/>
      <c r="AF106" s="113">
        <v>0</v>
      </c>
      <c r="AG106" s="57"/>
      <c r="AH106" s="113">
        <v>0</v>
      </c>
      <c r="AI106" s="57"/>
      <c r="AJ106" s="113">
        <v>0</v>
      </c>
      <c r="AK106" s="57"/>
      <c r="AL106" s="113">
        <v>10334.568487</v>
      </c>
      <c r="AM106" s="57">
        <v>8.2233326377982214E-5</v>
      </c>
      <c r="AN106" s="1"/>
    </row>
    <row r="107" spans="1:40" x14ac:dyDescent="0.3">
      <c r="A107" s="114" t="s">
        <v>502</v>
      </c>
      <c r="B107" s="114" t="s">
        <v>433</v>
      </c>
      <c r="C107" s="169">
        <v>6.15</v>
      </c>
      <c r="D107" s="169">
        <v>8.2904109589041095</v>
      </c>
      <c r="E107" s="166" t="s">
        <v>432</v>
      </c>
      <c r="F107" s="113">
        <v>0</v>
      </c>
      <c r="G107" s="57"/>
      <c r="H107" s="113">
        <v>32701.924775231997</v>
      </c>
      <c r="I107" s="57">
        <v>2.3916766707683796E-2</v>
      </c>
      <c r="J107" s="113">
        <v>565345.079750548</v>
      </c>
      <c r="K107" s="57">
        <v>5.2107754233603233E-2</v>
      </c>
      <c r="L107" s="113">
        <v>0</v>
      </c>
      <c r="M107" s="57"/>
      <c r="N107" s="113">
        <v>0</v>
      </c>
      <c r="O107" s="57"/>
      <c r="P107" s="113">
        <v>473921.70578091696</v>
      </c>
      <c r="Q107" s="57">
        <v>6.2844122747593836E-2</v>
      </c>
      <c r="R107" s="113">
        <v>1213137.7763009041</v>
      </c>
      <c r="S107" s="57">
        <v>3.8990569939093507E-2</v>
      </c>
      <c r="T107" s="113">
        <v>0</v>
      </c>
      <c r="U107" s="57"/>
      <c r="V107" s="113">
        <v>0</v>
      </c>
      <c r="W107" s="57"/>
      <c r="X107" s="113">
        <v>374878.43789578998</v>
      </c>
      <c r="Y107" s="57">
        <v>7.6791088629934529E-2</v>
      </c>
      <c r="Z107" s="113">
        <v>1019661.9432461719</v>
      </c>
      <c r="AA107" s="57">
        <v>6.2218228745832785E-2</v>
      </c>
      <c r="AB107" s="113">
        <v>0</v>
      </c>
      <c r="AC107" s="57"/>
      <c r="AD107" s="113">
        <v>0</v>
      </c>
      <c r="AE107" s="57"/>
      <c r="AF107" s="113">
        <v>317918.74732484604</v>
      </c>
      <c r="AG107" s="57">
        <v>4.9306079163350842E-2</v>
      </c>
      <c r="AH107" s="113">
        <v>1504431.514625211</v>
      </c>
      <c r="AI107" s="57">
        <v>5.7562598512790532E-2</v>
      </c>
      <c r="AJ107" s="113">
        <v>0</v>
      </c>
      <c r="AK107" s="57"/>
      <c r="AL107" s="113">
        <v>5501997.1296996213</v>
      </c>
      <c r="AM107" s="57">
        <v>4.3780011353783198E-2</v>
      </c>
      <c r="AN107" s="1"/>
    </row>
    <row r="108" spans="1:40" x14ac:dyDescent="0.3">
      <c r="A108" s="114" t="s">
        <v>498</v>
      </c>
      <c r="B108" s="114" t="s">
        <v>433</v>
      </c>
      <c r="C108" s="169">
        <v>5.94</v>
      </c>
      <c r="D108" s="169">
        <v>4.7917808219178086</v>
      </c>
      <c r="E108" s="166" t="s">
        <v>432</v>
      </c>
      <c r="F108" s="113">
        <v>0</v>
      </c>
      <c r="G108" s="57"/>
      <c r="H108" s="113">
        <v>0</v>
      </c>
      <c r="I108" s="57"/>
      <c r="J108" s="113">
        <v>0</v>
      </c>
      <c r="K108" s="57"/>
      <c r="L108" s="113">
        <v>0</v>
      </c>
      <c r="M108" s="57"/>
      <c r="N108" s="113">
        <v>0</v>
      </c>
      <c r="O108" s="57"/>
      <c r="P108" s="113">
        <v>35300.060481</v>
      </c>
      <c r="Q108" s="57">
        <v>4.6809447780198649E-3</v>
      </c>
      <c r="R108" s="113">
        <v>136157.37614100002</v>
      </c>
      <c r="S108" s="57">
        <v>4.3761341876079919E-3</v>
      </c>
      <c r="T108" s="113">
        <v>0</v>
      </c>
      <c r="U108" s="57"/>
      <c r="V108" s="113">
        <v>0</v>
      </c>
      <c r="W108" s="57"/>
      <c r="X108" s="113">
        <v>0</v>
      </c>
      <c r="Y108" s="57"/>
      <c r="Z108" s="113">
        <v>0</v>
      </c>
      <c r="AA108" s="57"/>
      <c r="AB108" s="113">
        <v>0</v>
      </c>
      <c r="AC108" s="57"/>
      <c r="AD108" s="113">
        <v>0</v>
      </c>
      <c r="AE108" s="57"/>
      <c r="AF108" s="113">
        <v>172910.79054066099</v>
      </c>
      <c r="AG108" s="57">
        <v>2.681676748645492E-2</v>
      </c>
      <c r="AH108" s="113">
        <v>239616.81054502801</v>
      </c>
      <c r="AI108" s="57">
        <v>9.1682247601380454E-3</v>
      </c>
      <c r="AJ108" s="113">
        <v>0</v>
      </c>
      <c r="AK108" s="57"/>
      <c r="AL108" s="113">
        <v>583985.03770768899</v>
      </c>
      <c r="AM108" s="57">
        <v>4.6468347726451751E-3</v>
      </c>
      <c r="AN108" s="1"/>
    </row>
    <row r="109" spans="1:40" x14ac:dyDescent="0.3">
      <c r="A109" s="114" t="s">
        <v>508</v>
      </c>
      <c r="B109" s="114" t="s">
        <v>433</v>
      </c>
      <c r="C109" s="169">
        <v>5.4</v>
      </c>
      <c r="D109" s="169">
        <v>10.29041095890411</v>
      </c>
      <c r="E109" s="166" t="s">
        <v>432</v>
      </c>
      <c r="F109" s="113">
        <v>0</v>
      </c>
      <c r="G109" s="57"/>
      <c r="H109" s="113">
        <v>4390.4291249999997</v>
      </c>
      <c r="I109" s="57">
        <v>3.2109690744801232E-3</v>
      </c>
      <c r="J109" s="113">
        <v>13910.63563965</v>
      </c>
      <c r="K109" s="57">
        <v>1.2821407828717936E-3</v>
      </c>
      <c r="L109" s="113">
        <v>0</v>
      </c>
      <c r="M109" s="57"/>
      <c r="N109" s="113">
        <v>0</v>
      </c>
      <c r="O109" s="57"/>
      <c r="P109" s="113">
        <v>27291.785526824999</v>
      </c>
      <c r="Q109" s="57">
        <v>3.6190119564636679E-3</v>
      </c>
      <c r="R109" s="113">
        <v>696350.15797140007</v>
      </c>
      <c r="S109" s="57">
        <v>2.2380878797849082E-2</v>
      </c>
      <c r="T109" s="113">
        <v>0</v>
      </c>
      <c r="U109" s="57"/>
      <c r="V109" s="113">
        <v>0</v>
      </c>
      <c r="W109" s="57"/>
      <c r="X109" s="113">
        <v>194280.00112455001</v>
      </c>
      <c r="Y109" s="57">
        <v>3.9796828190812955E-2</v>
      </c>
      <c r="Z109" s="113">
        <v>512978.61705082498</v>
      </c>
      <c r="AA109" s="57">
        <v>3.1301178933657345E-2</v>
      </c>
      <c r="AB109" s="113">
        <v>25.464488925000001</v>
      </c>
      <c r="AC109" s="57">
        <v>6.8108599061806471E-6</v>
      </c>
      <c r="AD109" s="113">
        <v>0</v>
      </c>
      <c r="AE109" s="57"/>
      <c r="AF109" s="113">
        <v>153927.567036675</v>
      </c>
      <c r="AG109" s="57">
        <v>2.3872655732306829E-2</v>
      </c>
      <c r="AH109" s="113">
        <v>894261.92206815002</v>
      </c>
      <c r="AI109" s="57">
        <v>3.4216273379588956E-2</v>
      </c>
      <c r="AJ109" s="113">
        <v>0</v>
      </c>
      <c r="AK109" s="57"/>
      <c r="AL109" s="113">
        <v>2497416.5800319999</v>
      </c>
      <c r="AM109" s="57">
        <v>1.9872225239582524E-2</v>
      </c>
      <c r="AN109" s="1"/>
    </row>
    <row r="110" spans="1:40" x14ac:dyDescent="0.3">
      <c r="A110" s="114" t="s">
        <v>509</v>
      </c>
      <c r="B110" s="114" t="s">
        <v>433</v>
      </c>
      <c r="C110" s="169">
        <v>5.3500000000000005</v>
      </c>
      <c r="D110" s="169">
        <v>16.295890410958904</v>
      </c>
      <c r="E110" s="166" t="s">
        <v>432</v>
      </c>
      <c r="F110" s="113">
        <v>0</v>
      </c>
      <c r="G110" s="57"/>
      <c r="H110" s="113">
        <v>6046.1543782919998</v>
      </c>
      <c r="I110" s="57">
        <v>4.4218945746512216E-3</v>
      </c>
      <c r="J110" s="113">
        <v>3061.8817200159997</v>
      </c>
      <c r="K110" s="57">
        <v>2.822130869686788E-4</v>
      </c>
      <c r="L110" s="113">
        <v>0</v>
      </c>
      <c r="M110" s="57"/>
      <c r="N110" s="113">
        <v>0</v>
      </c>
      <c r="O110" s="57"/>
      <c r="P110" s="113">
        <v>400217.67733079998</v>
      </c>
      <c r="Q110" s="57">
        <v>5.3070641274996957E-2</v>
      </c>
      <c r="R110" s="113">
        <v>1051744.1167631161</v>
      </c>
      <c r="S110" s="57">
        <v>3.3803334908689579E-2</v>
      </c>
      <c r="T110" s="113">
        <v>0</v>
      </c>
      <c r="U110" s="57"/>
      <c r="V110" s="113">
        <v>0</v>
      </c>
      <c r="W110" s="57"/>
      <c r="X110" s="113">
        <v>7845.8676731679998</v>
      </c>
      <c r="Y110" s="57">
        <v>1.6071682416593537E-3</v>
      </c>
      <c r="Z110" s="113">
        <v>1848.7295443959999</v>
      </c>
      <c r="AA110" s="57">
        <v>1.1280667915899624E-4</v>
      </c>
      <c r="AB110" s="113">
        <v>29.409749712</v>
      </c>
      <c r="AC110" s="57">
        <v>7.8660791408075994E-6</v>
      </c>
      <c r="AD110" s="113">
        <v>0</v>
      </c>
      <c r="AE110" s="57"/>
      <c r="AF110" s="113">
        <v>187716.71384925197</v>
      </c>
      <c r="AG110" s="57">
        <v>2.9113020956508886E-2</v>
      </c>
      <c r="AH110" s="113">
        <v>850881.24479260005</v>
      </c>
      <c r="AI110" s="57">
        <v>3.255644075513911E-2</v>
      </c>
      <c r="AJ110" s="113">
        <v>0</v>
      </c>
      <c r="AK110" s="57"/>
      <c r="AL110" s="113">
        <v>2509391.7958013522</v>
      </c>
      <c r="AM110" s="57">
        <v>1.9967513381322223E-2</v>
      </c>
      <c r="AN110" s="1"/>
    </row>
    <row r="111" spans="1:40" x14ac:dyDescent="0.3">
      <c r="A111" s="114" t="s">
        <v>512</v>
      </c>
      <c r="B111" s="114" t="s">
        <v>433</v>
      </c>
      <c r="C111" s="169">
        <v>7.3</v>
      </c>
      <c r="D111" s="169">
        <v>9.2904109589041095</v>
      </c>
      <c r="E111" s="166" t="s">
        <v>432</v>
      </c>
      <c r="F111" s="113">
        <v>0</v>
      </c>
      <c r="G111" s="57"/>
      <c r="H111" s="113">
        <v>66224.453397885998</v>
      </c>
      <c r="I111" s="57">
        <v>4.8433687409761353E-2</v>
      </c>
      <c r="J111" s="113">
        <v>768027.17032368295</v>
      </c>
      <c r="K111" s="57">
        <v>7.0788926037199496E-2</v>
      </c>
      <c r="L111" s="113">
        <v>0</v>
      </c>
      <c r="M111" s="57"/>
      <c r="N111" s="113">
        <v>0</v>
      </c>
      <c r="O111" s="57"/>
      <c r="P111" s="113">
        <v>64955.168476082697</v>
      </c>
      <c r="Q111" s="57">
        <v>8.61334378866499E-3</v>
      </c>
      <c r="R111" s="113">
        <v>477034.62363078102</v>
      </c>
      <c r="S111" s="57">
        <v>1.5332019346359591E-2</v>
      </c>
      <c r="T111" s="113">
        <v>0</v>
      </c>
      <c r="U111" s="57"/>
      <c r="V111" s="113">
        <v>0</v>
      </c>
      <c r="W111" s="57"/>
      <c r="X111" s="113">
        <v>346941.64099059498</v>
      </c>
      <c r="Y111" s="57">
        <v>7.1068441418681294E-2</v>
      </c>
      <c r="Z111" s="113">
        <v>1322194.709764387</v>
      </c>
      <c r="AA111" s="57">
        <v>8.0678320342872575E-2</v>
      </c>
      <c r="AB111" s="113">
        <v>0</v>
      </c>
      <c r="AC111" s="57"/>
      <c r="AD111" s="113">
        <v>0</v>
      </c>
      <c r="AE111" s="57"/>
      <c r="AF111" s="113">
        <v>174949.94273844999</v>
      </c>
      <c r="AG111" s="57">
        <v>2.7133019989763797E-2</v>
      </c>
      <c r="AH111" s="113">
        <v>774294.58528113994</v>
      </c>
      <c r="AI111" s="57">
        <v>2.9626079957697136E-2</v>
      </c>
      <c r="AJ111" s="113">
        <v>0</v>
      </c>
      <c r="AK111" s="57"/>
      <c r="AL111" s="113">
        <v>3994622.2946030041</v>
      </c>
      <c r="AM111" s="57">
        <v>3.1785659877533026E-2</v>
      </c>
      <c r="AN111" s="1"/>
    </row>
    <row r="112" spans="1:40" x14ac:dyDescent="0.3">
      <c r="A112" s="114" t="s">
        <v>504</v>
      </c>
      <c r="B112" s="114" t="s">
        <v>617</v>
      </c>
      <c r="C112" s="169">
        <v>6.8399000000000001</v>
      </c>
      <c r="D112" s="169">
        <v>0.45479452054794522</v>
      </c>
      <c r="E112" s="166" t="s">
        <v>432</v>
      </c>
      <c r="F112" s="113">
        <v>0</v>
      </c>
      <c r="G112" s="57"/>
      <c r="H112" s="113">
        <v>0</v>
      </c>
      <c r="I112" s="57"/>
      <c r="J112" s="113">
        <v>1931.8675393000001</v>
      </c>
      <c r="K112" s="57">
        <v>1.7805988334441264E-4</v>
      </c>
      <c r="L112" s="113">
        <v>0</v>
      </c>
      <c r="M112" s="57"/>
      <c r="N112" s="113">
        <v>0</v>
      </c>
      <c r="O112" s="57"/>
      <c r="P112" s="113">
        <v>2679.5002770091</v>
      </c>
      <c r="Q112" s="57">
        <v>3.5531363568398099E-4</v>
      </c>
      <c r="R112" s="113">
        <v>391208.97231086803</v>
      </c>
      <c r="S112" s="57">
        <v>1.2573560145986552E-2</v>
      </c>
      <c r="T112" s="113">
        <v>0</v>
      </c>
      <c r="U112" s="57"/>
      <c r="V112" s="113">
        <v>0</v>
      </c>
      <c r="W112" s="57"/>
      <c r="X112" s="113">
        <v>745.70087016980006</v>
      </c>
      <c r="Y112" s="57">
        <v>1.5275133436334535E-4</v>
      </c>
      <c r="Z112" s="113">
        <v>84955.806908256796</v>
      </c>
      <c r="AA112" s="57">
        <v>5.1838747758663753E-3</v>
      </c>
      <c r="AB112" s="113">
        <v>392.16911047790001</v>
      </c>
      <c r="AC112" s="57">
        <v>1.0489151692238244E-4</v>
      </c>
      <c r="AD112" s="113">
        <v>0</v>
      </c>
      <c r="AE112" s="57"/>
      <c r="AF112" s="113">
        <v>0</v>
      </c>
      <c r="AG112" s="57"/>
      <c r="AH112" s="113">
        <v>0</v>
      </c>
      <c r="AI112" s="57"/>
      <c r="AJ112" s="113">
        <v>0</v>
      </c>
      <c r="AK112" s="57"/>
      <c r="AL112" s="113">
        <v>481914.01701608166</v>
      </c>
      <c r="AM112" s="57">
        <v>3.8346441554147413E-3</v>
      </c>
      <c r="AN112" s="1"/>
    </row>
    <row r="113" spans="1:40" x14ac:dyDescent="0.3">
      <c r="A113" s="114" t="s">
        <v>505</v>
      </c>
      <c r="B113" s="114" t="s">
        <v>431</v>
      </c>
      <c r="C113" s="169">
        <v>7.3500000000000005</v>
      </c>
      <c r="D113" s="169">
        <v>1.2246575342465753</v>
      </c>
      <c r="E113" s="166" t="s">
        <v>432</v>
      </c>
      <c r="F113" s="113">
        <v>0</v>
      </c>
      <c r="G113" s="57"/>
      <c r="H113" s="113">
        <v>0</v>
      </c>
      <c r="I113" s="57"/>
      <c r="J113" s="113">
        <v>0</v>
      </c>
      <c r="K113" s="57"/>
      <c r="L113" s="113">
        <v>0</v>
      </c>
      <c r="M113" s="57"/>
      <c r="N113" s="113">
        <v>0</v>
      </c>
      <c r="O113" s="57"/>
      <c r="P113" s="113">
        <v>0</v>
      </c>
      <c r="Q113" s="57"/>
      <c r="R113" s="113">
        <v>0</v>
      </c>
      <c r="S113" s="57"/>
      <c r="T113" s="113">
        <v>0</v>
      </c>
      <c r="U113" s="57"/>
      <c r="V113" s="113">
        <v>0</v>
      </c>
      <c r="W113" s="57"/>
      <c r="X113" s="113">
        <v>0</v>
      </c>
      <c r="Y113" s="57"/>
      <c r="Z113" s="113">
        <v>0</v>
      </c>
      <c r="AA113" s="57"/>
      <c r="AB113" s="113">
        <v>3.9136316235999997</v>
      </c>
      <c r="AC113" s="57">
        <v>1.0467595399713252E-6</v>
      </c>
      <c r="AD113" s="113">
        <v>0</v>
      </c>
      <c r="AE113" s="57"/>
      <c r="AF113" s="113">
        <v>0</v>
      </c>
      <c r="AG113" s="57"/>
      <c r="AH113" s="113">
        <v>0</v>
      </c>
      <c r="AI113" s="57"/>
      <c r="AJ113" s="113">
        <v>0</v>
      </c>
      <c r="AK113" s="57"/>
      <c r="AL113" s="113">
        <v>3.9136316235999997</v>
      </c>
      <c r="AM113" s="57">
        <v>3.1141207978981116E-8</v>
      </c>
      <c r="AN113" s="1"/>
    </row>
    <row r="114" spans="1:40" x14ac:dyDescent="0.3">
      <c r="A114" s="114" t="s">
        <v>507</v>
      </c>
      <c r="B114" s="114" t="s">
        <v>433</v>
      </c>
      <c r="C114" s="169">
        <v>6.95</v>
      </c>
      <c r="D114" s="169">
        <v>7.2876712328767121</v>
      </c>
      <c r="E114" s="166" t="s">
        <v>432</v>
      </c>
      <c r="F114" s="113">
        <v>0</v>
      </c>
      <c r="G114" s="57"/>
      <c r="H114" s="113">
        <v>0</v>
      </c>
      <c r="I114" s="57"/>
      <c r="J114" s="113">
        <v>0</v>
      </c>
      <c r="K114" s="57"/>
      <c r="L114" s="113">
        <v>0</v>
      </c>
      <c r="M114" s="57"/>
      <c r="N114" s="113">
        <v>0</v>
      </c>
      <c r="O114" s="57"/>
      <c r="P114" s="113">
        <v>18210.467039886</v>
      </c>
      <c r="Q114" s="57">
        <v>2.4147887973602266E-3</v>
      </c>
      <c r="R114" s="113">
        <v>76352.875745300989</v>
      </c>
      <c r="S114" s="57">
        <v>2.4540016805639853E-3</v>
      </c>
      <c r="T114" s="113">
        <v>0</v>
      </c>
      <c r="U114" s="57"/>
      <c r="V114" s="113">
        <v>0</v>
      </c>
      <c r="W114" s="57"/>
      <c r="X114" s="113">
        <v>0</v>
      </c>
      <c r="Y114" s="57"/>
      <c r="Z114" s="113">
        <v>0</v>
      </c>
      <c r="AA114" s="57"/>
      <c r="AB114" s="113">
        <v>0</v>
      </c>
      <c r="AC114" s="57"/>
      <c r="AD114" s="113">
        <v>0</v>
      </c>
      <c r="AE114" s="57"/>
      <c r="AF114" s="113">
        <v>0</v>
      </c>
      <c r="AG114" s="57"/>
      <c r="AH114" s="113">
        <v>0</v>
      </c>
      <c r="AI114" s="57"/>
      <c r="AJ114" s="113">
        <v>0</v>
      </c>
      <c r="AK114" s="57"/>
      <c r="AL114" s="113">
        <v>94563.342785186993</v>
      </c>
      <c r="AM114" s="57">
        <v>7.5245117785315918E-4</v>
      </c>
      <c r="AN114" s="1"/>
    </row>
    <row r="115" spans="1:40" x14ac:dyDescent="0.3">
      <c r="A115" s="114" t="s">
        <v>511</v>
      </c>
      <c r="B115" s="114" t="s">
        <v>431</v>
      </c>
      <c r="C115" s="169">
        <v>5.625</v>
      </c>
      <c r="D115" s="169">
        <v>26.56986301369863</v>
      </c>
      <c r="E115" s="166" t="s">
        <v>432</v>
      </c>
      <c r="F115" s="113">
        <v>0</v>
      </c>
      <c r="G115" s="57"/>
      <c r="H115" s="113">
        <v>2047.8394179227998</v>
      </c>
      <c r="I115" s="57">
        <v>1.4977007607317855E-3</v>
      </c>
      <c r="J115" s="113">
        <v>11608.016068962701</v>
      </c>
      <c r="K115" s="57">
        <v>1.0699087515329865E-3</v>
      </c>
      <c r="L115" s="113">
        <v>0</v>
      </c>
      <c r="M115" s="57"/>
      <c r="N115" s="113">
        <v>0</v>
      </c>
      <c r="O115" s="57"/>
      <c r="P115" s="113">
        <v>0</v>
      </c>
      <c r="Q115" s="57"/>
      <c r="R115" s="113">
        <v>0</v>
      </c>
      <c r="S115" s="57"/>
      <c r="T115" s="113">
        <v>0</v>
      </c>
      <c r="U115" s="57"/>
      <c r="V115" s="113">
        <v>0</v>
      </c>
      <c r="W115" s="57"/>
      <c r="X115" s="113">
        <v>0</v>
      </c>
      <c r="Y115" s="57"/>
      <c r="Z115" s="113">
        <v>0</v>
      </c>
      <c r="AA115" s="57"/>
      <c r="AB115" s="113">
        <v>0</v>
      </c>
      <c r="AC115" s="57"/>
      <c r="AD115" s="113">
        <v>0</v>
      </c>
      <c r="AE115" s="57"/>
      <c r="AF115" s="113">
        <v>0</v>
      </c>
      <c r="AG115" s="57"/>
      <c r="AH115" s="113">
        <v>0</v>
      </c>
      <c r="AI115" s="57"/>
      <c r="AJ115" s="113">
        <v>0</v>
      </c>
      <c r="AK115" s="57"/>
      <c r="AL115" s="113">
        <v>13655.855486885501</v>
      </c>
      <c r="AM115" s="57">
        <v>1.0866118141615781E-4</v>
      </c>
      <c r="AN115" s="1"/>
    </row>
    <row r="116" spans="1:40" x14ac:dyDescent="0.3">
      <c r="A116" s="114" t="s">
        <v>510</v>
      </c>
      <c r="B116" s="114" t="s">
        <v>433</v>
      </c>
      <c r="C116" s="169">
        <v>5.3500000000000005</v>
      </c>
      <c r="D116" s="169">
        <v>16.295890410958904</v>
      </c>
      <c r="E116" s="166" t="s">
        <v>432</v>
      </c>
      <c r="F116" s="113">
        <v>0</v>
      </c>
      <c r="G116" s="57"/>
      <c r="H116" s="113">
        <v>0</v>
      </c>
      <c r="I116" s="57"/>
      <c r="J116" s="113">
        <v>0</v>
      </c>
      <c r="K116" s="57"/>
      <c r="L116" s="113">
        <v>0</v>
      </c>
      <c r="M116" s="57"/>
      <c r="N116" s="113">
        <v>0</v>
      </c>
      <c r="O116" s="57"/>
      <c r="P116" s="113">
        <v>0</v>
      </c>
      <c r="Q116" s="57"/>
      <c r="R116" s="113">
        <v>0</v>
      </c>
      <c r="S116" s="57"/>
      <c r="T116" s="113">
        <v>0</v>
      </c>
      <c r="U116" s="57"/>
      <c r="V116" s="113">
        <v>0</v>
      </c>
      <c r="W116" s="57"/>
      <c r="X116" s="113">
        <v>0</v>
      </c>
      <c r="Y116" s="57"/>
      <c r="Z116" s="113">
        <v>0</v>
      </c>
      <c r="AA116" s="57"/>
      <c r="AB116" s="113">
        <v>0</v>
      </c>
      <c r="AC116" s="57"/>
      <c r="AD116" s="113">
        <v>0</v>
      </c>
      <c r="AE116" s="57"/>
      <c r="AF116" s="113">
        <v>0</v>
      </c>
      <c r="AG116" s="57"/>
      <c r="AH116" s="113">
        <v>5293.4486256</v>
      </c>
      <c r="AI116" s="57">
        <v>2.0253807170438377E-4</v>
      </c>
      <c r="AJ116" s="113">
        <v>0</v>
      </c>
      <c r="AK116" s="57"/>
      <c r="AL116" s="113">
        <v>5293.4486256</v>
      </c>
      <c r="AM116" s="57">
        <v>4.2120567398785301E-5</v>
      </c>
      <c r="AN116" s="1"/>
    </row>
    <row r="117" spans="1:40" x14ac:dyDescent="0.3">
      <c r="A117" s="114" t="s">
        <v>514</v>
      </c>
      <c r="B117" s="114" t="s">
        <v>431</v>
      </c>
      <c r="C117" s="169">
        <v>3.23</v>
      </c>
      <c r="D117" s="169">
        <v>97.30684931506849</v>
      </c>
      <c r="E117" s="166" t="s">
        <v>432</v>
      </c>
      <c r="F117" s="113">
        <v>0</v>
      </c>
      <c r="G117" s="57"/>
      <c r="H117" s="113">
        <v>0</v>
      </c>
      <c r="I117" s="57"/>
      <c r="J117" s="113">
        <v>0</v>
      </c>
      <c r="K117" s="57"/>
      <c r="L117" s="113">
        <v>0</v>
      </c>
      <c r="M117" s="57"/>
      <c r="N117" s="113">
        <v>0</v>
      </c>
      <c r="O117" s="57"/>
      <c r="P117" s="113">
        <v>0</v>
      </c>
      <c r="Q117" s="57"/>
      <c r="R117" s="113">
        <v>0</v>
      </c>
      <c r="S117" s="57"/>
      <c r="T117" s="113">
        <v>0</v>
      </c>
      <c r="U117" s="57"/>
      <c r="V117" s="113">
        <v>0</v>
      </c>
      <c r="W117" s="57"/>
      <c r="X117" s="113">
        <v>0</v>
      </c>
      <c r="Y117" s="57"/>
      <c r="Z117" s="113">
        <v>0</v>
      </c>
      <c r="AA117" s="57"/>
      <c r="AB117" s="113">
        <v>0</v>
      </c>
      <c r="AC117" s="57"/>
      <c r="AD117" s="113">
        <v>0</v>
      </c>
      <c r="AE117" s="57"/>
      <c r="AF117" s="113">
        <v>1851.4911576270001</v>
      </c>
      <c r="AG117" s="57">
        <v>2.8714811679514461E-4</v>
      </c>
      <c r="AH117" s="113">
        <v>7405.9646305080005</v>
      </c>
      <c r="AI117" s="57">
        <v>2.8336721511185706E-4</v>
      </c>
      <c r="AJ117" s="113">
        <v>0</v>
      </c>
      <c r="AK117" s="57"/>
      <c r="AL117" s="113">
        <v>9257.4557881349992</v>
      </c>
      <c r="AM117" s="57">
        <v>7.3662619219472979E-5</v>
      </c>
      <c r="AN117" s="1"/>
    </row>
    <row r="118" spans="1:40" x14ac:dyDescent="0.3">
      <c r="A118" s="114" t="s">
        <v>513</v>
      </c>
      <c r="B118" s="114" t="s">
        <v>433</v>
      </c>
      <c r="C118" s="169">
        <v>7.3</v>
      </c>
      <c r="D118" s="169">
        <v>9.2904109589041095</v>
      </c>
      <c r="E118" s="166" t="s">
        <v>432</v>
      </c>
      <c r="F118" s="113">
        <v>0</v>
      </c>
      <c r="G118" s="57"/>
      <c r="H118" s="113">
        <v>0</v>
      </c>
      <c r="I118" s="57"/>
      <c r="J118" s="113">
        <v>0</v>
      </c>
      <c r="K118" s="57"/>
      <c r="L118" s="113">
        <v>0</v>
      </c>
      <c r="M118" s="57"/>
      <c r="N118" s="113">
        <v>0</v>
      </c>
      <c r="O118" s="57"/>
      <c r="P118" s="113">
        <v>0</v>
      </c>
      <c r="Q118" s="57"/>
      <c r="R118" s="113">
        <v>92410.494997485002</v>
      </c>
      <c r="S118" s="57">
        <v>2.970097822930192E-3</v>
      </c>
      <c r="T118" s="113">
        <v>0</v>
      </c>
      <c r="U118" s="57"/>
      <c r="V118" s="113">
        <v>0</v>
      </c>
      <c r="W118" s="57"/>
      <c r="X118" s="113">
        <v>0</v>
      </c>
      <c r="Y118" s="57"/>
      <c r="Z118" s="113">
        <v>0</v>
      </c>
      <c r="AA118" s="57"/>
      <c r="AB118" s="113">
        <v>0</v>
      </c>
      <c r="AC118" s="57"/>
      <c r="AD118" s="113">
        <v>0</v>
      </c>
      <c r="AE118" s="57"/>
      <c r="AF118" s="113">
        <v>0</v>
      </c>
      <c r="AG118" s="57"/>
      <c r="AH118" s="113">
        <v>0</v>
      </c>
      <c r="AI118" s="57"/>
      <c r="AJ118" s="113">
        <v>0</v>
      </c>
      <c r="AK118" s="57"/>
      <c r="AL118" s="113">
        <v>92410.494997485002</v>
      </c>
      <c r="AM118" s="57">
        <v>7.3532072533441972E-4</v>
      </c>
      <c r="AN118" s="1"/>
    </row>
    <row r="119" spans="1:40" x14ac:dyDescent="0.3">
      <c r="A119" s="114" t="s">
        <v>506</v>
      </c>
      <c r="B119" s="114" t="s">
        <v>433</v>
      </c>
      <c r="C119" s="169">
        <v>5.94</v>
      </c>
      <c r="D119" s="169">
        <v>4.7917808219178086</v>
      </c>
      <c r="E119" s="166" t="s">
        <v>432</v>
      </c>
      <c r="F119" s="113">
        <v>0</v>
      </c>
      <c r="G119" s="57"/>
      <c r="H119" s="113">
        <v>0</v>
      </c>
      <c r="I119" s="57"/>
      <c r="J119" s="113">
        <v>0</v>
      </c>
      <c r="K119" s="57"/>
      <c r="L119" s="113">
        <v>0</v>
      </c>
      <c r="M119" s="57"/>
      <c r="N119" s="113">
        <v>0</v>
      </c>
      <c r="O119" s="57"/>
      <c r="P119" s="113">
        <v>7537.8502279080003</v>
      </c>
      <c r="Q119" s="57">
        <v>9.9955241382131067E-4</v>
      </c>
      <c r="R119" s="113">
        <v>17587.644386364002</v>
      </c>
      <c r="S119" s="57">
        <v>5.652715560481717E-4</v>
      </c>
      <c r="T119" s="113">
        <v>0</v>
      </c>
      <c r="U119" s="57"/>
      <c r="V119" s="113">
        <v>0</v>
      </c>
      <c r="W119" s="57"/>
      <c r="X119" s="113">
        <v>0</v>
      </c>
      <c r="Y119" s="57"/>
      <c r="Z119" s="113">
        <v>0</v>
      </c>
      <c r="AA119" s="57"/>
      <c r="AB119" s="113">
        <v>0</v>
      </c>
      <c r="AC119" s="57"/>
      <c r="AD119" s="113">
        <v>0</v>
      </c>
      <c r="AE119" s="57"/>
      <c r="AF119" s="113">
        <v>0</v>
      </c>
      <c r="AG119" s="57"/>
      <c r="AH119" s="113">
        <v>0</v>
      </c>
      <c r="AI119" s="57"/>
      <c r="AJ119" s="113">
        <v>0</v>
      </c>
      <c r="AK119" s="57"/>
      <c r="AL119" s="113">
        <v>25125.494614272004</v>
      </c>
      <c r="AM119" s="57">
        <v>1.9992639282643556E-4</v>
      </c>
      <c r="AN119" s="1"/>
    </row>
    <row r="120" spans="1:40" x14ac:dyDescent="0.3">
      <c r="A120" s="107" t="s">
        <v>516</v>
      </c>
      <c r="B120" s="107" t="s">
        <v>35</v>
      </c>
      <c r="C120" s="171" t="s">
        <v>35</v>
      </c>
      <c r="D120" s="171" t="s">
        <v>35</v>
      </c>
      <c r="E120" s="165" t="s">
        <v>35</v>
      </c>
      <c r="F120" s="108">
        <v>0</v>
      </c>
      <c r="G120" s="109"/>
      <c r="H120" s="108">
        <v>20362.453548645703</v>
      </c>
      <c r="I120" s="109">
        <v>1.4892213668348281E-2</v>
      </c>
      <c r="J120" s="108">
        <v>55058.905840133099</v>
      </c>
      <c r="K120" s="109">
        <v>5.0747694402057389E-3</v>
      </c>
      <c r="L120" s="108">
        <v>5796.4359297516994</v>
      </c>
      <c r="M120" s="109">
        <v>1.5965712551363133E-3</v>
      </c>
      <c r="N120" s="108">
        <v>0</v>
      </c>
      <c r="O120" s="109"/>
      <c r="P120" s="108">
        <v>14053.1814256371</v>
      </c>
      <c r="Q120" s="109">
        <v>1.8635142635041238E-3</v>
      </c>
      <c r="R120" s="108">
        <v>15353.07511905</v>
      </c>
      <c r="S120" s="109">
        <v>4.934519070330176E-4</v>
      </c>
      <c r="T120" s="108">
        <v>0</v>
      </c>
      <c r="U120" s="109"/>
      <c r="V120" s="108">
        <v>0</v>
      </c>
      <c r="W120" s="109"/>
      <c r="X120" s="108">
        <v>25518.616601702401</v>
      </c>
      <c r="Y120" s="109">
        <v>5.22730077561672E-3</v>
      </c>
      <c r="Z120" s="108">
        <v>9506.3151711110986</v>
      </c>
      <c r="AA120" s="109">
        <v>5.8006096605233033E-4</v>
      </c>
      <c r="AB120" s="108">
        <v>0</v>
      </c>
      <c r="AC120" s="109"/>
      <c r="AD120" s="108">
        <v>0</v>
      </c>
      <c r="AE120" s="109"/>
      <c r="AF120" s="108">
        <v>111566.6937961784</v>
      </c>
      <c r="AG120" s="109">
        <v>1.7302899821402845E-2</v>
      </c>
      <c r="AH120" s="108">
        <v>330246.67628960084</v>
      </c>
      <c r="AI120" s="109">
        <v>1.2635907086922193E-2</v>
      </c>
      <c r="AJ120" s="108">
        <v>0</v>
      </c>
      <c r="AK120" s="109"/>
      <c r="AL120" s="108">
        <v>587462.35372181039</v>
      </c>
      <c r="AM120" s="109">
        <v>4.6745041681374323E-3</v>
      </c>
      <c r="AN120" s="1"/>
    </row>
    <row r="121" spans="1:40" x14ac:dyDescent="0.3">
      <c r="A121" s="112" t="s">
        <v>170</v>
      </c>
      <c r="B121" s="112" t="s">
        <v>35</v>
      </c>
      <c r="C121" s="170" t="s">
        <v>35</v>
      </c>
      <c r="D121" s="170" t="s">
        <v>35</v>
      </c>
      <c r="E121" s="166" t="s">
        <v>35</v>
      </c>
      <c r="F121" s="113">
        <v>0</v>
      </c>
      <c r="G121" s="57"/>
      <c r="H121" s="113">
        <v>19598.657412732104</v>
      </c>
      <c r="I121" s="57">
        <v>1.4333606365553937E-2</v>
      </c>
      <c r="J121" s="113">
        <v>27597.845614592403</v>
      </c>
      <c r="K121" s="57">
        <v>2.5436884624460403E-3</v>
      </c>
      <c r="L121" s="113">
        <v>0</v>
      </c>
      <c r="M121" s="57"/>
      <c r="N121" s="113">
        <v>0</v>
      </c>
      <c r="O121" s="57"/>
      <c r="P121" s="113">
        <v>14053.1814256371</v>
      </c>
      <c r="Q121" s="57">
        <v>1.8635142635041238E-3</v>
      </c>
      <c r="R121" s="113">
        <v>15353.07511905</v>
      </c>
      <c r="S121" s="57">
        <v>4.934519070330176E-4</v>
      </c>
      <c r="T121" s="113">
        <v>0</v>
      </c>
      <c r="U121" s="57"/>
      <c r="V121" s="113">
        <v>0</v>
      </c>
      <c r="W121" s="57"/>
      <c r="X121" s="113">
        <v>25518.616601702401</v>
      </c>
      <c r="Y121" s="57">
        <v>5.22730077561672E-3</v>
      </c>
      <c r="Z121" s="113">
        <v>9506.3151711110986</v>
      </c>
      <c r="AA121" s="57">
        <v>5.8006096605233033E-4</v>
      </c>
      <c r="AB121" s="113">
        <v>0</v>
      </c>
      <c r="AC121" s="57"/>
      <c r="AD121" s="113">
        <v>0</v>
      </c>
      <c r="AE121" s="57"/>
      <c r="AF121" s="113">
        <v>77400.007810183408</v>
      </c>
      <c r="AG121" s="57">
        <v>1.2003981974782476E-2</v>
      </c>
      <c r="AH121" s="113">
        <v>159119.4198965384</v>
      </c>
      <c r="AI121" s="57">
        <v>6.0882314642115003E-3</v>
      </c>
      <c r="AJ121" s="113">
        <v>0</v>
      </c>
      <c r="AK121" s="57"/>
      <c r="AL121" s="113">
        <v>348147.11905154691</v>
      </c>
      <c r="AM121" s="57">
        <v>2.7702458699202853E-3</v>
      </c>
      <c r="AN121" s="1"/>
    </row>
    <row r="122" spans="1:40" x14ac:dyDescent="0.3">
      <c r="A122" s="114" t="s">
        <v>519</v>
      </c>
      <c r="B122" s="114" t="s">
        <v>433</v>
      </c>
      <c r="C122" s="169">
        <v>7.125</v>
      </c>
      <c r="D122" s="169">
        <v>3.4383561643835616</v>
      </c>
      <c r="E122" s="166" t="s">
        <v>616</v>
      </c>
      <c r="F122" s="113">
        <v>0</v>
      </c>
      <c r="G122" s="57"/>
      <c r="H122" s="113">
        <v>855.16320428299991</v>
      </c>
      <c r="I122" s="57">
        <v>6.2542920621365026E-4</v>
      </c>
      <c r="J122" s="113">
        <v>0</v>
      </c>
      <c r="K122" s="57"/>
      <c r="L122" s="113">
        <v>0</v>
      </c>
      <c r="M122" s="57"/>
      <c r="N122" s="113">
        <v>0</v>
      </c>
      <c r="O122" s="57"/>
      <c r="P122" s="113">
        <v>0</v>
      </c>
      <c r="Q122" s="57"/>
      <c r="R122" s="113">
        <v>0</v>
      </c>
      <c r="S122" s="57"/>
      <c r="T122" s="113">
        <v>0</v>
      </c>
      <c r="U122" s="57"/>
      <c r="V122" s="113">
        <v>0</v>
      </c>
      <c r="W122" s="57"/>
      <c r="X122" s="113">
        <v>0</v>
      </c>
      <c r="Y122" s="57"/>
      <c r="Z122" s="113">
        <v>0</v>
      </c>
      <c r="AA122" s="57"/>
      <c r="AB122" s="113">
        <v>0</v>
      </c>
      <c r="AC122" s="57"/>
      <c r="AD122" s="113">
        <v>0</v>
      </c>
      <c r="AE122" s="57"/>
      <c r="AF122" s="113">
        <v>19422.903133566</v>
      </c>
      <c r="AG122" s="57">
        <v>3.0123017517654162E-3</v>
      </c>
      <c r="AH122" s="113">
        <v>0</v>
      </c>
      <c r="AI122" s="57"/>
      <c r="AJ122" s="113">
        <v>0</v>
      </c>
      <c r="AK122" s="57"/>
      <c r="AL122" s="113">
        <v>20278.066337848999</v>
      </c>
      <c r="AM122" s="57">
        <v>1.6135485962208529E-4</v>
      </c>
      <c r="AN122" s="1"/>
    </row>
    <row r="123" spans="1:40" x14ac:dyDescent="0.3">
      <c r="A123" s="114" t="s">
        <v>520</v>
      </c>
      <c r="B123" s="114" t="s">
        <v>433</v>
      </c>
      <c r="C123" s="169">
        <v>7.9375</v>
      </c>
      <c r="D123" s="169">
        <v>12.446575342465753</v>
      </c>
      <c r="E123" s="166" t="s">
        <v>616</v>
      </c>
      <c r="F123" s="113">
        <v>0</v>
      </c>
      <c r="G123" s="57"/>
      <c r="H123" s="113">
        <v>5034.4492980000005</v>
      </c>
      <c r="I123" s="57">
        <v>3.6819774429034126E-3</v>
      </c>
      <c r="J123" s="113">
        <v>10068.898596000001</v>
      </c>
      <c r="K123" s="57">
        <v>9.2804857110447339E-4</v>
      </c>
      <c r="L123" s="113">
        <v>0</v>
      </c>
      <c r="M123" s="57"/>
      <c r="N123" s="113">
        <v>0</v>
      </c>
      <c r="O123" s="57"/>
      <c r="P123" s="113">
        <v>0</v>
      </c>
      <c r="Q123" s="57"/>
      <c r="R123" s="113">
        <v>0</v>
      </c>
      <c r="S123" s="57"/>
      <c r="T123" s="113">
        <v>0</v>
      </c>
      <c r="U123" s="57"/>
      <c r="V123" s="113">
        <v>0</v>
      </c>
      <c r="W123" s="57"/>
      <c r="X123" s="113">
        <v>25518.616601702401</v>
      </c>
      <c r="Y123" s="57">
        <v>5.22730077561672E-3</v>
      </c>
      <c r="Z123" s="113">
        <v>7694.6523070631993</v>
      </c>
      <c r="AA123" s="57">
        <v>4.6951603963601735E-4</v>
      </c>
      <c r="AB123" s="113">
        <v>0</v>
      </c>
      <c r="AC123" s="57"/>
      <c r="AD123" s="113">
        <v>0</v>
      </c>
      <c r="AE123" s="57"/>
      <c r="AF123" s="113">
        <v>37406.965173999597</v>
      </c>
      <c r="AG123" s="57">
        <v>5.8014533639482203E-3</v>
      </c>
      <c r="AH123" s="113">
        <v>29864.353235736002</v>
      </c>
      <c r="AI123" s="57">
        <v>1.1426706755615185E-3</v>
      </c>
      <c r="AJ123" s="113">
        <v>0</v>
      </c>
      <c r="AK123" s="57"/>
      <c r="AL123" s="113">
        <v>115587.93521250119</v>
      </c>
      <c r="AM123" s="57">
        <v>9.1974622971857753E-4</v>
      </c>
      <c r="AN123" s="1"/>
    </row>
    <row r="124" spans="1:40" x14ac:dyDescent="0.3">
      <c r="A124" s="114" t="s">
        <v>518</v>
      </c>
      <c r="B124" s="114" t="s">
        <v>433</v>
      </c>
      <c r="C124" s="169">
        <v>7.0625</v>
      </c>
      <c r="D124" s="169">
        <v>4.2328767123287667</v>
      </c>
      <c r="E124" s="166" t="s">
        <v>616</v>
      </c>
      <c r="F124" s="113">
        <v>0</v>
      </c>
      <c r="G124" s="57"/>
      <c r="H124" s="113">
        <v>0</v>
      </c>
      <c r="I124" s="57"/>
      <c r="J124" s="113">
        <v>6141.2300476200007</v>
      </c>
      <c r="K124" s="57">
        <v>5.6603606801460319E-4</v>
      </c>
      <c r="L124" s="113">
        <v>0</v>
      </c>
      <c r="M124" s="57"/>
      <c r="N124" s="113">
        <v>0</v>
      </c>
      <c r="O124" s="57"/>
      <c r="P124" s="113">
        <v>14053.1814256371</v>
      </c>
      <c r="Q124" s="57">
        <v>1.8635142635041238E-3</v>
      </c>
      <c r="R124" s="113">
        <v>15353.07511905</v>
      </c>
      <c r="S124" s="57">
        <v>4.934519070330176E-4</v>
      </c>
      <c r="T124" s="113">
        <v>0</v>
      </c>
      <c r="U124" s="57"/>
      <c r="V124" s="113">
        <v>0</v>
      </c>
      <c r="W124" s="57"/>
      <c r="X124" s="113">
        <v>0</v>
      </c>
      <c r="Y124" s="57"/>
      <c r="Z124" s="113">
        <v>1811.6628640479</v>
      </c>
      <c r="AA124" s="57">
        <v>1.1054492641631301E-4</v>
      </c>
      <c r="AB124" s="113">
        <v>0</v>
      </c>
      <c r="AC124" s="57"/>
      <c r="AD124" s="113">
        <v>0</v>
      </c>
      <c r="AE124" s="57"/>
      <c r="AF124" s="113">
        <v>2190.3720503178001</v>
      </c>
      <c r="AG124" s="57">
        <v>3.3970521908168144E-4</v>
      </c>
      <c r="AH124" s="113">
        <v>70654.8516978681</v>
      </c>
      <c r="AI124" s="57">
        <v>2.7033978095562174E-3</v>
      </c>
      <c r="AJ124" s="113">
        <v>0</v>
      </c>
      <c r="AK124" s="57"/>
      <c r="AL124" s="113">
        <v>110204.37320454088</v>
      </c>
      <c r="AM124" s="57">
        <v>8.7690861997864571E-4</v>
      </c>
      <c r="AN124" s="1"/>
    </row>
    <row r="125" spans="1:40" x14ac:dyDescent="0.3">
      <c r="A125" s="114" t="s">
        <v>521</v>
      </c>
      <c r="B125" s="114" t="s">
        <v>433</v>
      </c>
      <c r="C125" s="169">
        <v>7.6875</v>
      </c>
      <c r="D125" s="169">
        <v>14.238356164383562</v>
      </c>
      <c r="E125" s="166" t="s">
        <v>616</v>
      </c>
      <c r="F125" s="113">
        <v>0</v>
      </c>
      <c r="G125" s="57"/>
      <c r="H125" s="113">
        <v>4883.8544648000006</v>
      </c>
      <c r="I125" s="57">
        <v>3.5718389260490507E-3</v>
      </c>
      <c r="J125" s="113">
        <v>0</v>
      </c>
      <c r="K125" s="57"/>
      <c r="L125" s="113">
        <v>0</v>
      </c>
      <c r="M125" s="57"/>
      <c r="N125" s="113">
        <v>0</v>
      </c>
      <c r="O125" s="57"/>
      <c r="P125" s="113">
        <v>0</v>
      </c>
      <c r="Q125" s="57"/>
      <c r="R125" s="113">
        <v>0</v>
      </c>
      <c r="S125" s="57"/>
      <c r="T125" s="113">
        <v>0</v>
      </c>
      <c r="U125" s="57"/>
      <c r="V125" s="113">
        <v>0</v>
      </c>
      <c r="W125" s="57"/>
      <c r="X125" s="113">
        <v>0</v>
      </c>
      <c r="Y125" s="57"/>
      <c r="Z125" s="113">
        <v>0</v>
      </c>
      <c r="AA125" s="57"/>
      <c r="AB125" s="113">
        <v>0</v>
      </c>
      <c r="AC125" s="57"/>
      <c r="AD125" s="113">
        <v>0</v>
      </c>
      <c r="AE125" s="57"/>
      <c r="AF125" s="113">
        <v>0</v>
      </c>
      <c r="AG125" s="57"/>
      <c r="AH125" s="113">
        <v>31383.6487908048</v>
      </c>
      <c r="AI125" s="57">
        <v>1.2008020023839823E-3</v>
      </c>
      <c r="AJ125" s="113">
        <v>0</v>
      </c>
      <c r="AK125" s="57"/>
      <c r="AL125" s="113">
        <v>36267.503255604803</v>
      </c>
      <c r="AM125" s="57">
        <v>2.8858461152822025E-4</v>
      </c>
      <c r="AN125" s="1"/>
    </row>
    <row r="126" spans="1:40" x14ac:dyDescent="0.3">
      <c r="A126" s="114" t="s">
        <v>522</v>
      </c>
      <c r="B126" s="114" t="s">
        <v>433</v>
      </c>
      <c r="C126" s="169">
        <v>5.96875</v>
      </c>
      <c r="D126" s="169">
        <v>7.5479452054794525</v>
      </c>
      <c r="E126" s="166" t="s">
        <v>616</v>
      </c>
      <c r="F126" s="113">
        <v>0</v>
      </c>
      <c r="G126" s="57"/>
      <c r="H126" s="113">
        <v>8825.1904456491011</v>
      </c>
      <c r="I126" s="57">
        <v>6.454360790387823E-3</v>
      </c>
      <c r="J126" s="113">
        <v>11387.7169709724</v>
      </c>
      <c r="K126" s="57">
        <v>1.0496038233269638E-3</v>
      </c>
      <c r="L126" s="113">
        <v>0</v>
      </c>
      <c r="M126" s="57"/>
      <c r="N126" s="113">
        <v>0</v>
      </c>
      <c r="O126" s="57"/>
      <c r="P126" s="113">
        <v>0</v>
      </c>
      <c r="Q126" s="57"/>
      <c r="R126" s="113">
        <v>0</v>
      </c>
      <c r="S126" s="57"/>
      <c r="T126" s="113">
        <v>0</v>
      </c>
      <c r="U126" s="57"/>
      <c r="V126" s="113">
        <v>0</v>
      </c>
      <c r="W126" s="57"/>
      <c r="X126" s="113">
        <v>0</v>
      </c>
      <c r="Y126" s="57"/>
      <c r="Z126" s="113">
        <v>0</v>
      </c>
      <c r="AA126" s="57"/>
      <c r="AB126" s="113">
        <v>0</v>
      </c>
      <c r="AC126" s="57"/>
      <c r="AD126" s="113">
        <v>0</v>
      </c>
      <c r="AE126" s="57"/>
      <c r="AF126" s="113">
        <v>18379.767452300002</v>
      </c>
      <c r="AG126" s="57">
        <v>2.8505216399871583E-3</v>
      </c>
      <c r="AH126" s="113">
        <v>27216.5661721295</v>
      </c>
      <c r="AI126" s="57">
        <v>1.0413609767097821E-3</v>
      </c>
      <c r="AJ126" s="113">
        <v>0</v>
      </c>
      <c r="AK126" s="57"/>
      <c r="AL126" s="113">
        <v>65809.241041051006</v>
      </c>
      <c r="AM126" s="57">
        <v>5.2365154907275707E-4</v>
      </c>
      <c r="AN126" s="1"/>
    </row>
    <row r="127" spans="1:40" x14ac:dyDescent="0.3">
      <c r="A127" s="112" t="s">
        <v>187</v>
      </c>
      <c r="B127" s="112" t="s">
        <v>35</v>
      </c>
      <c r="C127" s="170" t="s">
        <v>35</v>
      </c>
      <c r="D127" s="170" t="s">
        <v>35</v>
      </c>
      <c r="E127" s="166" t="s">
        <v>35</v>
      </c>
      <c r="F127" s="113">
        <v>0</v>
      </c>
      <c r="G127" s="57"/>
      <c r="H127" s="113">
        <v>0</v>
      </c>
      <c r="I127" s="57"/>
      <c r="J127" s="113">
        <v>0</v>
      </c>
      <c r="K127" s="57"/>
      <c r="L127" s="113">
        <v>0</v>
      </c>
      <c r="M127" s="57"/>
      <c r="N127" s="113">
        <v>0</v>
      </c>
      <c r="O127" s="57"/>
      <c r="P127" s="113">
        <v>0</v>
      </c>
      <c r="Q127" s="57"/>
      <c r="R127" s="113">
        <v>0</v>
      </c>
      <c r="S127" s="57"/>
      <c r="T127" s="113">
        <v>0</v>
      </c>
      <c r="U127" s="57"/>
      <c r="V127" s="113">
        <v>0</v>
      </c>
      <c r="W127" s="57"/>
      <c r="X127" s="113">
        <v>0</v>
      </c>
      <c r="Y127" s="57"/>
      <c r="Z127" s="113">
        <v>0</v>
      </c>
      <c r="AA127" s="57"/>
      <c r="AB127" s="113">
        <v>0</v>
      </c>
      <c r="AC127" s="57"/>
      <c r="AD127" s="113">
        <v>0</v>
      </c>
      <c r="AE127" s="57"/>
      <c r="AF127" s="113">
        <v>12343.551560399999</v>
      </c>
      <c r="AG127" s="57">
        <v>1.9143637659471266E-3</v>
      </c>
      <c r="AH127" s="113">
        <v>0</v>
      </c>
      <c r="AI127" s="57"/>
      <c r="AJ127" s="113">
        <v>0</v>
      </c>
      <c r="AK127" s="57"/>
      <c r="AL127" s="113">
        <v>12343.551560399999</v>
      </c>
      <c r="AM127" s="57">
        <v>9.8219031148390199E-5</v>
      </c>
      <c r="AN127" s="1"/>
    </row>
    <row r="128" spans="1:40" x14ac:dyDescent="0.3">
      <c r="A128" s="114" t="s">
        <v>525</v>
      </c>
      <c r="B128" s="114" t="s">
        <v>431</v>
      </c>
      <c r="C128" s="169">
        <v>8.5500000000000007</v>
      </c>
      <c r="D128" s="169">
        <v>9.3917808219178074</v>
      </c>
      <c r="E128" s="166" t="s">
        <v>432</v>
      </c>
      <c r="F128" s="113">
        <v>0</v>
      </c>
      <c r="G128" s="57"/>
      <c r="H128" s="113">
        <v>0</v>
      </c>
      <c r="I128" s="57"/>
      <c r="J128" s="113">
        <v>0</v>
      </c>
      <c r="K128" s="57"/>
      <c r="L128" s="113">
        <v>0</v>
      </c>
      <c r="M128" s="57"/>
      <c r="N128" s="113">
        <v>0</v>
      </c>
      <c r="O128" s="57"/>
      <c r="P128" s="113">
        <v>0</v>
      </c>
      <c r="Q128" s="57"/>
      <c r="R128" s="113">
        <v>0</v>
      </c>
      <c r="S128" s="57"/>
      <c r="T128" s="113">
        <v>0</v>
      </c>
      <c r="U128" s="57"/>
      <c r="V128" s="113">
        <v>0</v>
      </c>
      <c r="W128" s="57"/>
      <c r="X128" s="113">
        <v>0</v>
      </c>
      <c r="Y128" s="57"/>
      <c r="Z128" s="113">
        <v>0</v>
      </c>
      <c r="AA128" s="57"/>
      <c r="AB128" s="113">
        <v>0</v>
      </c>
      <c r="AC128" s="57"/>
      <c r="AD128" s="113">
        <v>0</v>
      </c>
      <c r="AE128" s="57"/>
      <c r="AF128" s="113">
        <v>12343.551560399999</v>
      </c>
      <c r="AG128" s="57">
        <v>1.9143637659471266E-3</v>
      </c>
      <c r="AH128" s="113">
        <v>0</v>
      </c>
      <c r="AI128" s="57"/>
      <c r="AJ128" s="113">
        <v>0</v>
      </c>
      <c r="AK128" s="57"/>
      <c r="AL128" s="113">
        <v>12343.551560399999</v>
      </c>
      <c r="AM128" s="57">
        <v>9.8219031148390199E-5</v>
      </c>
      <c r="AN128" s="1"/>
    </row>
    <row r="129" spans="1:40" x14ac:dyDescent="0.3">
      <c r="A129" s="112" t="s">
        <v>1081</v>
      </c>
      <c r="B129" s="112" t="s">
        <v>35</v>
      </c>
      <c r="C129" s="170" t="s">
        <v>35</v>
      </c>
      <c r="D129" s="170" t="s">
        <v>35</v>
      </c>
      <c r="E129" s="166" t="s">
        <v>35</v>
      </c>
      <c r="F129" s="113">
        <v>0</v>
      </c>
      <c r="G129" s="57"/>
      <c r="H129" s="113">
        <v>763.79613591359998</v>
      </c>
      <c r="I129" s="57">
        <v>5.5860730279434507E-4</v>
      </c>
      <c r="J129" s="113">
        <v>27461.060225540703</v>
      </c>
      <c r="K129" s="57">
        <v>2.5310809777596985E-3</v>
      </c>
      <c r="L129" s="113">
        <v>5796.4359297516994</v>
      </c>
      <c r="M129" s="57">
        <v>1.5965712551363133E-3</v>
      </c>
      <c r="N129" s="113">
        <v>0</v>
      </c>
      <c r="O129" s="57"/>
      <c r="P129" s="113">
        <v>0</v>
      </c>
      <c r="Q129" s="57"/>
      <c r="R129" s="113">
        <v>0</v>
      </c>
      <c r="S129" s="57"/>
      <c r="T129" s="113">
        <v>0</v>
      </c>
      <c r="U129" s="57"/>
      <c r="V129" s="113">
        <v>0</v>
      </c>
      <c r="W129" s="57"/>
      <c r="X129" s="113">
        <v>0</v>
      </c>
      <c r="Y129" s="57"/>
      <c r="Z129" s="113">
        <v>0</v>
      </c>
      <c r="AA129" s="57"/>
      <c r="AB129" s="113">
        <v>0</v>
      </c>
      <c r="AC129" s="57"/>
      <c r="AD129" s="113">
        <v>0</v>
      </c>
      <c r="AE129" s="57"/>
      <c r="AF129" s="113">
        <v>0</v>
      </c>
      <c r="AG129" s="57"/>
      <c r="AH129" s="113">
        <v>0</v>
      </c>
      <c r="AI129" s="57"/>
      <c r="AJ129" s="113">
        <v>0</v>
      </c>
      <c r="AK129" s="57"/>
      <c r="AL129" s="113">
        <v>34021.292291206002</v>
      </c>
      <c r="AM129" s="57">
        <v>2.7071125768847725E-4</v>
      </c>
      <c r="AN129" s="1"/>
    </row>
    <row r="130" spans="1:40" x14ac:dyDescent="0.3">
      <c r="A130" s="114" t="s">
        <v>517</v>
      </c>
      <c r="B130" s="114" t="s">
        <v>431</v>
      </c>
      <c r="C130" s="169">
        <v>5.375</v>
      </c>
      <c r="D130" s="169">
        <v>5.8958904109589039</v>
      </c>
      <c r="E130" s="166" t="s">
        <v>432</v>
      </c>
      <c r="F130" s="113">
        <v>0</v>
      </c>
      <c r="G130" s="57"/>
      <c r="H130" s="113">
        <v>763.79613591359998</v>
      </c>
      <c r="I130" s="57">
        <v>5.5860730279434507E-4</v>
      </c>
      <c r="J130" s="113">
        <v>27461.060225540703</v>
      </c>
      <c r="K130" s="57">
        <v>2.5310809777596985E-3</v>
      </c>
      <c r="L130" s="113">
        <v>5796.4359297516994</v>
      </c>
      <c r="M130" s="57">
        <v>1.5965712551363133E-3</v>
      </c>
      <c r="N130" s="113">
        <v>0</v>
      </c>
      <c r="O130" s="57"/>
      <c r="P130" s="113">
        <v>0</v>
      </c>
      <c r="Q130" s="57"/>
      <c r="R130" s="113">
        <v>0</v>
      </c>
      <c r="S130" s="57"/>
      <c r="T130" s="113">
        <v>0</v>
      </c>
      <c r="U130" s="57"/>
      <c r="V130" s="113">
        <v>0</v>
      </c>
      <c r="W130" s="57"/>
      <c r="X130" s="113">
        <v>0</v>
      </c>
      <c r="Y130" s="57"/>
      <c r="Z130" s="113">
        <v>0</v>
      </c>
      <c r="AA130" s="57"/>
      <c r="AB130" s="113">
        <v>0</v>
      </c>
      <c r="AC130" s="57"/>
      <c r="AD130" s="113">
        <v>0</v>
      </c>
      <c r="AE130" s="57"/>
      <c r="AF130" s="113">
        <v>0</v>
      </c>
      <c r="AG130" s="57"/>
      <c r="AH130" s="113">
        <v>0</v>
      </c>
      <c r="AI130" s="57"/>
      <c r="AJ130" s="113">
        <v>0</v>
      </c>
      <c r="AK130" s="57"/>
      <c r="AL130" s="113">
        <v>34021.292291206002</v>
      </c>
      <c r="AM130" s="57">
        <v>2.7071125768847725E-4</v>
      </c>
      <c r="AN130" s="1"/>
    </row>
    <row r="131" spans="1:40" x14ac:dyDescent="0.3">
      <c r="A131" s="112" t="s">
        <v>1082</v>
      </c>
      <c r="B131" s="112" t="s">
        <v>35</v>
      </c>
      <c r="C131" s="170" t="s">
        <v>35</v>
      </c>
      <c r="D131" s="170" t="s">
        <v>35</v>
      </c>
      <c r="E131" s="166" t="s">
        <v>35</v>
      </c>
      <c r="F131" s="113">
        <v>0</v>
      </c>
      <c r="G131" s="57"/>
      <c r="H131" s="113">
        <v>0</v>
      </c>
      <c r="I131" s="57"/>
      <c r="J131" s="113">
        <v>0</v>
      </c>
      <c r="K131" s="57"/>
      <c r="L131" s="113">
        <v>0</v>
      </c>
      <c r="M131" s="57"/>
      <c r="N131" s="113">
        <v>0</v>
      </c>
      <c r="O131" s="57"/>
      <c r="P131" s="113">
        <v>0</v>
      </c>
      <c r="Q131" s="57"/>
      <c r="R131" s="113">
        <v>0</v>
      </c>
      <c r="S131" s="57"/>
      <c r="T131" s="113">
        <v>0</v>
      </c>
      <c r="U131" s="57"/>
      <c r="V131" s="113">
        <v>0</v>
      </c>
      <c r="W131" s="57"/>
      <c r="X131" s="113">
        <v>0</v>
      </c>
      <c r="Y131" s="57"/>
      <c r="Z131" s="113">
        <v>0</v>
      </c>
      <c r="AA131" s="57"/>
      <c r="AB131" s="113">
        <v>0</v>
      </c>
      <c r="AC131" s="57"/>
      <c r="AD131" s="113">
        <v>0</v>
      </c>
      <c r="AE131" s="57"/>
      <c r="AF131" s="113">
        <v>21823.134425594999</v>
      </c>
      <c r="AG131" s="57">
        <v>3.3845540806732455E-3</v>
      </c>
      <c r="AH131" s="113">
        <v>171127.25639306242</v>
      </c>
      <c r="AI131" s="57">
        <v>6.5476756227106922E-3</v>
      </c>
      <c r="AJ131" s="113">
        <v>0</v>
      </c>
      <c r="AK131" s="57"/>
      <c r="AL131" s="113">
        <v>192950.39081865741</v>
      </c>
      <c r="AM131" s="57">
        <v>1.5353280093802796E-3</v>
      </c>
      <c r="AN131" s="1"/>
    </row>
    <row r="132" spans="1:40" x14ac:dyDescent="0.3">
      <c r="A132" s="114" t="s">
        <v>524</v>
      </c>
      <c r="B132" s="114" t="s">
        <v>431</v>
      </c>
      <c r="C132" s="169">
        <v>4.75</v>
      </c>
      <c r="D132" s="169">
        <v>8.1424657534246574</v>
      </c>
      <c r="E132" s="166" t="s">
        <v>432</v>
      </c>
      <c r="F132" s="113">
        <v>0</v>
      </c>
      <c r="G132" s="57"/>
      <c r="H132" s="113">
        <v>0</v>
      </c>
      <c r="I132" s="57"/>
      <c r="J132" s="113">
        <v>0</v>
      </c>
      <c r="K132" s="57"/>
      <c r="L132" s="113">
        <v>0</v>
      </c>
      <c r="M132" s="57"/>
      <c r="N132" s="113">
        <v>0</v>
      </c>
      <c r="O132" s="57"/>
      <c r="P132" s="113">
        <v>0</v>
      </c>
      <c r="Q132" s="57"/>
      <c r="R132" s="113">
        <v>0</v>
      </c>
      <c r="S132" s="57"/>
      <c r="T132" s="113">
        <v>0</v>
      </c>
      <c r="U132" s="57"/>
      <c r="V132" s="113">
        <v>0</v>
      </c>
      <c r="W132" s="57"/>
      <c r="X132" s="113">
        <v>0</v>
      </c>
      <c r="Y132" s="57"/>
      <c r="Z132" s="113">
        <v>0</v>
      </c>
      <c r="AA132" s="57"/>
      <c r="AB132" s="113">
        <v>0</v>
      </c>
      <c r="AC132" s="57"/>
      <c r="AD132" s="113">
        <v>0</v>
      </c>
      <c r="AE132" s="57"/>
      <c r="AF132" s="113">
        <v>0</v>
      </c>
      <c r="AG132" s="57"/>
      <c r="AH132" s="113">
        <v>15768.2292333444</v>
      </c>
      <c r="AI132" s="57">
        <v>6.0332440512772024E-4</v>
      </c>
      <c r="AJ132" s="113">
        <v>0</v>
      </c>
      <c r="AK132" s="57"/>
      <c r="AL132" s="113">
        <v>15768.2292333444</v>
      </c>
      <c r="AM132" s="57">
        <v>1.2546957742643584E-4</v>
      </c>
      <c r="AN132" s="1"/>
    </row>
    <row r="133" spans="1:40" x14ac:dyDescent="0.3">
      <c r="A133" s="114" t="s">
        <v>523</v>
      </c>
      <c r="B133" s="114" t="s">
        <v>431</v>
      </c>
      <c r="C133" s="169">
        <v>5.625</v>
      </c>
      <c r="D133" s="169">
        <v>23.150684931506849</v>
      </c>
      <c r="E133" s="166" t="s">
        <v>432</v>
      </c>
      <c r="F133" s="113">
        <v>0</v>
      </c>
      <c r="G133" s="57"/>
      <c r="H133" s="113">
        <v>0</v>
      </c>
      <c r="I133" s="57"/>
      <c r="J133" s="113">
        <v>0</v>
      </c>
      <c r="K133" s="57"/>
      <c r="L133" s="113">
        <v>0</v>
      </c>
      <c r="M133" s="57"/>
      <c r="N133" s="113">
        <v>0</v>
      </c>
      <c r="O133" s="57"/>
      <c r="P133" s="113">
        <v>0</v>
      </c>
      <c r="Q133" s="57"/>
      <c r="R133" s="113">
        <v>0</v>
      </c>
      <c r="S133" s="57"/>
      <c r="T133" s="113">
        <v>0</v>
      </c>
      <c r="U133" s="57"/>
      <c r="V133" s="113">
        <v>0</v>
      </c>
      <c r="W133" s="57"/>
      <c r="X133" s="113">
        <v>0</v>
      </c>
      <c r="Y133" s="57"/>
      <c r="Z133" s="113">
        <v>0</v>
      </c>
      <c r="AA133" s="57"/>
      <c r="AB133" s="113">
        <v>0</v>
      </c>
      <c r="AC133" s="57"/>
      <c r="AD133" s="113">
        <v>0</v>
      </c>
      <c r="AE133" s="57"/>
      <c r="AF133" s="113">
        <v>21823.134425594999</v>
      </c>
      <c r="AG133" s="57">
        <v>3.3845540806732455E-3</v>
      </c>
      <c r="AH133" s="113">
        <v>155359.02715971801</v>
      </c>
      <c r="AI133" s="57">
        <v>5.9443512175829721E-3</v>
      </c>
      <c r="AJ133" s="113">
        <v>0</v>
      </c>
      <c r="AK133" s="57"/>
      <c r="AL133" s="113">
        <v>177182.16158531304</v>
      </c>
      <c r="AM133" s="57">
        <v>1.4098584319538437E-3</v>
      </c>
      <c r="AN133" s="1"/>
    </row>
    <row r="134" spans="1:40" x14ac:dyDescent="0.3">
      <c r="A134" s="107" t="s">
        <v>393</v>
      </c>
      <c r="B134" s="107" t="s">
        <v>35</v>
      </c>
      <c r="C134" s="171" t="s">
        <v>35</v>
      </c>
      <c r="D134" s="171" t="s">
        <v>35</v>
      </c>
      <c r="E134" s="165" t="s">
        <v>35</v>
      </c>
      <c r="F134" s="108">
        <v>3168.6772534199999</v>
      </c>
      <c r="G134" s="109">
        <v>1.6029162946831637E-2</v>
      </c>
      <c r="H134" s="108">
        <v>352.07525038</v>
      </c>
      <c r="I134" s="109">
        <v>2.5749253858186954E-4</v>
      </c>
      <c r="J134" s="108">
        <v>51183.445369971996</v>
      </c>
      <c r="K134" s="109">
        <v>4.7175689462873984E-3</v>
      </c>
      <c r="L134" s="108">
        <v>0</v>
      </c>
      <c r="M134" s="109"/>
      <c r="N134" s="108">
        <v>30210.281411649099</v>
      </c>
      <c r="O134" s="109">
        <v>1.2234414755533456E-2</v>
      </c>
      <c r="P134" s="108">
        <v>255723.09587404999</v>
      </c>
      <c r="Q134" s="109">
        <v>3.3910018111583631E-2</v>
      </c>
      <c r="R134" s="108">
        <v>275236.79205821798</v>
      </c>
      <c r="S134" s="109">
        <v>8.8461835087524573E-3</v>
      </c>
      <c r="T134" s="108">
        <v>0</v>
      </c>
      <c r="U134" s="109"/>
      <c r="V134" s="108">
        <v>0</v>
      </c>
      <c r="W134" s="109"/>
      <c r="X134" s="108">
        <v>63531.769483978504</v>
      </c>
      <c r="Y134" s="109">
        <v>1.3014015339599108E-2</v>
      </c>
      <c r="Z134" s="108">
        <v>103300.82587924799</v>
      </c>
      <c r="AA134" s="109">
        <v>6.3032600723795075E-3</v>
      </c>
      <c r="AB134" s="108">
        <v>0</v>
      </c>
      <c r="AC134" s="109"/>
      <c r="AD134" s="108">
        <v>21886.124155353598</v>
      </c>
      <c r="AE134" s="109">
        <v>1.328154429822718E-2</v>
      </c>
      <c r="AF134" s="108">
        <v>75178.632556134005</v>
      </c>
      <c r="AG134" s="109">
        <v>1.165946846292042E-2</v>
      </c>
      <c r="AH134" s="108">
        <v>4279.3894874999996</v>
      </c>
      <c r="AI134" s="109">
        <v>1.6373811406774884E-4</v>
      </c>
      <c r="AJ134" s="108">
        <v>0</v>
      </c>
      <c r="AK134" s="109"/>
      <c r="AL134" s="108">
        <v>884051.10877990304</v>
      </c>
      <c r="AM134" s="109">
        <v>7.0344943240313578E-3</v>
      </c>
      <c r="AN134" s="1"/>
    </row>
    <row r="135" spans="1:40" x14ac:dyDescent="0.3">
      <c r="A135" s="59" t="s">
        <v>394</v>
      </c>
      <c r="B135" s="59" t="s">
        <v>35</v>
      </c>
      <c r="C135" s="172" t="s">
        <v>35</v>
      </c>
      <c r="D135" s="172" t="s">
        <v>35</v>
      </c>
      <c r="E135" s="167" t="s">
        <v>35</v>
      </c>
      <c r="F135" s="110">
        <v>3168.6772534199999</v>
      </c>
      <c r="G135" s="111">
        <v>1.6029162946831637E-2</v>
      </c>
      <c r="H135" s="110">
        <v>352.07525038</v>
      </c>
      <c r="I135" s="111">
        <v>2.5749253858186954E-4</v>
      </c>
      <c r="J135" s="110">
        <v>51183.445369971996</v>
      </c>
      <c r="K135" s="111">
        <v>4.7175689462873984E-3</v>
      </c>
      <c r="L135" s="110">
        <v>0</v>
      </c>
      <c r="M135" s="111"/>
      <c r="N135" s="110">
        <v>30210.281411649099</v>
      </c>
      <c r="O135" s="111">
        <v>1.2234414755533456E-2</v>
      </c>
      <c r="P135" s="110">
        <v>202535.9341178</v>
      </c>
      <c r="Q135" s="111">
        <v>2.6857164272576173E-2</v>
      </c>
      <c r="R135" s="110">
        <v>228325.85175821799</v>
      </c>
      <c r="S135" s="111">
        <v>7.3384534434559759E-3</v>
      </c>
      <c r="T135" s="110">
        <v>0</v>
      </c>
      <c r="U135" s="111"/>
      <c r="V135" s="110">
        <v>0</v>
      </c>
      <c r="W135" s="111"/>
      <c r="X135" s="110">
        <v>63531.769483978504</v>
      </c>
      <c r="Y135" s="111">
        <v>1.3014015339599108E-2</v>
      </c>
      <c r="Z135" s="110">
        <v>103300.82587924799</v>
      </c>
      <c r="AA135" s="111">
        <v>6.3032600723795075E-3</v>
      </c>
      <c r="AB135" s="110">
        <v>0</v>
      </c>
      <c r="AC135" s="111"/>
      <c r="AD135" s="110">
        <v>21886.124155353598</v>
      </c>
      <c r="AE135" s="111">
        <v>1.328154429822718E-2</v>
      </c>
      <c r="AF135" s="110">
        <v>74733.809824883996</v>
      </c>
      <c r="AG135" s="111">
        <v>1.1590480820684085E-2</v>
      </c>
      <c r="AH135" s="110">
        <v>0</v>
      </c>
      <c r="AI135" s="111"/>
      <c r="AJ135" s="110">
        <v>0</v>
      </c>
      <c r="AK135" s="111"/>
      <c r="AL135" s="110">
        <v>779228.79450490302</v>
      </c>
      <c r="AM135" s="111">
        <v>6.200411353628232E-3</v>
      </c>
      <c r="AN135" s="1"/>
    </row>
    <row r="136" spans="1:40" x14ac:dyDescent="0.3">
      <c r="A136" s="112" t="s">
        <v>1072</v>
      </c>
      <c r="B136" s="112" t="s">
        <v>35</v>
      </c>
      <c r="C136" s="170" t="s">
        <v>35</v>
      </c>
      <c r="D136" s="170" t="s">
        <v>35</v>
      </c>
      <c r="E136" s="166" t="s">
        <v>35</v>
      </c>
      <c r="F136" s="113">
        <v>3168.6772534199999</v>
      </c>
      <c r="G136" s="57">
        <v>1.6029162946831637E-2</v>
      </c>
      <c r="H136" s="113">
        <v>352.07525038</v>
      </c>
      <c r="I136" s="57">
        <v>2.5749253858186954E-4</v>
      </c>
      <c r="J136" s="113">
        <v>51183.445369971996</v>
      </c>
      <c r="K136" s="57">
        <v>4.7175689462873984E-3</v>
      </c>
      <c r="L136" s="113">
        <v>0</v>
      </c>
      <c r="M136" s="57"/>
      <c r="N136" s="113">
        <v>30210.281411649099</v>
      </c>
      <c r="O136" s="57">
        <v>1.2234414755533456E-2</v>
      </c>
      <c r="P136" s="113">
        <v>202535.9341178</v>
      </c>
      <c r="Q136" s="57">
        <v>2.6857164272576173E-2</v>
      </c>
      <c r="R136" s="113">
        <v>228325.85175821799</v>
      </c>
      <c r="S136" s="57">
        <v>7.3384534434559759E-3</v>
      </c>
      <c r="T136" s="113">
        <v>0</v>
      </c>
      <c r="U136" s="57"/>
      <c r="V136" s="113">
        <v>0</v>
      </c>
      <c r="W136" s="57"/>
      <c r="X136" s="113">
        <v>60520.796901900001</v>
      </c>
      <c r="Y136" s="57">
        <v>1.2397239769068783E-2</v>
      </c>
      <c r="Z136" s="113">
        <v>103300.82587924799</v>
      </c>
      <c r="AA136" s="57">
        <v>6.3032600723795075E-3</v>
      </c>
      <c r="AB136" s="113">
        <v>0</v>
      </c>
      <c r="AC136" s="57"/>
      <c r="AD136" s="113">
        <v>21886.124155353598</v>
      </c>
      <c r="AE136" s="57">
        <v>1.328154429822718E-2</v>
      </c>
      <c r="AF136" s="113">
        <v>74733.809824883996</v>
      </c>
      <c r="AG136" s="57">
        <v>1.1590480820684085E-2</v>
      </c>
      <c r="AH136" s="113">
        <v>0</v>
      </c>
      <c r="AI136" s="57"/>
      <c r="AJ136" s="113">
        <v>0</v>
      </c>
      <c r="AK136" s="57"/>
      <c r="AL136" s="113">
        <v>776217.8219228246</v>
      </c>
      <c r="AM136" s="57">
        <v>6.1764527053916191E-3</v>
      </c>
      <c r="AN136" s="1"/>
    </row>
    <row r="137" spans="1:40" x14ac:dyDescent="0.3">
      <c r="A137" s="114" t="s">
        <v>526</v>
      </c>
      <c r="B137" s="114" t="s">
        <v>433</v>
      </c>
      <c r="C137" s="169">
        <v>7</v>
      </c>
      <c r="D137" s="169">
        <v>5.7342465753424658</v>
      </c>
      <c r="E137" s="166" t="s">
        <v>432</v>
      </c>
      <c r="F137" s="113">
        <v>0</v>
      </c>
      <c r="G137" s="57"/>
      <c r="H137" s="113">
        <v>0</v>
      </c>
      <c r="I137" s="57"/>
      <c r="J137" s="113">
        <v>0</v>
      </c>
      <c r="K137" s="57"/>
      <c r="L137" s="113">
        <v>0</v>
      </c>
      <c r="M137" s="57"/>
      <c r="N137" s="113">
        <v>0</v>
      </c>
      <c r="O137" s="57"/>
      <c r="P137" s="113">
        <v>0</v>
      </c>
      <c r="Q137" s="57"/>
      <c r="R137" s="113">
        <v>19840.330832217998</v>
      </c>
      <c r="S137" s="57">
        <v>6.3767349598754114E-4</v>
      </c>
      <c r="T137" s="113">
        <v>0</v>
      </c>
      <c r="U137" s="57"/>
      <c r="V137" s="113">
        <v>0</v>
      </c>
      <c r="W137" s="57"/>
      <c r="X137" s="113">
        <v>0</v>
      </c>
      <c r="Y137" s="57"/>
      <c r="Z137" s="113">
        <v>0</v>
      </c>
      <c r="AA137" s="57"/>
      <c r="AB137" s="113">
        <v>0</v>
      </c>
      <c r="AC137" s="57"/>
      <c r="AD137" s="113">
        <v>0</v>
      </c>
      <c r="AE137" s="57"/>
      <c r="AF137" s="113">
        <v>0</v>
      </c>
      <c r="AG137" s="57"/>
      <c r="AH137" s="113">
        <v>0</v>
      </c>
      <c r="AI137" s="57"/>
      <c r="AJ137" s="113">
        <v>0</v>
      </c>
      <c r="AK137" s="57"/>
      <c r="AL137" s="113">
        <v>19840.330832217998</v>
      </c>
      <c r="AM137" s="57">
        <v>1.5787174886162483E-4</v>
      </c>
      <c r="AN137" s="1"/>
    </row>
    <row r="138" spans="1:40" x14ac:dyDescent="0.3">
      <c r="A138" s="114" t="s">
        <v>528</v>
      </c>
      <c r="B138" s="114" t="s">
        <v>433</v>
      </c>
      <c r="C138" s="169">
        <v>6.5</v>
      </c>
      <c r="D138" s="169">
        <v>0.48767123287671232</v>
      </c>
      <c r="E138" s="166" t="s">
        <v>432</v>
      </c>
      <c r="F138" s="113">
        <v>3168.6772534199999</v>
      </c>
      <c r="G138" s="57">
        <v>1.6029162946831637E-2</v>
      </c>
      <c r="H138" s="113">
        <v>352.07525038</v>
      </c>
      <c r="I138" s="57">
        <v>2.5749253858186954E-4</v>
      </c>
      <c r="J138" s="113">
        <v>0</v>
      </c>
      <c r="K138" s="57"/>
      <c r="L138" s="113">
        <v>0</v>
      </c>
      <c r="M138" s="57"/>
      <c r="N138" s="113">
        <v>1508.8939302000001</v>
      </c>
      <c r="O138" s="57">
        <v>6.110646211013247E-4</v>
      </c>
      <c r="P138" s="113">
        <v>0</v>
      </c>
      <c r="Q138" s="57"/>
      <c r="R138" s="113">
        <v>0</v>
      </c>
      <c r="S138" s="57"/>
      <c r="T138" s="113">
        <v>0</v>
      </c>
      <c r="U138" s="57"/>
      <c r="V138" s="113">
        <v>0</v>
      </c>
      <c r="W138" s="57"/>
      <c r="X138" s="113">
        <v>0</v>
      </c>
      <c r="Y138" s="57"/>
      <c r="Z138" s="113">
        <v>0</v>
      </c>
      <c r="AA138" s="57"/>
      <c r="AB138" s="113">
        <v>0</v>
      </c>
      <c r="AC138" s="57"/>
      <c r="AD138" s="113">
        <v>0</v>
      </c>
      <c r="AE138" s="57"/>
      <c r="AF138" s="113">
        <v>0</v>
      </c>
      <c r="AG138" s="57"/>
      <c r="AH138" s="113">
        <v>0</v>
      </c>
      <c r="AI138" s="57"/>
      <c r="AJ138" s="113">
        <v>0</v>
      </c>
      <c r="AK138" s="57"/>
      <c r="AL138" s="113">
        <v>5029.6464340000002</v>
      </c>
      <c r="AM138" s="57">
        <v>4.0021463624074423E-5</v>
      </c>
      <c r="AN138" s="1"/>
    </row>
    <row r="139" spans="1:40" x14ac:dyDescent="0.3">
      <c r="A139" s="114" t="s">
        <v>529</v>
      </c>
      <c r="B139" s="114" t="s">
        <v>433</v>
      </c>
      <c r="C139" s="169">
        <v>6.343718</v>
      </c>
      <c r="D139" s="169">
        <v>0.62739726027397258</v>
      </c>
      <c r="E139" s="166" t="s">
        <v>432</v>
      </c>
      <c r="F139" s="113">
        <v>0</v>
      </c>
      <c r="G139" s="57"/>
      <c r="H139" s="113">
        <v>0</v>
      </c>
      <c r="I139" s="57"/>
      <c r="J139" s="113">
        <v>0</v>
      </c>
      <c r="K139" s="57"/>
      <c r="L139" s="113">
        <v>0</v>
      </c>
      <c r="M139" s="57"/>
      <c r="N139" s="113">
        <v>28701.387481449103</v>
      </c>
      <c r="O139" s="57">
        <v>1.1623350134432131E-2</v>
      </c>
      <c r="P139" s="113">
        <v>0</v>
      </c>
      <c r="Q139" s="57"/>
      <c r="R139" s="113">
        <v>0</v>
      </c>
      <c r="S139" s="57"/>
      <c r="T139" s="113">
        <v>0</v>
      </c>
      <c r="U139" s="57"/>
      <c r="V139" s="113">
        <v>0</v>
      </c>
      <c r="W139" s="57"/>
      <c r="X139" s="113">
        <v>0</v>
      </c>
      <c r="Y139" s="57"/>
      <c r="Z139" s="113">
        <v>0</v>
      </c>
      <c r="AA139" s="57"/>
      <c r="AB139" s="113">
        <v>0</v>
      </c>
      <c r="AC139" s="57"/>
      <c r="AD139" s="113">
        <v>21886.124155353598</v>
      </c>
      <c r="AE139" s="57">
        <v>1.328154429822718E-2</v>
      </c>
      <c r="AF139" s="113">
        <v>0</v>
      </c>
      <c r="AG139" s="57"/>
      <c r="AH139" s="113">
        <v>0</v>
      </c>
      <c r="AI139" s="57"/>
      <c r="AJ139" s="113">
        <v>0</v>
      </c>
      <c r="AK139" s="57"/>
      <c r="AL139" s="113">
        <v>50587.511636802701</v>
      </c>
      <c r="AM139" s="57">
        <v>4.0253053238865916E-4</v>
      </c>
      <c r="AN139" s="1"/>
    </row>
    <row r="140" spans="1:40" x14ac:dyDescent="0.3">
      <c r="A140" s="114" t="s">
        <v>527</v>
      </c>
      <c r="B140" s="114" t="s">
        <v>433</v>
      </c>
      <c r="C140" s="169">
        <v>6.875</v>
      </c>
      <c r="D140" s="169">
        <v>2.9643835616438357</v>
      </c>
      <c r="E140" s="166" t="s">
        <v>432</v>
      </c>
      <c r="F140" s="113">
        <v>0</v>
      </c>
      <c r="G140" s="57"/>
      <c r="H140" s="113">
        <v>0</v>
      </c>
      <c r="I140" s="57"/>
      <c r="J140" s="113">
        <v>51183.445369971996</v>
      </c>
      <c r="K140" s="57">
        <v>4.7175689462873984E-3</v>
      </c>
      <c r="L140" s="113">
        <v>0</v>
      </c>
      <c r="M140" s="57"/>
      <c r="N140" s="113">
        <v>0</v>
      </c>
      <c r="O140" s="57"/>
      <c r="P140" s="113">
        <v>202535.9341178</v>
      </c>
      <c r="Q140" s="57">
        <v>2.6857164272576173E-2</v>
      </c>
      <c r="R140" s="113">
        <v>208485.520926</v>
      </c>
      <c r="S140" s="57">
        <v>6.7007799474684349E-3</v>
      </c>
      <c r="T140" s="113">
        <v>0</v>
      </c>
      <c r="U140" s="57"/>
      <c r="V140" s="113">
        <v>0</v>
      </c>
      <c r="W140" s="57"/>
      <c r="X140" s="113">
        <v>60520.796901900001</v>
      </c>
      <c r="Y140" s="57">
        <v>1.2397239769068783E-2</v>
      </c>
      <c r="Z140" s="113">
        <v>103300.82587924799</v>
      </c>
      <c r="AA140" s="57">
        <v>6.3032600723795075E-3</v>
      </c>
      <c r="AB140" s="113">
        <v>0</v>
      </c>
      <c r="AC140" s="57"/>
      <c r="AD140" s="113">
        <v>0</v>
      </c>
      <c r="AE140" s="57"/>
      <c r="AF140" s="113">
        <v>74733.809824883996</v>
      </c>
      <c r="AG140" s="57">
        <v>1.1590480820684085E-2</v>
      </c>
      <c r="AH140" s="113">
        <v>0</v>
      </c>
      <c r="AI140" s="57"/>
      <c r="AJ140" s="113">
        <v>0</v>
      </c>
      <c r="AK140" s="57"/>
      <c r="AL140" s="113">
        <v>700760.33301980398</v>
      </c>
      <c r="AM140" s="57">
        <v>5.5760289605172606E-3</v>
      </c>
      <c r="AN140" s="1"/>
    </row>
    <row r="141" spans="1:40" x14ac:dyDescent="0.3">
      <c r="A141" s="112" t="s">
        <v>530</v>
      </c>
      <c r="B141" s="112" t="s">
        <v>35</v>
      </c>
      <c r="C141" s="170" t="s">
        <v>35</v>
      </c>
      <c r="D141" s="170" t="s">
        <v>35</v>
      </c>
      <c r="E141" s="166" t="s">
        <v>35</v>
      </c>
      <c r="F141" s="113">
        <v>0</v>
      </c>
      <c r="G141" s="57"/>
      <c r="H141" s="113">
        <v>0</v>
      </c>
      <c r="I141" s="57"/>
      <c r="J141" s="113">
        <v>0</v>
      </c>
      <c r="K141" s="57"/>
      <c r="L141" s="113">
        <v>0</v>
      </c>
      <c r="M141" s="57"/>
      <c r="N141" s="113">
        <v>0</v>
      </c>
      <c r="O141" s="57"/>
      <c r="P141" s="113">
        <v>0</v>
      </c>
      <c r="Q141" s="57"/>
      <c r="R141" s="113">
        <v>0</v>
      </c>
      <c r="S141" s="57"/>
      <c r="T141" s="113">
        <v>0</v>
      </c>
      <c r="U141" s="57"/>
      <c r="V141" s="113">
        <v>0</v>
      </c>
      <c r="W141" s="57"/>
      <c r="X141" s="113">
        <v>3010.9725820785002</v>
      </c>
      <c r="Y141" s="57">
        <v>6.1677557053032509E-4</v>
      </c>
      <c r="Z141" s="113">
        <v>0</v>
      </c>
      <c r="AA141" s="57"/>
      <c r="AB141" s="113">
        <v>0</v>
      </c>
      <c r="AC141" s="57"/>
      <c r="AD141" s="113">
        <v>0</v>
      </c>
      <c r="AE141" s="57"/>
      <c r="AF141" s="113">
        <v>0</v>
      </c>
      <c r="AG141" s="57"/>
      <c r="AH141" s="113">
        <v>0</v>
      </c>
      <c r="AI141" s="57"/>
      <c r="AJ141" s="113">
        <v>0</v>
      </c>
      <c r="AK141" s="57"/>
      <c r="AL141" s="113">
        <v>3010.9725820785002</v>
      </c>
      <c r="AM141" s="57">
        <v>2.3958648236612836E-5</v>
      </c>
      <c r="AN141" s="1"/>
    </row>
    <row r="142" spans="1:40" x14ac:dyDescent="0.3">
      <c r="A142" s="114" t="s">
        <v>531</v>
      </c>
      <c r="B142" s="114" t="s">
        <v>431</v>
      </c>
      <c r="C142" s="169">
        <v>6</v>
      </c>
      <c r="D142" s="169">
        <v>2.7643835616438355</v>
      </c>
      <c r="E142" s="166" t="s">
        <v>432</v>
      </c>
      <c r="F142" s="113">
        <v>0</v>
      </c>
      <c r="G142" s="57"/>
      <c r="H142" s="113">
        <v>0</v>
      </c>
      <c r="I142" s="57"/>
      <c r="J142" s="113">
        <v>0</v>
      </c>
      <c r="K142" s="57"/>
      <c r="L142" s="113">
        <v>0</v>
      </c>
      <c r="M142" s="57"/>
      <c r="N142" s="113">
        <v>0</v>
      </c>
      <c r="O142" s="57"/>
      <c r="P142" s="113">
        <v>0</v>
      </c>
      <c r="Q142" s="57"/>
      <c r="R142" s="113">
        <v>0</v>
      </c>
      <c r="S142" s="57"/>
      <c r="T142" s="113">
        <v>0</v>
      </c>
      <c r="U142" s="57"/>
      <c r="V142" s="113">
        <v>0</v>
      </c>
      <c r="W142" s="57"/>
      <c r="X142" s="113">
        <v>3010.9725820785002</v>
      </c>
      <c r="Y142" s="57">
        <v>6.1677557053032509E-4</v>
      </c>
      <c r="Z142" s="113">
        <v>0</v>
      </c>
      <c r="AA142" s="57"/>
      <c r="AB142" s="113">
        <v>0</v>
      </c>
      <c r="AC142" s="57"/>
      <c r="AD142" s="113">
        <v>0</v>
      </c>
      <c r="AE142" s="57"/>
      <c r="AF142" s="113">
        <v>0</v>
      </c>
      <c r="AG142" s="57"/>
      <c r="AH142" s="113">
        <v>0</v>
      </c>
      <c r="AI142" s="57"/>
      <c r="AJ142" s="113">
        <v>0</v>
      </c>
      <c r="AK142" s="57"/>
      <c r="AL142" s="113">
        <v>3010.9725820785002</v>
      </c>
      <c r="AM142" s="57">
        <v>2.3958648236612836E-5</v>
      </c>
      <c r="AN142" s="1"/>
    </row>
    <row r="143" spans="1:40" x14ac:dyDescent="0.3">
      <c r="A143" s="59" t="s">
        <v>532</v>
      </c>
      <c r="B143" s="59" t="s">
        <v>35</v>
      </c>
      <c r="C143" s="172" t="s">
        <v>35</v>
      </c>
      <c r="D143" s="172" t="s">
        <v>35</v>
      </c>
      <c r="E143" s="167" t="s">
        <v>35</v>
      </c>
      <c r="F143" s="110">
        <v>0</v>
      </c>
      <c r="G143" s="111"/>
      <c r="H143" s="110">
        <v>0</v>
      </c>
      <c r="I143" s="111"/>
      <c r="J143" s="110">
        <v>0</v>
      </c>
      <c r="K143" s="111"/>
      <c r="L143" s="110">
        <v>0</v>
      </c>
      <c r="M143" s="111"/>
      <c r="N143" s="110">
        <v>0</v>
      </c>
      <c r="O143" s="111"/>
      <c r="P143" s="110">
        <v>53187.161756250003</v>
      </c>
      <c r="Q143" s="111">
        <v>7.0528538390074585E-3</v>
      </c>
      <c r="R143" s="110">
        <v>46910.940299999995</v>
      </c>
      <c r="S143" s="111">
        <v>1.5077300652964812E-3</v>
      </c>
      <c r="T143" s="110">
        <v>0</v>
      </c>
      <c r="U143" s="111"/>
      <c r="V143" s="110">
        <v>0</v>
      </c>
      <c r="W143" s="111"/>
      <c r="X143" s="110">
        <v>0</v>
      </c>
      <c r="Y143" s="111"/>
      <c r="Z143" s="110">
        <v>0</v>
      </c>
      <c r="AA143" s="111"/>
      <c r="AB143" s="110">
        <v>0</v>
      </c>
      <c r="AC143" s="111"/>
      <c r="AD143" s="110">
        <v>0</v>
      </c>
      <c r="AE143" s="111"/>
      <c r="AF143" s="110">
        <v>444.82273125</v>
      </c>
      <c r="AG143" s="111">
        <v>6.8987642236335546E-5</v>
      </c>
      <c r="AH143" s="110">
        <v>4279.3894874999996</v>
      </c>
      <c r="AI143" s="111">
        <v>1.6373811406774884E-4</v>
      </c>
      <c r="AJ143" s="110">
        <v>0</v>
      </c>
      <c r="AK143" s="111"/>
      <c r="AL143" s="110">
        <v>104822.31427500001</v>
      </c>
      <c r="AM143" s="111">
        <v>8.3408297040312601E-4</v>
      </c>
      <c r="AN143" s="1"/>
    </row>
    <row r="144" spans="1:40" x14ac:dyDescent="0.3">
      <c r="A144" s="112" t="s">
        <v>185</v>
      </c>
      <c r="B144" s="112" t="s">
        <v>35</v>
      </c>
      <c r="C144" s="170" t="s">
        <v>35</v>
      </c>
      <c r="D144" s="170" t="s">
        <v>35</v>
      </c>
      <c r="E144" s="166" t="s">
        <v>35</v>
      </c>
      <c r="F144" s="113">
        <v>0</v>
      </c>
      <c r="G144" s="57"/>
      <c r="H144" s="113">
        <v>0</v>
      </c>
      <c r="I144" s="57"/>
      <c r="J144" s="113">
        <v>0</v>
      </c>
      <c r="K144" s="57"/>
      <c r="L144" s="113">
        <v>0</v>
      </c>
      <c r="M144" s="57"/>
      <c r="N144" s="113">
        <v>0</v>
      </c>
      <c r="O144" s="57"/>
      <c r="P144" s="113">
        <v>53187.161756250003</v>
      </c>
      <c r="Q144" s="57">
        <v>7.0528538390074585E-3</v>
      </c>
      <c r="R144" s="113">
        <v>46910.940299999995</v>
      </c>
      <c r="S144" s="57">
        <v>1.5077300652964812E-3</v>
      </c>
      <c r="T144" s="113">
        <v>0</v>
      </c>
      <c r="U144" s="57"/>
      <c r="V144" s="113">
        <v>0</v>
      </c>
      <c r="W144" s="57"/>
      <c r="X144" s="113">
        <v>0</v>
      </c>
      <c r="Y144" s="57"/>
      <c r="Z144" s="113">
        <v>0</v>
      </c>
      <c r="AA144" s="57"/>
      <c r="AB144" s="113">
        <v>0</v>
      </c>
      <c r="AC144" s="57"/>
      <c r="AD144" s="113">
        <v>0</v>
      </c>
      <c r="AE144" s="57"/>
      <c r="AF144" s="113">
        <v>444.82273125</v>
      </c>
      <c r="AG144" s="57">
        <v>6.8987642236335546E-5</v>
      </c>
      <c r="AH144" s="113">
        <v>4279.3894874999996</v>
      </c>
      <c r="AI144" s="57">
        <v>1.6373811406774884E-4</v>
      </c>
      <c r="AJ144" s="113">
        <v>0</v>
      </c>
      <c r="AK144" s="57"/>
      <c r="AL144" s="113">
        <v>104822.31427500001</v>
      </c>
      <c r="AM144" s="57">
        <v>8.3408297040312601E-4</v>
      </c>
      <c r="AN144" s="1"/>
    </row>
    <row r="145" spans="1:40" x14ac:dyDescent="0.3">
      <c r="A145" s="114" t="s">
        <v>533</v>
      </c>
      <c r="B145" s="114" t="s">
        <v>431</v>
      </c>
      <c r="C145" s="169">
        <v>3.5</v>
      </c>
      <c r="D145" s="169">
        <v>4.2602739726027394</v>
      </c>
      <c r="E145" s="166" t="s">
        <v>432</v>
      </c>
      <c r="F145" s="113">
        <v>0</v>
      </c>
      <c r="G145" s="57"/>
      <c r="H145" s="113">
        <v>0</v>
      </c>
      <c r="I145" s="57"/>
      <c r="J145" s="113">
        <v>0</v>
      </c>
      <c r="K145" s="57"/>
      <c r="L145" s="113">
        <v>0</v>
      </c>
      <c r="M145" s="57"/>
      <c r="N145" s="113">
        <v>0</v>
      </c>
      <c r="O145" s="57"/>
      <c r="P145" s="113">
        <v>53187.161756250003</v>
      </c>
      <c r="Q145" s="57">
        <v>7.0528538390074585E-3</v>
      </c>
      <c r="R145" s="113">
        <v>46910.940299999995</v>
      </c>
      <c r="S145" s="57">
        <v>1.5077300652964812E-3</v>
      </c>
      <c r="T145" s="113">
        <v>0</v>
      </c>
      <c r="U145" s="57"/>
      <c r="V145" s="113">
        <v>0</v>
      </c>
      <c r="W145" s="57"/>
      <c r="X145" s="113">
        <v>0</v>
      </c>
      <c r="Y145" s="57"/>
      <c r="Z145" s="113">
        <v>0</v>
      </c>
      <c r="AA145" s="57"/>
      <c r="AB145" s="113">
        <v>0</v>
      </c>
      <c r="AC145" s="57"/>
      <c r="AD145" s="113">
        <v>0</v>
      </c>
      <c r="AE145" s="57"/>
      <c r="AF145" s="113">
        <v>444.82273125</v>
      </c>
      <c r="AG145" s="57">
        <v>6.8987642236335546E-5</v>
      </c>
      <c r="AH145" s="113">
        <v>4279.3894874999996</v>
      </c>
      <c r="AI145" s="57">
        <v>1.6373811406774884E-4</v>
      </c>
      <c r="AJ145" s="113">
        <v>0</v>
      </c>
      <c r="AK145" s="57"/>
      <c r="AL145" s="113">
        <v>104822.31427500001</v>
      </c>
      <c r="AM145" s="57">
        <v>8.3408297040312601E-4</v>
      </c>
      <c r="AN145" s="1"/>
    </row>
    <row r="146" spans="1:40" x14ac:dyDescent="0.3">
      <c r="A146" s="107" t="s">
        <v>410</v>
      </c>
      <c r="B146" s="107" t="s">
        <v>35</v>
      </c>
      <c r="C146" s="171" t="s">
        <v>35</v>
      </c>
      <c r="D146" s="171" t="s">
        <v>35</v>
      </c>
      <c r="E146" s="165" t="s">
        <v>35</v>
      </c>
      <c r="F146" s="108">
        <v>0</v>
      </c>
      <c r="G146" s="109"/>
      <c r="H146" s="108">
        <v>2106.2295151562003</v>
      </c>
      <c r="I146" s="109">
        <v>1.5404047404873715E-3</v>
      </c>
      <c r="J146" s="108">
        <v>25159.239642951197</v>
      </c>
      <c r="K146" s="109">
        <v>2.3189225890100406E-3</v>
      </c>
      <c r="L146" s="108">
        <v>6096.9567804359995</v>
      </c>
      <c r="M146" s="109">
        <v>1.6793467671210062E-3</v>
      </c>
      <c r="N146" s="108">
        <v>0</v>
      </c>
      <c r="O146" s="109"/>
      <c r="P146" s="108">
        <v>67000.354871012605</v>
      </c>
      <c r="Q146" s="109">
        <v>8.8845445867649607E-3</v>
      </c>
      <c r="R146" s="108">
        <v>129278.92625949869</v>
      </c>
      <c r="S146" s="109">
        <v>4.1550589837717018E-3</v>
      </c>
      <c r="T146" s="108">
        <v>3689.7829098437001</v>
      </c>
      <c r="U146" s="109">
        <v>9.093182101544932E-4</v>
      </c>
      <c r="V146" s="108">
        <v>0</v>
      </c>
      <c r="W146" s="109"/>
      <c r="X146" s="108">
        <v>10105.7087862022</v>
      </c>
      <c r="Y146" s="109">
        <v>2.070080059619978E-3</v>
      </c>
      <c r="Z146" s="108">
        <v>46444.422755250002</v>
      </c>
      <c r="AA146" s="109">
        <v>2.8339683932448799E-3</v>
      </c>
      <c r="AB146" s="108">
        <v>0</v>
      </c>
      <c r="AC146" s="109"/>
      <c r="AD146" s="108">
        <v>0</v>
      </c>
      <c r="AE146" s="109"/>
      <c r="AF146" s="108">
        <v>25010.864956694499</v>
      </c>
      <c r="AG146" s="109">
        <v>3.8789398167783993E-3</v>
      </c>
      <c r="AH146" s="108">
        <v>25371.403136126301</v>
      </c>
      <c r="AI146" s="109">
        <v>9.7076129968922081E-4</v>
      </c>
      <c r="AJ146" s="108">
        <v>0</v>
      </c>
      <c r="AK146" s="109"/>
      <c r="AL146" s="108">
        <v>340263.88961317134</v>
      </c>
      <c r="AM146" s="109">
        <v>2.7075181246705529E-3</v>
      </c>
      <c r="AN146" s="1"/>
    </row>
    <row r="147" spans="1:40" x14ac:dyDescent="0.3">
      <c r="A147" s="112" t="s">
        <v>1074</v>
      </c>
      <c r="B147" s="112" t="s">
        <v>35</v>
      </c>
      <c r="C147" s="170" t="s">
        <v>35</v>
      </c>
      <c r="D147" s="170" t="s">
        <v>35</v>
      </c>
      <c r="E147" s="166" t="s">
        <v>35</v>
      </c>
      <c r="F147" s="113">
        <v>0</v>
      </c>
      <c r="G147" s="57"/>
      <c r="H147" s="113">
        <v>0</v>
      </c>
      <c r="I147" s="57"/>
      <c r="J147" s="113">
        <v>0</v>
      </c>
      <c r="K147" s="57"/>
      <c r="L147" s="113">
        <v>918.890921875</v>
      </c>
      <c r="M147" s="57">
        <v>2.5309946495590392E-4</v>
      </c>
      <c r="N147" s="113">
        <v>0</v>
      </c>
      <c r="O147" s="57"/>
      <c r="P147" s="113">
        <v>11901.475220125001</v>
      </c>
      <c r="Q147" s="57">
        <v>1.578188465494628E-3</v>
      </c>
      <c r="R147" s="113">
        <v>107230.895019125</v>
      </c>
      <c r="S147" s="57">
        <v>3.4464294110298503E-3</v>
      </c>
      <c r="T147" s="113">
        <v>0</v>
      </c>
      <c r="U147" s="57"/>
      <c r="V147" s="113">
        <v>0</v>
      </c>
      <c r="W147" s="57"/>
      <c r="X147" s="113">
        <v>3223.4693539375003</v>
      </c>
      <c r="Y147" s="57">
        <v>6.6030397011764821E-4</v>
      </c>
      <c r="Z147" s="113">
        <v>46444.422755250002</v>
      </c>
      <c r="AA147" s="57">
        <v>2.8339683932448799E-3</v>
      </c>
      <c r="AB147" s="113">
        <v>0</v>
      </c>
      <c r="AC147" s="57"/>
      <c r="AD147" s="113">
        <v>0</v>
      </c>
      <c r="AE147" s="57"/>
      <c r="AF147" s="113">
        <v>21733.608084187501</v>
      </c>
      <c r="AG147" s="57">
        <v>3.3706694233078434E-3</v>
      </c>
      <c r="AH147" s="113">
        <v>9516.034386937501</v>
      </c>
      <c r="AI147" s="57">
        <v>3.6410276009516719E-4</v>
      </c>
      <c r="AJ147" s="113">
        <v>0</v>
      </c>
      <c r="AK147" s="57"/>
      <c r="AL147" s="113">
        <v>200968.7957414375</v>
      </c>
      <c r="AM147" s="57">
        <v>1.5991313611965878E-3</v>
      </c>
      <c r="AN147" s="1"/>
    </row>
    <row r="148" spans="1:40" x14ac:dyDescent="0.3">
      <c r="A148" s="114" t="s">
        <v>534</v>
      </c>
      <c r="B148" s="114" t="s">
        <v>431</v>
      </c>
      <c r="C148" s="169">
        <v>5.5</v>
      </c>
      <c r="D148" s="169">
        <v>2.2301369863013698</v>
      </c>
      <c r="E148" s="166" t="s">
        <v>432</v>
      </c>
      <c r="F148" s="113">
        <v>0</v>
      </c>
      <c r="G148" s="57"/>
      <c r="H148" s="113">
        <v>0</v>
      </c>
      <c r="I148" s="57"/>
      <c r="J148" s="113">
        <v>0</v>
      </c>
      <c r="K148" s="57"/>
      <c r="L148" s="113">
        <v>918.890921875</v>
      </c>
      <c r="M148" s="57">
        <v>2.5309946495590392E-4</v>
      </c>
      <c r="N148" s="113">
        <v>0</v>
      </c>
      <c r="O148" s="57"/>
      <c r="P148" s="113">
        <v>11901.475220125001</v>
      </c>
      <c r="Q148" s="57">
        <v>1.578188465494628E-3</v>
      </c>
      <c r="R148" s="113">
        <v>107230.895019125</v>
      </c>
      <c r="S148" s="57">
        <v>3.4464294110298503E-3</v>
      </c>
      <c r="T148" s="113">
        <v>0</v>
      </c>
      <c r="U148" s="57"/>
      <c r="V148" s="113">
        <v>0</v>
      </c>
      <c r="W148" s="57"/>
      <c r="X148" s="113">
        <v>3223.4693539375003</v>
      </c>
      <c r="Y148" s="57">
        <v>6.6030397011764821E-4</v>
      </c>
      <c r="Z148" s="113">
        <v>46444.422755250002</v>
      </c>
      <c r="AA148" s="57">
        <v>2.8339683932448799E-3</v>
      </c>
      <c r="AB148" s="113">
        <v>0</v>
      </c>
      <c r="AC148" s="57"/>
      <c r="AD148" s="113">
        <v>0</v>
      </c>
      <c r="AE148" s="57"/>
      <c r="AF148" s="113">
        <v>21733.608084187501</v>
      </c>
      <c r="AG148" s="57">
        <v>3.3706694233078434E-3</v>
      </c>
      <c r="AH148" s="113">
        <v>9516.034386937501</v>
      </c>
      <c r="AI148" s="57">
        <v>3.6410276009516719E-4</v>
      </c>
      <c r="AJ148" s="113">
        <v>0</v>
      </c>
      <c r="AK148" s="57"/>
      <c r="AL148" s="113">
        <v>200968.7957414375</v>
      </c>
      <c r="AM148" s="57">
        <v>1.5991313611965878E-3</v>
      </c>
      <c r="AN148" s="1"/>
    </row>
    <row r="149" spans="1:40" x14ac:dyDescent="0.3">
      <c r="A149" s="112" t="s">
        <v>1080</v>
      </c>
      <c r="B149" s="112" t="s">
        <v>35</v>
      </c>
      <c r="C149" s="170" t="s">
        <v>35</v>
      </c>
      <c r="D149" s="170" t="s">
        <v>35</v>
      </c>
      <c r="E149" s="166" t="s">
        <v>35</v>
      </c>
      <c r="F149" s="113">
        <v>0</v>
      </c>
      <c r="G149" s="57"/>
      <c r="H149" s="113">
        <v>0</v>
      </c>
      <c r="I149" s="57"/>
      <c r="J149" s="113">
        <v>0</v>
      </c>
      <c r="K149" s="57"/>
      <c r="L149" s="113">
        <v>5178.0658585609999</v>
      </c>
      <c r="M149" s="57">
        <v>1.4262473021651022E-3</v>
      </c>
      <c r="N149" s="113">
        <v>0</v>
      </c>
      <c r="O149" s="57"/>
      <c r="P149" s="113">
        <v>31389.566324871997</v>
      </c>
      <c r="Q149" s="57">
        <v>4.1623958874462356E-3</v>
      </c>
      <c r="R149" s="113">
        <v>5876.1215724049998</v>
      </c>
      <c r="S149" s="57">
        <v>1.8886010609453193E-4</v>
      </c>
      <c r="T149" s="113">
        <v>0</v>
      </c>
      <c r="U149" s="57"/>
      <c r="V149" s="113">
        <v>0</v>
      </c>
      <c r="W149" s="57"/>
      <c r="X149" s="113">
        <v>6882.2394322646996</v>
      </c>
      <c r="Y149" s="57">
        <v>1.4097760895023298E-3</v>
      </c>
      <c r="Z149" s="113">
        <v>0</v>
      </c>
      <c r="AA149" s="57"/>
      <c r="AB149" s="113">
        <v>0</v>
      </c>
      <c r="AC149" s="57"/>
      <c r="AD149" s="113">
        <v>0</v>
      </c>
      <c r="AE149" s="57"/>
      <c r="AF149" s="113">
        <v>3277.256872507</v>
      </c>
      <c r="AG149" s="57">
        <v>5.0827039347055595E-4</v>
      </c>
      <c r="AH149" s="113">
        <v>15855.368749188799</v>
      </c>
      <c r="AI149" s="57">
        <v>6.0665853959405362E-4</v>
      </c>
      <c r="AJ149" s="113">
        <v>0</v>
      </c>
      <c r="AK149" s="57"/>
      <c r="AL149" s="113">
        <v>68458.6188097985</v>
      </c>
      <c r="AM149" s="57">
        <v>5.4473294662022505E-4</v>
      </c>
      <c r="AN149" s="1"/>
    </row>
    <row r="150" spans="1:40" x14ac:dyDescent="0.3">
      <c r="A150" s="114" t="s">
        <v>535</v>
      </c>
      <c r="B150" s="114" t="s">
        <v>431</v>
      </c>
      <c r="C150" s="169">
        <v>4.5</v>
      </c>
      <c r="D150" s="169">
        <v>7.4986301369863018</v>
      </c>
      <c r="E150" s="166" t="s">
        <v>432</v>
      </c>
      <c r="F150" s="113">
        <v>0</v>
      </c>
      <c r="G150" s="57"/>
      <c r="H150" s="113">
        <v>0</v>
      </c>
      <c r="I150" s="57"/>
      <c r="J150" s="113">
        <v>0</v>
      </c>
      <c r="K150" s="57"/>
      <c r="L150" s="113">
        <v>5178.0658585609999</v>
      </c>
      <c r="M150" s="57">
        <v>1.4262473021651022E-3</v>
      </c>
      <c r="N150" s="113">
        <v>0</v>
      </c>
      <c r="O150" s="57"/>
      <c r="P150" s="113">
        <v>31389.566324871997</v>
      </c>
      <c r="Q150" s="57">
        <v>4.1623958874462356E-3</v>
      </c>
      <c r="R150" s="113">
        <v>5876.1215724049998</v>
      </c>
      <c r="S150" s="57">
        <v>1.8886010609453193E-4</v>
      </c>
      <c r="T150" s="113">
        <v>0</v>
      </c>
      <c r="U150" s="57"/>
      <c r="V150" s="113">
        <v>0</v>
      </c>
      <c r="W150" s="57"/>
      <c r="X150" s="113">
        <v>6882.2394322646996</v>
      </c>
      <c r="Y150" s="57">
        <v>1.4097760895023298E-3</v>
      </c>
      <c r="Z150" s="113">
        <v>0</v>
      </c>
      <c r="AA150" s="57"/>
      <c r="AB150" s="113">
        <v>0</v>
      </c>
      <c r="AC150" s="57"/>
      <c r="AD150" s="113">
        <v>0</v>
      </c>
      <c r="AE150" s="57"/>
      <c r="AF150" s="113">
        <v>3277.256872507</v>
      </c>
      <c r="AG150" s="57">
        <v>5.0827039347055595E-4</v>
      </c>
      <c r="AH150" s="113">
        <v>15855.368749188799</v>
      </c>
      <c r="AI150" s="57">
        <v>6.0665853959405362E-4</v>
      </c>
      <c r="AJ150" s="113">
        <v>0</v>
      </c>
      <c r="AK150" s="57"/>
      <c r="AL150" s="113">
        <v>68458.6188097985</v>
      </c>
      <c r="AM150" s="57">
        <v>5.4473294662022505E-4</v>
      </c>
      <c r="AN150" s="1"/>
    </row>
    <row r="151" spans="1:40" x14ac:dyDescent="0.3">
      <c r="A151" s="112" t="s">
        <v>1088</v>
      </c>
      <c r="B151" s="112" t="s">
        <v>35</v>
      </c>
      <c r="C151" s="170" t="s">
        <v>35</v>
      </c>
      <c r="D151" s="170" t="s">
        <v>35</v>
      </c>
      <c r="E151" s="166" t="s">
        <v>35</v>
      </c>
      <c r="F151" s="113">
        <v>0</v>
      </c>
      <c r="G151" s="57"/>
      <c r="H151" s="113">
        <v>2106.2295151562003</v>
      </c>
      <c r="I151" s="57">
        <v>1.5404047404873715E-3</v>
      </c>
      <c r="J151" s="113">
        <v>25159.239642951197</v>
      </c>
      <c r="K151" s="57">
        <v>2.3189225890100406E-3</v>
      </c>
      <c r="L151" s="113">
        <v>0</v>
      </c>
      <c r="M151" s="57"/>
      <c r="N151" s="113">
        <v>0</v>
      </c>
      <c r="O151" s="57"/>
      <c r="P151" s="113">
        <v>23709.313326015599</v>
      </c>
      <c r="Q151" s="57">
        <v>3.1439602338240967E-3</v>
      </c>
      <c r="R151" s="113">
        <v>16171.909667968699</v>
      </c>
      <c r="S151" s="57">
        <v>5.1976946664731942E-4</v>
      </c>
      <c r="T151" s="113">
        <v>3689.7829098437001</v>
      </c>
      <c r="U151" s="57">
        <v>9.093182101544932E-4</v>
      </c>
      <c r="V151" s="113">
        <v>0</v>
      </c>
      <c r="W151" s="57"/>
      <c r="X151" s="113">
        <v>0</v>
      </c>
      <c r="Y151" s="57"/>
      <c r="Z151" s="113">
        <v>0</v>
      </c>
      <c r="AA151" s="57"/>
      <c r="AB151" s="113">
        <v>0</v>
      </c>
      <c r="AC151" s="57"/>
      <c r="AD151" s="113">
        <v>0</v>
      </c>
      <c r="AE151" s="57"/>
      <c r="AF151" s="113">
        <v>0</v>
      </c>
      <c r="AG151" s="57"/>
      <c r="AH151" s="113">
        <v>0</v>
      </c>
      <c r="AI151" s="57"/>
      <c r="AJ151" s="113">
        <v>0</v>
      </c>
      <c r="AK151" s="57"/>
      <c r="AL151" s="113">
        <v>70836.475061935402</v>
      </c>
      <c r="AM151" s="57">
        <v>5.6365381685374014E-4</v>
      </c>
      <c r="AN151" s="1"/>
    </row>
    <row r="152" spans="1:40" x14ac:dyDescent="0.3">
      <c r="A152" s="114" t="s">
        <v>537</v>
      </c>
      <c r="B152" s="114" t="s">
        <v>431</v>
      </c>
      <c r="C152" s="169">
        <v>4.375</v>
      </c>
      <c r="D152" s="169">
        <v>1.7863013698630137</v>
      </c>
      <c r="E152" s="166" t="s">
        <v>432</v>
      </c>
      <c r="F152" s="113">
        <v>0</v>
      </c>
      <c r="G152" s="57"/>
      <c r="H152" s="113">
        <v>0</v>
      </c>
      <c r="I152" s="57"/>
      <c r="J152" s="113">
        <v>2616.8913185761999</v>
      </c>
      <c r="K152" s="57">
        <v>2.41198401770094E-4</v>
      </c>
      <c r="L152" s="113">
        <v>0</v>
      </c>
      <c r="M152" s="57"/>
      <c r="N152" s="113">
        <v>0</v>
      </c>
      <c r="O152" s="57"/>
      <c r="P152" s="113">
        <v>0</v>
      </c>
      <c r="Q152" s="57"/>
      <c r="R152" s="113">
        <v>0</v>
      </c>
      <c r="S152" s="57"/>
      <c r="T152" s="113">
        <v>0</v>
      </c>
      <c r="U152" s="57"/>
      <c r="V152" s="113">
        <v>0</v>
      </c>
      <c r="W152" s="57"/>
      <c r="X152" s="113">
        <v>0</v>
      </c>
      <c r="Y152" s="57"/>
      <c r="Z152" s="113">
        <v>0</v>
      </c>
      <c r="AA152" s="57"/>
      <c r="AB152" s="113">
        <v>0</v>
      </c>
      <c r="AC152" s="57"/>
      <c r="AD152" s="113">
        <v>0</v>
      </c>
      <c r="AE152" s="57"/>
      <c r="AF152" s="113">
        <v>0</v>
      </c>
      <c r="AG152" s="57"/>
      <c r="AH152" s="113">
        <v>0</v>
      </c>
      <c r="AI152" s="57"/>
      <c r="AJ152" s="113">
        <v>0</v>
      </c>
      <c r="AK152" s="57"/>
      <c r="AL152" s="113">
        <v>2616.8913185761999</v>
      </c>
      <c r="AM152" s="57">
        <v>2.0822899201537304E-5</v>
      </c>
      <c r="AN152" s="1"/>
    </row>
    <row r="153" spans="1:40" x14ac:dyDescent="0.3">
      <c r="A153" s="114" t="s">
        <v>536</v>
      </c>
      <c r="B153" s="114" t="s">
        <v>431</v>
      </c>
      <c r="C153" s="169">
        <v>4.375</v>
      </c>
      <c r="D153" s="169">
        <v>1.7863013698630137</v>
      </c>
      <c r="E153" s="166" t="s">
        <v>432</v>
      </c>
      <c r="F153" s="113">
        <v>0</v>
      </c>
      <c r="G153" s="57"/>
      <c r="H153" s="113">
        <v>2106.2295151562003</v>
      </c>
      <c r="I153" s="57">
        <v>1.5404047404873715E-3</v>
      </c>
      <c r="J153" s="113">
        <v>22542.348324375002</v>
      </c>
      <c r="K153" s="57">
        <v>2.0777241872399466E-3</v>
      </c>
      <c r="L153" s="113">
        <v>0</v>
      </c>
      <c r="M153" s="57"/>
      <c r="N153" s="113">
        <v>0</v>
      </c>
      <c r="O153" s="57"/>
      <c r="P153" s="113">
        <v>23709.313326015599</v>
      </c>
      <c r="Q153" s="57">
        <v>3.1439602338240967E-3</v>
      </c>
      <c r="R153" s="113">
        <v>16171.909667968699</v>
      </c>
      <c r="S153" s="57">
        <v>5.1976946664731942E-4</v>
      </c>
      <c r="T153" s="113">
        <v>3689.7829098437001</v>
      </c>
      <c r="U153" s="57">
        <v>9.093182101544932E-4</v>
      </c>
      <c r="V153" s="113">
        <v>0</v>
      </c>
      <c r="W153" s="57"/>
      <c r="X153" s="113">
        <v>0</v>
      </c>
      <c r="Y153" s="57"/>
      <c r="Z153" s="113">
        <v>0</v>
      </c>
      <c r="AA153" s="57"/>
      <c r="AB153" s="113">
        <v>0</v>
      </c>
      <c r="AC153" s="57"/>
      <c r="AD153" s="113">
        <v>0</v>
      </c>
      <c r="AE153" s="57"/>
      <c r="AF153" s="113">
        <v>0</v>
      </c>
      <c r="AG153" s="57"/>
      <c r="AH153" s="113">
        <v>0</v>
      </c>
      <c r="AI153" s="57"/>
      <c r="AJ153" s="113">
        <v>0</v>
      </c>
      <c r="AK153" s="57"/>
      <c r="AL153" s="113">
        <v>68219.583743359195</v>
      </c>
      <c r="AM153" s="57">
        <v>5.4283091765220282E-4</v>
      </c>
      <c r="AN153" s="1"/>
    </row>
    <row r="154" spans="1:40" x14ac:dyDescent="0.3">
      <c r="A154" s="107" t="s">
        <v>421</v>
      </c>
      <c r="B154" s="107" t="s">
        <v>35</v>
      </c>
      <c r="C154" s="171" t="s">
        <v>35</v>
      </c>
      <c r="D154" s="171" t="s">
        <v>35</v>
      </c>
      <c r="E154" s="165" t="s">
        <v>35</v>
      </c>
      <c r="F154" s="108">
        <v>6468.4717089301002</v>
      </c>
      <c r="G154" s="109">
        <v>3.2721599187011931E-2</v>
      </c>
      <c r="H154" s="108">
        <v>67.095335616399993</v>
      </c>
      <c r="I154" s="109">
        <v>4.9070612819908611E-5</v>
      </c>
      <c r="J154" s="108">
        <v>17796.490756893098</v>
      </c>
      <c r="K154" s="109">
        <v>1.6402993495405551E-3</v>
      </c>
      <c r="L154" s="108">
        <v>0</v>
      </c>
      <c r="M154" s="109"/>
      <c r="N154" s="108">
        <v>182980.49310422473</v>
      </c>
      <c r="O154" s="109">
        <v>7.4102561783680909E-2</v>
      </c>
      <c r="P154" s="108">
        <v>394.22227634759997</v>
      </c>
      <c r="Q154" s="109">
        <v>5.2275624480633373E-5</v>
      </c>
      <c r="R154" s="108">
        <v>217783.55223711082</v>
      </c>
      <c r="S154" s="109">
        <v>6.9996211402941905E-3</v>
      </c>
      <c r="T154" s="108">
        <v>0</v>
      </c>
      <c r="U154" s="109"/>
      <c r="V154" s="108">
        <v>114292.92711156429</v>
      </c>
      <c r="W154" s="109">
        <v>7.1478928382920789E-2</v>
      </c>
      <c r="X154" s="108">
        <v>7790.5164673466006</v>
      </c>
      <c r="Y154" s="109">
        <v>1.5958299545712432E-3</v>
      </c>
      <c r="Z154" s="108">
        <v>25733.370710047398</v>
      </c>
      <c r="AA154" s="109">
        <v>1.5702113390069915E-3</v>
      </c>
      <c r="AB154" s="108">
        <v>0</v>
      </c>
      <c r="AC154" s="109"/>
      <c r="AD154" s="108">
        <v>95883.250489742888</v>
      </c>
      <c r="AE154" s="109">
        <v>5.8186530872165687E-2</v>
      </c>
      <c r="AF154" s="108">
        <v>0</v>
      </c>
      <c r="AG154" s="109"/>
      <c r="AH154" s="108">
        <v>0</v>
      </c>
      <c r="AI154" s="109"/>
      <c r="AJ154" s="108">
        <v>0</v>
      </c>
      <c r="AK154" s="109"/>
      <c r="AL154" s="108">
        <v>669190.39019782376</v>
      </c>
      <c r="AM154" s="109">
        <v>5.3248233668749334E-3</v>
      </c>
      <c r="AN154" s="1"/>
    </row>
    <row r="155" spans="1:40" x14ac:dyDescent="0.3">
      <c r="A155" s="112" t="s">
        <v>1067</v>
      </c>
      <c r="B155" s="112" t="s">
        <v>35</v>
      </c>
      <c r="C155" s="170" t="s">
        <v>35</v>
      </c>
      <c r="D155" s="170" t="s">
        <v>35</v>
      </c>
      <c r="E155" s="166" t="s">
        <v>35</v>
      </c>
      <c r="F155" s="113">
        <v>1516.6687805919</v>
      </c>
      <c r="G155" s="57">
        <v>7.6722648209882711E-3</v>
      </c>
      <c r="H155" s="113">
        <v>67.095335616399993</v>
      </c>
      <c r="I155" s="57">
        <v>4.9070612819908611E-5</v>
      </c>
      <c r="J155" s="113">
        <v>139.35185089559999</v>
      </c>
      <c r="K155" s="57">
        <v>1.2844035012508849E-5</v>
      </c>
      <c r="L155" s="113">
        <v>0</v>
      </c>
      <c r="M155" s="57"/>
      <c r="N155" s="113">
        <v>102994.39208677772</v>
      </c>
      <c r="O155" s="57">
        <v>4.1710174530111638E-2</v>
      </c>
      <c r="P155" s="113">
        <v>0</v>
      </c>
      <c r="Q155" s="57"/>
      <c r="R155" s="113">
        <v>13157.6675454548</v>
      </c>
      <c r="S155" s="57">
        <v>4.2289092524239934E-4</v>
      </c>
      <c r="T155" s="113">
        <v>0</v>
      </c>
      <c r="U155" s="57"/>
      <c r="V155" s="113">
        <v>77263.058524101594</v>
      </c>
      <c r="W155" s="57">
        <v>4.832040587689948E-2</v>
      </c>
      <c r="X155" s="113">
        <v>0</v>
      </c>
      <c r="Y155" s="57"/>
      <c r="Z155" s="113">
        <v>0</v>
      </c>
      <c r="AA155" s="57"/>
      <c r="AB155" s="113">
        <v>0</v>
      </c>
      <c r="AC155" s="57"/>
      <c r="AD155" s="113">
        <v>0</v>
      </c>
      <c r="AE155" s="57"/>
      <c r="AF155" s="113">
        <v>0</v>
      </c>
      <c r="AG155" s="57"/>
      <c r="AH155" s="113">
        <v>0</v>
      </c>
      <c r="AI155" s="57"/>
      <c r="AJ155" s="113">
        <v>0</v>
      </c>
      <c r="AK155" s="57"/>
      <c r="AL155" s="113">
        <v>195138.23412343804</v>
      </c>
      <c r="AM155" s="57">
        <v>1.5527369251731569E-3</v>
      </c>
      <c r="AN155" s="1"/>
    </row>
    <row r="156" spans="1:40" x14ac:dyDescent="0.3">
      <c r="A156" s="114" t="s">
        <v>539</v>
      </c>
      <c r="B156" s="114" t="s">
        <v>433</v>
      </c>
      <c r="C156" s="169">
        <v>6.65</v>
      </c>
      <c r="D156" s="169">
        <v>2.9917808219178084</v>
      </c>
      <c r="E156" s="166" t="s">
        <v>432</v>
      </c>
      <c r="F156" s="113">
        <v>0</v>
      </c>
      <c r="G156" s="57"/>
      <c r="H156" s="113">
        <v>0</v>
      </c>
      <c r="I156" s="57"/>
      <c r="J156" s="113">
        <v>0</v>
      </c>
      <c r="K156" s="57"/>
      <c r="L156" s="113">
        <v>0</v>
      </c>
      <c r="M156" s="57"/>
      <c r="N156" s="113">
        <v>0</v>
      </c>
      <c r="O156" s="57"/>
      <c r="P156" s="113">
        <v>0</v>
      </c>
      <c r="Q156" s="57"/>
      <c r="R156" s="113">
        <v>13157.6675454548</v>
      </c>
      <c r="S156" s="57">
        <v>4.2289092524239934E-4</v>
      </c>
      <c r="T156" s="113">
        <v>0</v>
      </c>
      <c r="U156" s="57"/>
      <c r="V156" s="113">
        <v>0</v>
      </c>
      <c r="W156" s="57"/>
      <c r="X156" s="113">
        <v>0</v>
      </c>
      <c r="Y156" s="57"/>
      <c r="Z156" s="113">
        <v>0</v>
      </c>
      <c r="AA156" s="57"/>
      <c r="AB156" s="113">
        <v>0</v>
      </c>
      <c r="AC156" s="57"/>
      <c r="AD156" s="113">
        <v>0</v>
      </c>
      <c r="AE156" s="57"/>
      <c r="AF156" s="113">
        <v>0</v>
      </c>
      <c r="AG156" s="57"/>
      <c r="AH156" s="113">
        <v>0</v>
      </c>
      <c r="AI156" s="57"/>
      <c r="AJ156" s="113">
        <v>0</v>
      </c>
      <c r="AK156" s="57"/>
      <c r="AL156" s="113">
        <v>13157.6675454548</v>
      </c>
      <c r="AM156" s="57">
        <v>1.0469704380975657E-4</v>
      </c>
      <c r="AN156" s="1"/>
    </row>
    <row r="157" spans="1:40" x14ac:dyDescent="0.3">
      <c r="A157" s="114" t="s">
        <v>538</v>
      </c>
      <c r="B157" s="114" t="s">
        <v>433</v>
      </c>
      <c r="C157" s="169">
        <v>6.875</v>
      </c>
      <c r="D157" s="169">
        <v>2.4356164383561643</v>
      </c>
      <c r="E157" s="166" t="s">
        <v>432</v>
      </c>
      <c r="F157" s="113">
        <v>0</v>
      </c>
      <c r="G157" s="57"/>
      <c r="H157" s="113">
        <v>67.095335616399993</v>
      </c>
      <c r="I157" s="57">
        <v>4.9070612819908611E-5</v>
      </c>
      <c r="J157" s="113">
        <v>139.35185089559999</v>
      </c>
      <c r="K157" s="57">
        <v>1.2844035012508849E-5</v>
      </c>
      <c r="L157" s="113">
        <v>0</v>
      </c>
      <c r="M157" s="57"/>
      <c r="N157" s="113">
        <v>0</v>
      </c>
      <c r="O157" s="57"/>
      <c r="P157" s="113">
        <v>0</v>
      </c>
      <c r="Q157" s="57"/>
      <c r="R157" s="113">
        <v>0</v>
      </c>
      <c r="S157" s="57"/>
      <c r="T157" s="113">
        <v>0</v>
      </c>
      <c r="U157" s="57"/>
      <c r="V157" s="113">
        <v>0</v>
      </c>
      <c r="W157" s="57"/>
      <c r="X157" s="113">
        <v>0</v>
      </c>
      <c r="Y157" s="57"/>
      <c r="Z157" s="113">
        <v>0</v>
      </c>
      <c r="AA157" s="57"/>
      <c r="AB157" s="113">
        <v>0</v>
      </c>
      <c r="AC157" s="57"/>
      <c r="AD157" s="113">
        <v>0</v>
      </c>
      <c r="AE157" s="57"/>
      <c r="AF157" s="113">
        <v>0</v>
      </c>
      <c r="AG157" s="57"/>
      <c r="AH157" s="113">
        <v>0</v>
      </c>
      <c r="AI157" s="57"/>
      <c r="AJ157" s="113">
        <v>0</v>
      </c>
      <c r="AK157" s="57"/>
      <c r="AL157" s="113">
        <v>206.44718651199997</v>
      </c>
      <c r="AM157" s="57">
        <v>1.6427235340897753E-6</v>
      </c>
      <c r="AN157" s="1"/>
    </row>
    <row r="158" spans="1:40" x14ac:dyDescent="0.3">
      <c r="A158" s="114" t="s">
        <v>540</v>
      </c>
      <c r="B158" s="114" t="s">
        <v>433</v>
      </c>
      <c r="C158" s="169">
        <v>7.8125</v>
      </c>
      <c r="D158" s="169">
        <v>0.2</v>
      </c>
      <c r="E158" s="166" t="s">
        <v>432</v>
      </c>
      <c r="F158" s="113">
        <v>0</v>
      </c>
      <c r="G158" s="57"/>
      <c r="H158" s="113">
        <v>0</v>
      </c>
      <c r="I158" s="57"/>
      <c r="J158" s="113">
        <v>0</v>
      </c>
      <c r="K158" s="57"/>
      <c r="L158" s="113">
        <v>0</v>
      </c>
      <c r="M158" s="57"/>
      <c r="N158" s="113">
        <v>0</v>
      </c>
      <c r="O158" s="57"/>
      <c r="P158" s="113">
        <v>0</v>
      </c>
      <c r="Q158" s="57"/>
      <c r="R158" s="113">
        <v>0</v>
      </c>
      <c r="S158" s="57"/>
      <c r="T158" s="113">
        <v>0</v>
      </c>
      <c r="U158" s="57"/>
      <c r="V158" s="113">
        <v>31935.2190414</v>
      </c>
      <c r="W158" s="57">
        <v>1.9972322806335343E-2</v>
      </c>
      <c r="X158" s="113">
        <v>0</v>
      </c>
      <c r="Y158" s="57"/>
      <c r="Z158" s="113">
        <v>0</v>
      </c>
      <c r="AA158" s="57"/>
      <c r="AB158" s="113">
        <v>0</v>
      </c>
      <c r="AC158" s="57"/>
      <c r="AD158" s="113">
        <v>0</v>
      </c>
      <c r="AE158" s="57"/>
      <c r="AF158" s="113">
        <v>0</v>
      </c>
      <c r="AG158" s="57"/>
      <c r="AH158" s="113">
        <v>0</v>
      </c>
      <c r="AI158" s="57"/>
      <c r="AJ158" s="113">
        <v>0</v>
      </c>
      <c r="AK158" s="57"/>
      <c r="AL158" s="113">
        <v>31935.2190414</v>
      </c>
      <c r="AM158" s="57">
        <v>2.5411213769469486E-4</v>
      </c>
      <c r="AN158" s="1"/>
    </row>
    <row r="159" spans="1:40" x14ac:dyDescent="0.3">
      <c r="A159" s="114" t="s">
        <v>541</v>
      </c>
      <c r="B159" s="114" t="s">
        <v>433</v>
      </c>
      <c r="C159" s="169">
        <v>7.34375</v>
      </c>
      <c r="D159" s="169">
        <v>0.43013698630136987</v>
      </c>
      <c r="E159" s="166" t="s">
        <v>432</v>
      </c>
      <c r="F159" s="113">
        <v>0</v>
      </c>
      <c r="G159" s="57"/>
      <c r="H159" s="113">
        <v>0</v>
      </c>
      <c r="I159" s="57"/>
      <c r="J159" s="113">
        <v>0</v>
      </c>
      <c r="K159" s="57"/>
      <c r="L159" s="113">
        <v>0</v>
      </c>
      <c r="M159" s="57"/>
      <c r="N159" s="113">
        <v>31700.856799577701</v>
      </c>
      <c r="O159" s="57">
        <v>1.2838060821315443E-2</v>
      </c>
      <c r="P159" s="113">
        <v>0</v>
      </c>
      <c r="Q159" s="57"/>
      <c r="R159" s="113">
        <v>0</v>
      </c>
      <c r="S159" s="57"/>
      <c r="T159" s="113">
        <v>0</v>
      </c>
      <c r="U159" s="57"/>
      <c r="V159" s="113">
        <v>0</v>
      </c>
      <c r="W159" s="57"/>
      <c r="X159" s="113">
        <v>0</v>
      </c>
      <c r="Y159" s="57"/>
      <c r="Z159" s="113">
        <v>0</v>
      </c>
      <c r="AA159" s="57"/>
      <c r="AB159" s="113">
        <v>0</v>
      </c>
      <c r="AC159" s="57"/>
      <c r="AD159" s="113">
        <v>0</v>
      </c>
      <c r="AE159" s="57"/>
      <c r="AF159" s="113">
        <v>0</v>
      </c>
      <c r="AG159" s="57"/>
      <c r="AH159" s="113">
        <v>0</v>
      </c>
      <c r="AI159" s="57"/>
      <c r="AJ159" s="113">
        <v>0</v>
      </c>
      <c r="AK159" s="57"/>
      <c r="AL159" s="113">
        <v>31700.856799577701</v>
      </c>
      <c r="AM159" s="57">
        <v>2.5224729091887724E-4</v>
      </c>
      <c r="AN159" s="1"/>
    </row>
    <row r="160" spans="1:40" x14ac:dyDescent="0.3">
      <c r="A160" s="114" t="s">
        <v>542</v>
      </c>
      <c r="B160" s="114" t="s">
        <v>433</v>
      </c>
      <c r="C160" s="169">
        <v>6.375</v>
      </c>
      <c r="D160" s="169">
        <v>0.62191780821917808</v>
      </c>
      <c r="E160" s="166" t="s">
        <v>432</v>
      </c>
      <c r="F160" s="113">
        <v>0</v>
      </c>
      <c r="G160" s="57"/>
      <c r="H160" s="113">
        <v>0</v>
      </c>
      <c r="I160" s="57"/>
      <c r="J160" s="113">
        <v>0</v>
      </c>
      <c r="K160" s="57"/>
      <c r="L160" s="113">
        <v>0</v>
      </c>
      <c r="M160" s="57"/>
      <c r="N160" s="113">
        <v>30713.7685824</v>
      </c>
      <c r="O160" s="57">
        <v>1.2438314573185647E-2</v>
      </c>
      <c r="P160" s="113">
        <v>0</v>
      </c>
      <c r="Q160" s="57"/>
      <c r="R160" s="113">
        <v>0</v>
      </c>
      <c r="S160" s="57"/>
      <c r="T160" s="113">
        <v>0</v>
      </c>
      <c r="U160" s="57"/>
      <c r="V160" s="113">
        <v>25159.695430415999</v>
      </c>
      <c r="W160" s="57">
        <v>1.5734902528582114E-2</v>
      </c>
      <c r="X160" s="113">
        <v>0</v>
      </c>
      <c r="Y160" s="57"/>
      <c r="Z160" s="113">
        <v>0</v>
      </c>
      <c r="AA160" s="57"/>
      <c r="AB160" s="113">
        <v>0</v>
      </c>
      <c r="AC160" s="57"/>
      <c r="AD160" s="113">
        <v>0</v>
      </c>
      <c r="AE160" s="57"/>
      <c r="AF160" s="113">
        <v>0</v>
      </c>
      <c r="AG160" s="57"/>
      <c r="AH160" s="113">
        <v>0</v>
      </c>
      <c r="AI160" s="57"/>
      <c r="AJ160" s="113">
        <v>0</v>
      </c>
      <c r="AK160" s="57"/>
      <c r="AL160" s="113">
        <v>55873.464012815995</v>
      </c>
      <c r="AM160" s="57">
        <v>4.4459145128449538E-4</v>
      </c>
      <c r="AN160" s="1"/>
    </row>
    <row r="161" spans="1:40" x14ac:dyDescent="0.3">
      <c r="A161" s="114" t="s">
        <v>543</v>
      </c>
      <c r="B161" s="114" t="s">
        <v>433</v>
      </c>
      <c r="C161" s="169">
        <v>6</v>
      </c>
      <c r="D161" s="169">
        <v>0.71780821917808224</v>
      </c>
      <c r="E161" s="166" t="s">
        <v>432</v>
      </c>
      <c r="F161" s="113">
        <v>1516.6687805919</v>
      </c>
      <c r="G161" s="57">
        <v>7.6722648209882711E-3</v>
      </c>
      <c r="H161" s="113">
        <v>0</v>
      </c>
      <c r="I161" s="57"/>
      <c r="J161" s="113">
        <v>0</v>
      </c>
      <c r="K161" s="57"/>
      <c r="L161" s="113">
        <v>0</v>
      </c>
      <c r="M161" s="57"/>
      <c r="N161" s="113">
        <v>40579.7667048</v>
      </c>
      <c r="O161" s="57">
        <v>1.643379913561055E-2</v>
      </c>
      <c r="P161" s="113">
        <v>0</v>
      </c>
      <c r="Q161" s="57"/>
      <c r="R161" s="113">
        <v>0</v>
      </c>
      <c r="S161" s="57"/>
      <c r="T161" s="113">
        <v>0</v>
      </c>
      <c r="U161" s="57"/>
      <c r="V161" s="113">
        <v>20168.144052285599</v>
      </c>
      <c r="W161" s="57">
        <v>1.261318054198202E-2</v>
      </c>
      <c r="X161" s="113">
        <v>0</v>
      </c>
      <c r="Y161" s="57"/>
      <c r="Z161" s="113">
        <v>0</v>
      </c>
      <c r="AA161" s="57"/>
      <c r="AB161" s="113">
        <v>0</v>
      </c>
      <c r="AC161" s="57"/>
      <c r="AD161" s="113">
        <v>0</v>
      </c>
      <c r="AE161" s="57"/>
      <c r="AF161" s="113">
        <v>0</v>
      </c>
      <c r="AG161" s="57"/>
      <c r="AH161" s="113">
        <v>0</v>
      </c>
      <c r="AI161" s="57"/>
      <c r="AJ161" s="113">
        <v>0</v>
      </c>
      <c r="AK161" s="57"/>
      <c r="AL161" s="113">
        <v>62264.579537677506</v>
      </c>
      <c r="AM161" s="57">
        <v>4.9544627793124299E-4</v>
      </c>
      <c r="AN161" s="1"/>
    </row>
    <row r="162" spans="1:40" x14ac:dyDescent="0.3">
      <c r="A162" s="112" t="s">
        <v>158</v>
      </c>
      <c r="B162" s="112" t="s">
        <v>35</v>
      </c>
      <c r="C162" s="170" t="s">
        <v>35</v>
      </c>
      <c r="D162" s="170" t="s">
        <v>35</v>
      </c>
      <c r="E162" s="166" t="s">
        <v>35</v>
      </c>
      <c r="F162" s="113">
        <v>4951.8029283382002</v>
      </c>
      <c r="G162" s="57">
        <v>2.5049334366023659E-2</v>
      </c>
      <c r="H162" s="113">
        <v>0</v>
      </c>
      <c r="I162" s="57"/>
      <c r="J162" s="113">
        <v>0</v>
      </c>
      <c r="K162" s="57"/>
      <c r="L162" s="113">
        <v>0</v>
      </c>
      <c r="M162" s="57"/>
      <c r="N162" s="113">
        <v>79986.101017446999</v>
      </c>
      <c r="O162" s="57">
        <v>3.2392387253569278E-2</v>
      </c>
      <c r="P162" s="113">
        <v>0</v>
      </c>
      <c r="Q162" s="57"/>
      <c r="R162" s="113">
        <v>0</v>
      </c>
      <c r="S162" s="57"/>
      <c r="T162" s="113">
        <v>0</v>
      </c>
      <c r="U162" s="57"/>
      <c r="V162" s="113">
        <v>37029.868587462704</v>
      </c>
      <c r="W162" s="57">
        <v>2.3158522506021302E-2</v>
      </c>
      <c r="X162" s="113">
        <v>0</v>
      </c>
      <c r="Y162" s="57"/>
      <c r="Z162" s="113">
        <v>0</v>
      </c>
      <c r="AA162" s="57"/>
      <c r="AB162" s="113">
        <v>0</v>
      </c>
      <c r="AC162" s="57"/>
      <c r="AD162" s="113">
        <v>95883.250489742888</v>
      </c>
      <c r="AE162" s="57">
        <v>5.8186530872165687E-2</v>
      </c>
      <c r="AF162" s="113">
        <v>0</v>
      </c>
      <c r="AG162" s="57"/>
      <c r="AH162" s="113">
        <v>0</v>
      </c>
      <c r="AI162" s="57"/>
      <c r="AJ162" s="113">
        <v>0</v>
      </c>
      <c r="AK162" s="57"/>
      <c r="AL162" s="113">
        <v>217851.02302299076</v>
      </c>
      <c r="AM162" s="57">
        <v>1.7334651466640301E-3</v>
      </c>
      <c r="AN162" s="1"/>
    </row>
    <row r="163" spans="1:40" x14ac:dyDescent="0.3">
      <c r="A163" s="114" t="s">
        <v>547</v>
      </c>
      <c r="B163" s="114" t="s">
        <v>433</v>
      </c>
      <c r="C163" s="169">
        <v>8.3437699999999992</v>
      </c>
      <c r="D163" s="169">
        <v>0.12602739726027398</v>
      </c>
      <c r="E163" s="166" t="s">
        <v>432</v>
      </c>
      <c r="F163" s="113">
        <v>0</v>
      </c>
      <c r="G163" s="57"/>
      <c r="H163" s="113">
        <v>0</v>
      </c>
      <c r="I163" s="57"/>
      <c r="J163" s="113">
        <v>0</v>
      </c>
      <c r="K163" s="57"/>
      <c r="L163" s="113">
        <v>0</v>
      </c>
      <c r="M163" s="57"/>
      <c r="N163" s="113">
        <v>0</v>
      </c>
      <c r="O163" s="57"/>
      <c r="P163" s="113">
        <v>0</v>
      </c>
      <c r="Q163" s="57"/>
      <c r="R163" s="113">
        <v>0</v>
      </c>
      <c r="S163" s="57"/>
      <c r="T163" s="113">
        <v>0</v>
      </c>
      <c r="U163" s="57"/>
      <c r="V163" s="113">
        <v>0</v>
      </c>
      <c r="W163" s="57"/>
      <c r="X163" s="113">
        <v>0</v>
      </c>
      <c r="Y163" s="57"/>
      <c r="Z163" s="113">
        <v>0</v>
      </c>
      <c r="AA163" s="57"/>
      <c r="AB163" s="113">
        <v>0</v>
      </c>
      <c r="AC163" s="57"/>
      <c r="AD163" s="113">
        <v>39705.047587599998</v>
      </c>
      <c r="AE163" s="57">
        <v>2.4094917156399897E-2</v>
      </c>
      <c r="AF163" s="113">
        <v>0</v>
      </c>
      <c r="AG163" s="57"/>
      <c r="AH163" s="113">
        <v>0</v>
      </c>
      <c r="AI163" s="57"/>
      <c r="AJ163" s="113">
        <v>0</v>
      </c>
      <c r="AK163" s="57"/>
      <c r="AL163" s="113">
        <v>39705.047587599998</v>
      </c>
      <c r="AM163" s="57">
        <v>3.1593753926268081E-4</v>
      </c>
      <c r="AN163" s="1"/>
    </row>
    <row r="164" spans="1:40" x14ac:dyDescent="0.3">
      <c r="A164" s="114" t="s">
        <v>548</v>
      </c>
      <c r="B164" s="114" t="s">
        <v>433</v>
      </c>
      <c r="C164" s="169">
        <v>7.8966689999999993</v>
      </c>
      <c r="D164" s="169">
        <v>0.37534246575342467</v>
      </c>
      <c r="E164" s="166" t="s">
        <v>432</v>
      </c>
      <c r="F164" s="113">
        <v>0</v>
      </c>
      <c r="G164" s="57"/>
      <c r="H164" s="113">
        <v>0</v>
      </c>
      <c r="I164" s="57"/>
      <c r="J164" s="113">
        <v>0</v>
      </c>
      <c r="K164" s="57"/>
      <c r="L164" s="113">
        <v>0</v>
      </c>
      <c r="M164" s="57"/>
      <c r="N164" s="113">
        <v>0</v>
      </c>
      <c r="O164" s="57"/>
      <c r="P164" s="113">
        <v>0</v>
      </c>
      <c r="Q164" s="57"/>
      <c r="R164" s="113">
        <v>0</v>
      </c>
      <c r="S164" s="57"/>
      <c r="T164" s="113">
        <v>0</v>
      </c>
      <c r="U164" s="57"/>
      <c r="V164" s="113">
        <v>7455.9824074871995</v>
      </c>
      <c r="W164" s="57">
        <v>4.6629799935815168E-3</v>
      </c>
      <c r="X164" s="113">
        <v>0</v>
      </c>
      <c r="Y164" s="57"/>
      <c r="Z164" s="113">
        <v>0</v>
      </c>
      <c r="AA164" s="57"/>
      <c r="AB164" s="113">
        <v>0</v>
      </c>
      <c r="AC164" s="57"/>
      <c r="AD164" s="113">
        <v>19569.507631200002</v>
      </c>
      <c r="AE164" s="57">
        <v>1.1875710868372273E-2</v>
      </c>
      <c r="AF164" s="113">
        <v>0</v>
      </c>
      <c r="AG164" s="57"/>
      <c r="AH164" s="113">
        <v>0</v>
      </c>
      <c r="AI164" s="57"/>
      <c r="AJ164" s="113">
        <v>0</v>
      </c>
      <c r="AK164" s="57"/>
      <c r="AL164" s="113">
        <v>27025.4900386872</v>
      </c>
      <c r="AM164" s="57">
        <v>2.1504487058863223E-4</v>
      </c>
      <c r="AN164" s="1"/>
    </row>
    <row r="165" spans="1:40" x14ac:dyDescent="0.3">
      <c r="A165" s="114" t="s">
        <v>549</v>
      </c>
      <c r="B165" s="114" t="s">
        <v>433</v>
      </c>
      <c r="C165" s="169">
        <v>7.3437039999999998</v>
      </c>
      <c r="D165" s="169">
        <v>0.52602739726027392</v>
      </c>
      <c r="E165" s="166" t="s">
        <v>432</v>
      </c>
      <c r="F165" s="113">
        <v>0</v>
      </c>
      <c r="G165" s="57"/>
      <c r="H165" s="113">
        <v>0</v>
      </c>
      <c r="I165" s="57"/>
      <c r="J165" s="113">
        <v>0</v>
      </c>
      <c r="K165" s="57"/>
      <c r="L165" s="113">
        <v>0</v>
      </c>
      <c r="M165" s="57"/>
      <c r="N165" s="113">
        <v>0</v>
      </c>
      <c r="O165" s="57"/>
      <c r="P165" s="113">
        <v>0</v>
      </c>
      <c r="Q165" s="57"/>
      <c r="R165" s="113">
        <v>0</v>
      </c>
      <c r="S165" s="57"/>
      <c r="T165" s="113">
        <v>0</v>
      </c>
      <c r="U165" s="57"/>
      <c r="V165" s="113">
        <v>14555.3108223</v>
      </c>
      <c r="W165" s="57">
        <v>9.1029081689610932E-3</v>
      </c>
      <c r="X165" s="113">
        <v>0</v>
      </c>
      <c r="Y165" s="57"/>
      <c r="Z165" s="113">
        <v>0</v>
      </c>
      <c r="AA165" s="57"/>
      <c r="AB165" s="113">
        <v>0</v>
      </c>
      <c r="AC165" s="57"/>
      <c r="AD165" s="113">
        <v>0</v>
      </c>
      <c r="AE165" s="57"/>
      <c r="AF165" s="113">
        <v>0</v>
      </c>
      <c r="AG165" s="57"/>
      <c r="AH165" s="113">
        <v>0</v>
      </c>
      <c r="AI165" s="57"/>
      <c r="AJ165" s="113">
        <v>0</v>
      </c>
      <c r="AK165" s="57"/>
      <c r="AL165" s="113">
        <v>14555.3108223</v>
      </c>
      <c r="AM165" s="57">
        <v>1.1581824890790649E-4</v>
      </c>
      <c r="AN165" s="1"/>
    </row>
    <row r="166" spans="1:40" x14ac:dyDescent="0.3">
      <c r="A166" s="114" t="s">
        <v>550</v>
      </c>
      <c r="B166" s="114" t="s">
        <v>433</v>
      </c>
      <c r="C166" s="169">
        <v>6.5000149999999994</v>
      </c>
      <c r="D166" s="169">
        <v>0.62191780821917808</v>
      </c>
      <c r="E166" s="166" t="s">
        <v>432</v>
      </c>
      <c r="F166" s="113">
        <v>0</v>
      </c>
      <c r="G166" s="57"/>
      <c r="H166" s="113">
        <v>0</v>
      </c>
      <c r="I166" s="57"/>
      <c r="J166" s="113">
        <v>0</v>
      </c>
      <c r="K166" s="57"/>
      <c r="L166" s="113">
        <v>0</v>
      </c>
      <c r="M166" s="57"/>
      <c r="N166" s="113">
        <v>24133.233540500001</v>
      </c>
      <c r="O166" s="57">
        <v>9.7733610787477561E-3</v>
      </c>
      <c r="P166" s="113">
        <v>0</v>
      </c>
      <c r="Q166" s="57"/>
      <c r="R166" s="113">
        <v>0</v>
      </c>
      <c r="S166" s="57"/>
      <c r="T166" s="113">
        <v>0</v>
      </c>
      <c r="U166" s="57"/>
      <c r="V166" s="113">
        <v>9653.2934162000001</v>
      </c>
      <c r="W166" s="57">
        <v>6.0371808316917698E-3</v>
      </c>
      <c r="X166" s="113">
        <v>0</v>
      </c>
      <c r="Y166" s="57"/>
      <c r="Z166" s="113">
        <v>0</v>
      </c>
      <c r="AA166" s="57"/>
      <c r="AB166" s="113">
        <v>0</v>
      </c>
      <c r="AC166" s="57"/>
      <c r="AD166" s="113">
        <v>11583.952099439999</v>
      </c>
      <c r="AE166" s="57">
        <v>7.0296947904144981E-3</v>
      </c>
      <c r="AF166" s="113">
        <v>0</v>
      </c>
      <c r="AG166" s="57"/>
      <c r="AH166" s="113">
        <v>0</v>
      </c>
      <c r="AI166" s="57"/>
      <c r="AJ166" s="113">
        <v>0</v>
      </c>
      <c r="AK166" s="57"/>
      <c r="AL166" s="113">
        <v>45370.47905614</v>
      </c>
      <c r="AM166" s="57">
        <v>3.6101801607316272E-4</v>
      </c>
      <c r="AN166" s="1"/>
    </row>
    <row r="167" spans="1:40" x14ac:dyDescent="0.3">
      <c r="A167" s="114" t="s">
        <v>551</v>
      </c>
      <c r="B167" s="114" t="s">
        <v>433</v>
      </c>
      <c r="C167" s="169">
        <v>5.9687979999999996</v>
      </c>
      <c r="D167" s="169">
        <v>0.77534246575342469</v>
      </c>
      <c r="E167" s="166" t="s">
        <v>432</v>
      </c>
      <c r="F167" s="113">
        <v>4002.1955050682</v>
      </c>
      <c r="G167" s="57">
        <v>2.0245622625837102E-2</v>
      </c>
      <c r="H167" s="113">
        <v>0</v>
      </c>
      <c r="I167" s="57"/>
      <c r="J167" s="113">
        <v>0</v>
      </c>
      <c r="K167" s="57"/>
      <c r="L167" s="113">
        <v>0</v>
      </c>
      <c r="M167" s="57"/>
      <c r="N167" s="113">
        <v>32036.713301335403</v>
      </c>
      <c r="O167" s="57">
        <v>1.2974074375272667E-2</v>
      </c>
      <c r="P167" s="113">
        <v>0</v>
      </c>
      <c r="Q167" s="57"/>
      <c r="R167" s="113">
        <v>0</v>
      </c>
      <c r="S167" s="57"/>
      <c r="T167" s="113">
        <v>0</v>
      </c>
      <c r="U167" s="57"/>
      <c r="V167" s="113">
        <v>0</v>
      </c>
      <c r="W167" s="57"/>
      <c r="X167" s="113">
        <v>0</v>
      </c>
      <c r="Y167" s="57"/>
      <c r="Z167" s="113">
        <v>0</v>
      </c>
      <c r="AA167" s="57"/>
      <c r="AB167" s="113">
        <v>0</v>
      </c>
      <c r="AC167" s="57"/>
      <c r="AD167" s="113">
        <v>9574.6303948999994</v>
      </c>
      <c r="AE167" s="57">
        <v>5.8103425177687528E-3</v>
      </c>
      <c r="AF167" s="113">
        <v>0</v>
      </c>
      <c r="AG167" s="57"/>
      <c r="AH167" s="113">
        <v>0</v>
      </c>
      <c r="AI167" s="57"/>
      <c r="AJ167" s="113">
        <v>0</v>
      </c>
      <c r="AK167" s="57"/>
      <c r="AL167" s="113">
        <v>45613.539201303603</v>
      </c>
      <c r="AM167" s="57">
        <v>3.629520730463069E-4</v>
      </c>
      <c r="AN167" s="1"/>
    </row>
    <row r="168" spans="1:40" x14ac:dyDescent="0.3">
      <c r="A168" s="114" t="s">
        <v>1048</v>
      </c>
      <c r="B168" s="114" t="s">
        <v>433</v>
      </c>
      <c r="C168" s="169">
        <v>5.5937209999999995</v>
      </c>
      <c r="D168" s="169">
        <v>0.93150684931506844</v>
      </c>
      <c r="E168" s="166" t="s">
        <v>432</v>
      </c>
      <c r="F168" s="113">
        <v>949.60742327000003</v>
      </c>
      <c r="G168" s="57">
        <v>4.8037117401865575E-3</v>
      </c>
      <c r="H168" s="113">
        <v>0</v>
      </c>
      <c r="I168" s="57"/>
      <c r="J168" s="113">
        <v>0</v>
      </c>
      <c r="K168" s="57"/>
      <c r="L168" s="113">
        <v>0</v>
      </c>
      <c r="M168" s="57"/>
      <c r="N168" s="113">
        <v>23816.154175611598</v>
      </c>
      <c r="O168" s="57">
        <v>9.6449517995488548E-3</v>
      </c>
      <c r="P168" s="113">
        <v>0</v>
      </c>
      <c r="Q168" s="57"/>
      <c r="R168" s="113">
        <v>0</v>
      </c>
      <c r="S168" s="57"/>
      <c r="T168" s="113">
        <v>0</v>
      </c>
      <c r="U168" s="57"/>
      <c r="V168" s="113">
        <v>5365.2819414755004</v>
      </c>
      <c r="W168" s="57">
        <v>3.3554535117869249E-3</v>
      </c>
      <c r="X168" s="113">
        <v>0</v>
      </c>
      <c r="Y168" s="57"/>
      <c r="Z168" s="113">
        <v>0</v>
      </c>
      <c r="AA168" s="57"/>
      <c r="AB168" s="113">
        <v>0</v>
      </c>
      <c r="AC168" s="57"/>
      <c r="AD168" s="113">
        <v>15450.1127766029</v>
      </c>
      <c r="AE168" s="57">
        <v>9.3758655392102638E-3</v>
      </c>
      <c r="AF168" s="113">
        <v>0</v>
      </c>
      <c r="AG168" s="57"/>
      <c r="AH168" s="113">
        <v>0</v>
      </c>
      <c r="AI168" s="57"/>
      <c r="AJ168" s="113">
        <v>0</v>
      </c>
      <c r="AK168" s="57"/>
      <c r="AL168" s="113">
        <v>45581.156316960005</v>
      </c>
      <c r="AM168" s="57">
        <v>3.6269439878534111E-4</v>
      </c>
      <c r="AN168" s="1"/>
    </row>
    <row r="169" spans="1:40" x14ac:dyDescent="0.3">
      <c r="A169" s="112" t="s">
        <v>161</v>
      </c>
      <c r="B169" s="112" t="s">
        <v>35</v>
      </c>
      <c r="C169" s="170" t="s">
        <v>35</v>
      </c>
      <c r="D169" s="170" t="s">
        <v>35</v>
      </c>
      <c r="E169" s="166" t="s">
        <v>35</v>
      </c>
      <c r="F169" s="113">
        <v>0</v>
      </c>
      <c r="G169" s="57"/>
      <c r="H169" s="113">
        <v>0</v>
      </c>
      <c r="I169" s="57"/>
      <c r="J169" s="113">
        <v>17657.138905997501</v>
      </c>
      <c r="K169" s="57">
        <v>1.6274553145280463E-3</v>
      </c>
      <c r="L169" s="113">
        <v>0</v>
      </c>
      <c r="M169" s="57"/>
      <c r="N169" s="113">
        <v>0</v>
      </c>
      <c r="O169" s="57"/>
      <c r="P169" s="113">
        <v>394.22227634759997</v>
      </c>
      <c r="Q169" s="57">
        <v>5.2275624480633373E-5</v>
      </c>
      <c r="R169" s="113">
        <v>204625.88469165601</v>
      </c>
      <c r="S169" s="57">
        <v>6.5767302150517909E-3</v>
      </c>
      <c r="T169" s="113">
        <v>0</v>
      </c>
      <c r="U169" s="57"/>
      <c r="V169" s="113">
        <v>0</v>
      </c>
      <c r="W169" s="57"/>
      <c r="X169" s="113">
        <v>7790.5164673466006</v>
      </c>
      <c r="Y169" s="57">
        <v>1.5958299545712432E-3</v>
      </c>
      <c r="Z169" s="113">
        <v>25733.370710047398</v>
      </c>
      <c r="AA169" s="57">
        <v>1.5702113390069915E-3</v>
      </c>
      <c r="AB169" s="113">
        <v>0</v>
      </c>
      <c r="AC169" s="57"/>
      <c r="AD169" s="113">
        <v>0</v>
      </c>
      <c r="AE169" s="57"/>
      <c r="AF169" s="113">
        <v>0</v>
      </c>
      <c r="AG169" s="57"/>
      <c r="AH169" s="113">
        <v>0</v>
      </c>
      <c r="AI169" s="57"/>
      <c r="AJ169" s="113">
        <v>0</v>
      </c>
      <c r="AK169" s="57"/>
      <c r="AL169" s="113">
        <v>256201.13305139513</v>
      </c>
      <c r="AM169" s="57">
        <v>2.038621295037746E-3</v>
      </c>
      <c r="AN169" s="1"/>
    </row>
    <row r="170" spans="1:40" x14ac:dyDescent="0.3">
      <c r="A170" s="114" t="s">
        <v>544</v>
      </c>
      <c r="B170" s="114" t="s">
        <v>433</v>
      </c>
      <c r="C170" s="169">
        <v>6.71875</v>
      </c>
      <c r="D170" s="169">
        <v>2.2027397260273971</v>
      </c>
      <c r="E170" s="166" t="s">
        <v>432</v>
      </c>
      <c r="F170" s="113">
        <v>0</v>
      </c>
      <c r="G170" s="57"/>
      <c r="H170" s="113">
        <v>0</v>
      </c>
      <c r="I170" s="57"/>
      <c r="J170" s="113">
        <v>0</v>
      </c>
      <c r="K170" s="57"/>
      <c r="L170" s="113">
        <v>0</v>
      </c>
      <c r="M170" s="57"/>
      <c r="N170" s="113">
        <v>0</v>
      </c>
      <c r="O170" s="57"/>
      <c r="P170" s="113">
        <v>394.22227634759997</v>
      </c>
      <c r="Q170" s="57">
        <v>5.2275624480633373E-5</v>
      </c>
      <c r="R170" s="113">
        <v>115776.858001032</v>
      </c>
      <c r="S170" s="57">
        <v>3.7210989282540005E-3</v>
      </c>
      <c r="T170" s="113">
        <v>0</v>
      </c>
      <c r="U170" s="57"/>
      <c r="V170" s="113">
        <v>0</v>
      </c>
      <c r="W170" s="57"/>
      <c r="X170" s="113">
        <v>0</v>
      </c>
      <c r="Y170" s="57"/>
      <c r="Z170" s="113">
        <v>12241.639107636</v>
      </c>
      <c r="AA170" s="57">
        <v>7.4696629335605869E-4</v>
      </c>
      <c r="AB170" s="113">
        <v>0</v>
      </c>
      <c r="AC170" s="57"/>
      <c r="AD170" s="113">
        <v>0</v>
      </c>
      <c r="AE170" s="57"/>
      <c r="AF170" s="113">
        <v>0</v>
      </c>
      <c r="AG170" s="57"/>
      <c r="AH170" s="113">
        <v>0</v>
      </c>
      <c r="AI170" s="57"/>
      <c r="AJ170" s="113">
        <v>0</v>
      </c>
      <c r="AK170" s="57"/>
      <c r="AL170" s="113">
        <v>128412.7193850156</v>
      </c>
      <c r="AM170" s="57">
        <v>1.0217944830067708E-3</v>
      </c>
      <c r="AN170" s="1"/>
    </row>
    <row r="171" spans="1:40" x14ac:dyDescent="0.3">
      <c r="A171" s="114" t="s">
        <v>545</v>
      </c>
      <c r="B171" s="114" t="s">
        <v>433</v>
      </c>
      <c r="C171" s="169">
        <v>5.03125</v>
      </c>
      <c r="D171" s="169">
        <v>2.2136986301369861</v>
      </c>
      <c r="E171" s="166" t="s">
        <v>432</v>
      </c>
      <c r="F171" s="113">
        <v>0</v>
      </c>
      <c r="G171" s="57"/>
      <c r="H171" s="113">
        <v>0</v>
      </c>
      <c r="I171" s="57"/>
      <c r="J171" s="113">
        <v>6482.2177438200006</v>
      </c>
      <c r="K171" s="57">
        <v>5.9746484259262222E-4</v>
      </c>
      <c r="L171" s="113">
        <v>0</v>
      </c>
      <c r="M171" s="57"/>
      <c r="N171" s="113">
        <v>0</v>
      </c>
      <c r="O171" s="57"/>
      <c r="P171" s="113">
        <v>0</v>
      </c>
      <c r="Q171" s="57"/>
      <c r="R171" s="113">
        <v>81775.669998960002</v>
      </c>
      <c r="S171" s="57">
        <v>2.6282917263799862E-3</v>
      </c>
      <c r="T171" s="113">
        <v>0</v>
      </c>
      <c r="U171" s="57"/>
      <c r="V171" s="113">
        <v>0</v>
      </c>
      <c r="W171" s="57"/>
      <c r="X171" s="113">
        <v>0</v>
      </c>
      <c r="Y171" s="57"/>
      <c r="Z171" s="113">
        <v>10770.454097424001</v>
      </c>
      <c r="AA171" s="57">
        <v>6.5719681034347968E-4</v>
      </c>
      <c r="AB171" s="113">
        <v>0</v>
      </c>
      <c r="AC171" s="57"/>
      <c r="AD171" s="113">
        <v>0</v>
      </c>
      <c r="AE171" s="57"/>
      <c r="AF171" s="113">
        <v>0</v>
      </c>
      <c r="AG171" s="57"/>
      <c r="AH171" s="113">
        <v>0</v>
      </c>
      <c r="AI171" s="57"/>
      <c r="AJ171" s="113">
        <v>0</v>
      </c>
      <c r="AK171" s="57"/>
      <c r="AL171" s="113">
        <v>99028.341840203997</v>
      </c>
      <c r="AM171" s="57">
        <v>7.8797967863482874E-4</v>
      </c>
      <c r="AN171" s="1"/>
    </row>
    <row r="172" spans="1:40" x14ac:dyDescent="0.3">
      <c r="A172" s="114" t="s">
        <v>546</v>
      </c>
      <c r="B172" s="114" t="s">
        <v>433</v>
      </c>
      <c r="C172" s="169">
        <v>4.78125</v>
      </c>
      <c r="D172" s="169">
        <v>2.7123287671232879</v>
      </c>
      <c r="E172" s="166" t="s">
        <v>432</v>
      </c>
      <c r="F172" s="113">
        <v>0</v>
      </c>
      <c r="G172" s="57"/>
      <c r="H172" s="113">
        <v>0</v>
      </c>
      <c r="I172" s="57"/>
      <c r="J172" s="113">
        <v>11174.921162177499</v>
      </c>
      <c r="K172" s="57">
        <v>1.0299904719354241E-3</v>
      </c>
      <c r="L172" s="113">
        <v>0</v>
      </c>
      <c r="M172" s="57"/>
      <c r="N172" s="113">
        <v>0</v>
      </c>
      <c r="O172" s="57"/>
      <c r="P172" s="113">
        <v>0</v>
      </c>
      <c r="Q172" s="57"/>
      <c r="R172" s="113">
        <v>7073.3566916640002</v>
      </c>
      <c r="S172" s="57">
        <v>2.2733956041780441E-4</v>
      </c>
      <c r="T172" s="113">
        <v>0</v>
      </c>
      <c r="U172" s="57"/>
      <c r="V172" s="113">
        <v>0</v>
      </c>
      <c r="W172" s="57"/>
      <c r="X172" s="113">
        <v>7790.5164673466006</v>
      </c>
      <c r="Y172" s="57">
        <v>1.5958299545712432E-3</v>
      </c>
      <c r="Z172" s="113">
        <v>2721.2775049873999</v>
      </c>
      <c r="AA172" s="57">
        <v>1.6604823530745301E-4</v>
      </c>
      <c r="AB172" s="113">
        <v>0</v>
      </c>
      <c r="AC172" s="57"/>
      <c r="AD172" s="113">
        <v>0</v>
      </c>
      <c r="AE172" s="57"/>
      <c r="AF172" s="113">
        <v>0</v>
      </c>
      <c r="AG172" s="57"/>
      <c r="AH172" s="113">
        <v>0</v>
      </c>
      <c r="AI172" s="57"/>
      <c r="AJ172" s="113">
        <v>0</v>
      </c>
      <c r="AK172" s="57"/>
      <c r="AL172" s="113">
        <v>28760.071826175499</v>
      </c>
      <c r="AM172" s="57">
        <v>2.2884713339614646E-4</v>
      </c>
      <c r="AN172" s="1"/>
    </row>
    <row r="173" spans="1:40" x14ac:dyDescent="0.3">
      <c r="A173" s="107" t="s">
        <v>426</v>
      </c>
      <c r="B173" s="107" t="s">
        <v>35</v>
      </c>
      <c r="C173" s="171" t="s">
        <v>35</v>
      </c>
      <c r="D173" s="171" t="s">
        <v>35</v>
      </c>
      <c r="E173" s="165" t="s">
        <v>35</v>
      </c>
      <c r="F173" s="108">
        <v>10813.078473750002</v>
      </c>
      <c r="G173" s="109">
        <v>5.4699353373886372E-2</v>
      </c>
      <c r="H173" s="108">
        <v>11429.687854620101</v>
      </c>
      <c r="I173" s="109">
        <v>8.3591770160157657E-3</v>
      </c>
      <c r="J173" s="108">
        <v>22250.0261120459</v>
      </c>
      <c r="K173" s="109">
        <v>2.0507809015501005E-3</v>
      </c>
      <c r="L173" s="108">
        <v>379.99933786650001</v>
      </c>
      <c r="M173" s="109">
        <v>1.0466707941934844E-4</v>
      </c>
      <c r="N173" s="108">
        <v>107725.52763211499</v>
      </c>
      <c r="O173" s="109">
        <v>4.3626167093622943E-2</v>
      </c>
      <c r="P173" s="108">
        <v>226638.89073101751</v>
      </c>
      <c r="Q173" s="109">
        <v>3.005332335434905E-2</v>
      </c>
      <c r="R173" s="108">
        <v>438005.6784702685</v>
      </c>
      <c r="S173" s="109">
        <v>1.4077618695701299E-2</v>
      </c>
      <c r="T173" s="108">
        <v>0</v>
      </c>
      <c r="U173" s="109"/>
      <c r="V173" s="108">
        <v>34291.690110098898</v>
      </c>
      <c r="W173" s="109">
        <v>2.144606252945519E-2</v>
      </c>
      <c r="X173" s="108">
        <v>140849.71033821092</v>
      </c>
      <c r="Y173" s="109">
        <v>2.8852026408328207E-2</v>
      </c>
      <c r="Z173" s="108">
        <v>207644.31173945541</v>
      </c>
      <c r="AA173" s="109">
        <v>1.2670141678963708E-2</v>
      </c>
      <c r="AB173" s="108">
        <v>19939.705075409598</v>
      </c>
      <c r="AC173" s="109">
        <v>5.333173512304213E-3</v>
      </c>
      <c r="AD173" s="108">
        <v>65731.864578953697</v>
      </c>
      <c r="AE173" s="109">
        <v>3.9889231415005603E-2</v>
      </c>
      <c r="AF173" s="108">
        <v>229801.07074785323</v>
      </c>
      <c r="AG173" s="109">
        <v>3.5639891895204792E-2</v>
      </c>
      <c r="AH173" s="108">
        <v>594583.61746703228</v>
      </c>
      <c r="AI173" s="109">
        <v>2.274997414093911E-2</v>
      </c>
      <c r="AJ173" s="108">
        <v>0</v>
      </c>
      <c r="AK173" s="109"/>
      <c r="AL173" s="108">
        <v>2110084.858668698</v>
      </c>
      <c r="AM173" s="109">
        <v>1.6790183072124772E-2</v>
      </c>
      <c r="AN173" s="1"/>
    </row>
    <row r="174" spans="1:40" x14ac:dyDescent="0.3">
      <c r="A174" s="59" t="s">
        <v>427</v>
      </c>
      <c r="B174" s="59" t="s">
        <v>35</v>
      </c>
      <c r="C174" s="172" t="s">
        <v>35</v>
      </c>
      <c r="D174" s="172" t="s">
        <v>35</v>
      </c>
      <c r="E174" s="167" t="s">
        <v>35</v>
      </c>
      <c r="F174" s="110">
        <v>10813.078473750002</v>
      </c>
      <c r="G174" s="111">
        <v>5.4699353373886372E-2</v>
      </c>
      <c r="H174" s="110">
        <v>203.36802726010001</v>
      </c>
      <c r="I174" s="111">
        <v>1.4873453771337486E-4</v>
      </c>
      <c r="J174" s="110">
        <v>113.1614912774</v>
      </c>
      <c r="K174" s="111">
        <v>1.0430074280990642E-5</v>
      </c>
      <c r="L174" s="110">
        <v>0</v>
      </c>
      <c r="M174" s="111"/>
      <c r="N174" s="110">
        <v>107725.52763211499</v>
      </c>
      <c r="O174" s="111">
        <v>4.3626167093622943E-2</v>
      </c>
      <c r="P174" s="110">
        <v>49526.449021250002</v>
      </c>
      <c r="Q174" s="111">
        <v>6.5674270740886794E-3</v>
      </c>
      <c r="R174" s="110">
        <v>128388.288969688</v>
      </c>
      <c r="S174" s="111">
        <v>4.1264336650180342E-3</v>
      </c>
      <c r="T174" s="110">
        <v>0</v>
      </c>
      <c r="U174" s="111"/>
      <c r="V174" s="110">
        <v>34291.690110098898</v>
      </c>
      <c r="W174" s="111">
        <v>2.144606252945519E-2</v>
      </c>
      <c r="X174" s="110">
        <v>0</v>
      </c>
      <c r="Y174" s="111"/>
      <c r="Z174" s="110">
        <v>0</v>
      </c>
      <c r="AA174" s="111"/>
      <c r="AB174" s="110">
        <v>0</v>
      </c>
      <c r="AC174" s="111"/>
      <c r="AD174" s="110">
        <v>65731.864578953697</v>
      </c>
      <c r="AE174" s="111">
        <v>3.9889231415005603E-2</v>
      </c>
      <c r="AF174" s="110">
        <v>0</v>
      </c>
      <c r="AG174" s="111"/>
      <c r="AH174" s="110">
        <v>0</v>
      </c>
      <c r="AI174" s="111"/>
      <c r="AJ174" s="110">
        <v>0</v>
      </c>
      <c r="AK174" s="111"/>
      <c r="AL174" s="110">
        <v>396793.42830439319</v>
      </c>
      <c r="AM174" s="111">
        <v>3.1573300361247723E-3</v>
      </c>
      <c r="AN174" s="1"/>
    </row>
    <row r="175" spans="1:40" x14ac:dyDescent="0.3">
      <c r="A175" s="112" t="s">
        <v>172</v>
      </c>
      <c r="B175" s="112" t="s">
        <v>35</v>
      </c>
      <c r="C175" s="170" t="s">
        <v>35</v>
      </c>
      <c r="D175" s="170" t="s">
        <v>35</v>
      </c>
      <c r="E175" s="166" t="s">
        <v>35</v>
      </c>
      <c r="F175" s="113">
        <v>2551.4905747500002</v>
      </c>
      <c r="G175" s="57">
        <v>1.2907044457061938E-2</v>
      </c>
      <c r="H175" s="113">
        <v>109.52393045829999</v>
      </c>
      <c r="I175" s="57">
        <v>8.0101043338699367E-5</v>
      </c>
      <c r="J175" s="113">
        <v>0</v>
      </c>
      <c r="K175" s="57"/>
      <c r="L175" s="113">
        <v>0</v>
      </c>
      <c r="M175" s="57"/>
      <c r="N175" s="113">
        <v>0</v>
      </c>
      <c r="O175" s="57"/>
      <c r="P175" s="113">
        <v>0</v>
      </c>
      <c r="Q175" s="57"/>
      <c r="R175" s="113">
        <v>0</v>
      </c>
      <c r="S175" s="57"/>
      <c r="T175" s="113">
        <v>0</v>
      </c>
      <c r="U175" s="57"/>
      <c r="V175" s="113">
        <v>2551.4905747500002</v>
      </c>
      <c r="W175" s="57">
        <v>1.5957051470405418E-3</v>
      </c>
      <c r="X175" s="113">
        <v>0</v>
      </c>
      <c r="Y175" s="57"/>
      <c r="Z175" s="113">
        <v>0</v>
      </c>
      <c r="AA175" s="57"/>
      <c r="AB175" s="113">
        <v>0</v>
      </c>
      <c r="AC175" s="57"/>
      <c r="AD175" s="113">
        <v>0</v>
      </c>
      <c r="AE175" s="57"/>
      <c r="AF175" s="113">
        <v>0</v>
      </c>
      <c r="AG175" s="57"/>
      <c r="AH175" s="113">
        <v>0</v>
      </c>
      <c r="AI175" s="57"/>
      <c r="AJ175" s="113">
        <v>0</v>
      </c>
      <c r="AK175" s="57"/>
      <c r="AL175" s="113">
        <v>5212.5050799583005</v>
      </c>
      <c r="AM175" s="57">
        <v>4.147649048204534E-5</v>
      </c>
      <c r="AN175" s="1"/>
    </row>
    <row r="176" spans="1:40" x14ac:dyDescent="0.3">
      <c r="A176" s="114" t="s">
        <v>562</v>
      </c>
      <c r="B176" s="114" t="s">
        <v>431</v>
      </c>
      <c r="C176" s="169">
        <v>6.5</v>
      </c>
      <c r="D176" s="169">
        <v>1.5945205479452054</v>
      </c>
      <c r="E176" s="166" t="s">
        <v>432</v>
      </c>
      <c r="F176" s="113">
        <v>0</v>
      </c>
      <c r="G176" s="57"/>
      <c r="H176" s="113">
        <v>75.683201113899997</v>
      </c>
      <c r="I176" s="57">
        <v>5.5351404456254037E-5</v>
      </c>
      <c r="J176" s="113">
        <v>0</v>
      </c>
      <c r="K176" s="57"/>
      <c r="L176" s="113">
        <v>0</v>
      </c>
      <c r="M176" s="57"/>
      <c r="N176" s="113">
        <v>0</v>
      </c>
      <c r="O176" s="57"/>
      <c r="P176" s="113">
        <v>0</v>
      </c>
      <c r="Q176" s="57"/>
      <c r="R176" s="113">
        <v>0</v>
      </c>
      <c r="S176" s="57"/>
      <c r="T176" s="113">
        <v>0</v>
      </c>
      <c r="U176" s="57"/>
      <c r="V176" s="113">
        <v>0</v>
      </c>
      <c r="W176" s="57"/>
      <c r="X176" s="113">
        <v>0</v>
      </c>
      <c r="Y176" s="57"/>
      <c r="Z176" s="113">
        <v>0</v>
      </c>
      <c r="AA176" s="57"/>
      <c r="AB176" s="113">
        <v>0</v>
      </c>
      <c r="AC176" s="57"/>
      <c r="AD176" s="113">
        <v>0</v>
      </c>
      <c r="AE176" s="57"/>
      <c r="AF176" s="113">
        <v>0</v>
      </c>
      <c r="AG176" s="57"/>
      <c r="AH176" s="113">
        <v>0</v>
      </c>
      <c r="AI176" s="57"/>
      <c r="AJ176" s="113">
        <v>0</v>
      </c>
      <c r="AK176" s="57"/>
      <c r="AL176" s="113">
        <v>75.683201113899997</v>
      </c>
      <c r="AM176" s="57">
        <v>6.0221976237891906E-7</v>
      </c>
      <c r="AN176" s="1"/>
    </row>
    <row r="177" spans="1:40" x14ac:dyDescent="0.3">
      <c r="A177" s="114" t="s">
        <v>1049</v>
      </c>
      <c r="B177" s="114" t="s">
        <v>433</v>
      </c>
      <c r="C177" s="169">
        <v>6</v>
      </c>
      <c r="D177" s="169">
        <v>0.15890410958904111</v>
      </c>
      <c r="E177" s="166" t="s">
        <v>432</v>
      </c>
      <c r="F177" s="113">
        <v>2551.4905747500002</v>
      </c>
      <c r="G177" s="57">
        <v>1.2907044457061938E-2</v>
      </c>
      <c r="H177" s="113">
        <v>0</v>
      </c>
      <c r="I177" s="57"/>
      <c r="J177" s="113">
        <v>0</v>
      </c>
      <c r="K177" s="57"/>
      <c r="L177" s="113">
        <v>0</v>
      </c>
      <c r="M177" s="57"/>
      <c r="N177" s="113">
        <v>0</v>
      </c>
      <c r="O177" s="57"/>
      <c r="P177" s="113">
        <v>0</v>
      </c>
      <c r="Q177" s="57"/>
      <c r="R177" s="113">
        <v>0</v>
      </c>
      <c r="S177" s="57"/>
      <c r="T177" s="113">
        <v>0</v>
      </c>
      <c r="U177" s="57"/>
      <c r="V177" s="113">
        <v>2551.4905747500002</v>
      </c>
      <c r="W177" s="57">
        <v>1.5957051470405418E-3</v>
      </c>
      <c r="X177" s="113">
        <v>0</v>
      </c>
      <c r="Y177" s="57"/>
      <c r="Z177" s="113">
        <v>0</v>
      </c>
      <c r="AA177" s="57"/>
      <c r="AB177" s="113">
        <v>0</v>
      </c>
      <c r="AC177" s="57"/>
      <c r="AD177" s="113">
        <v>0</v>
      </c>
      <c r="AE177" s="57"/>
      <c r="AF177" s="113">
        <v>0</v>
      </c>
      <c r="AG177" s="57"/>
      <c r="AH177" s="113">
        <v>0</v>
      </c>
      <c r="AI177" s="57"/>
      <c r="AJ177" s="113">
        <v>0</v>
      </c>
      <c r="AK177" s="57"/>
      <c r="AL177" s="113">
        <v>5102.9811495000004</v>
      </c>
      <c r="AM177" s="57">
        <v>4.0604996221698986E-5</v>
      </c>
      <c r="AN177" s="1"/>
    </row>
    <row r="178" spans="1:40" x14ac:dyDescent="0.3">
      <c r="A178" s="114" t="s">
        <v>561</v>
      </c>
      <c r="B178" s="114" t="s">
        <v>433</v>
      </c>
      <c r="C178" s="169">
        <v>6.53125</v>
      </c>
      <c r="D178" s="169">
        <v>3.1589041095890411</v>
      </c>
      <c r="E178" s="166" t="s">
        <v>432</v>
      </c>
      <c r="F178" s="113">
        <v>0</v>
      </c>
      <c r="G178" s="57"/>
      <c r="H178" s="113">
        <v>33.840729344400003</v>
      </c>
      <c r="I178" s="57">
        <v>2.474963888244533E-5</v>
      </c>
      <c r="J178" s="113">
        <v>0</v>
      </c>
      <c r="K178" s="57"/>
      <c r="L178" s="113">
        <v>0</v>
      </c>
      <c r="M178" s="57"/>
      <c r="N178" s="113">
        <v>0</v>
      </c>
      <c r="O178" s="57"/>
      <c r="P178" s="113">
        <v>0</v>
      </c>
      <c r="Q178" s="57"/>
      <c r="R178" s="113">
        <v>0</v>
      </c>
      <c r="S178" s="57"/>
      <c r="T178" s="113">
        <v>0</v>
      </c>
      <c r="U178" s="57"/>
      <c r="V178" s="113">
        <v>0</v>
      </c>
      <c r="W178" s="57"/>
      <c r="X178" s="113">
        <v>0</v>
      </c>
      <c r="Y178" s="57"/>
      <c r="Z178" s="113">
        <v>0</v>
      </c>
      <c r="AA178" s="57"/>
      <c r="AB178" s="113">
        <v>0</v>
      </c>
      <c r="AC178" s="57"/>
      <c r="AD178" s="113">
        <v>0</v>
      </c>
      <c r="AE178" s="57"/>
      <c r="AF178" s="113">
        <v>0</v>
      </c>
      <c r="AG178" s="57"/>
      <c r="AH178" s="113">
        <v>0</v>
      </c>
      <c r="AI178" s="57"/>
      <c r="AJ178" s="113">
        <v>0</v>
      </c>
      <c r="AK178" s="57"/>
      <c r="AL178" s="113">
        <v>33.840729344400003</v>
      </c>
      <c r="AM178" s="57">
        <v>2.6927449796743559E-7</v>
      </c>
      <c r="AN178" s="1"/>
    </row>
    <row r="179" spans="1:40" x14ac:dyDescent="0.3">
      <c r="A179" s="112" t="s">
        <v>175</v>
      </c>
      <c r="B179" s="112" t="s">
        <v>35</v>
      </c>
      <c r="C179" s="170" t="s">
        <v>35</v>
      </c>
      <c r="D179" s="170" t="s">
        <v>35</v>
      </c>
      <c r="E179" s="166" t="s">
        <v>35</v>
      </c>
      <c r="F179" s="113">
        <v>0</v>
      </c>
      <c r="G179" s="57"/>
      <c r="H179" s="113">
        <v>0</v>
      </c>
      <c r="I179" s="57"/>
      <c r="J179" s="113">
        <v>84.483487779599997</v>
      </c>
      <c r="K179" s="57">
        <v>7.78682786088712E-6</v>
      </c>
      <c r="L179" s="113">
        <v>0</v>
      </c>
      <c r="M179" s="57"/>
      <c r="N179" s="113">
        <v>0</v>
      </c>
      <c r="O179" s="57"/>
      <c r="P179" s="113">
        <v>0</v>
      </c>
      <c r="Q179" s="57"/>
      <c r="R179" s="113">
        <v>0</v>
      </c>
      <c r="S179" s="57"/>
      <c r="T179" s="113">
        <v>0</v>
      </c>
      <c r="U179" s="57"/>
      <c r="V179" s="113">
        <v>0</v>
      </c>
      <c r="W179" s="57"/>
      <c r="X179" s="113">
        <v>0</v>
      </c>
      <c r="Y179" s="57"/>
      <c r="Z179" s="113">
        <v>0</v>
      </c>
      <c r="AA179" s="57"/>
      <c r="AB179" s="113">
        <v>0</v>
      </c>
      <c r="AC179" s="57"/>
      <c r="AD179" s="113">
        <v>0</v>
      </c>
      <c r="AE179" s="57"/>
      <c r="AF179" s="113">
        <v>0</v>
      </c>
      <c r="AG179" s="57"/>
      <c r="AH179" s="113">
        <v>0</v>
      </c>
      <c r="AI179" s="57"/>
      <c r="AJ179" s="113">
        <v>0</v>
      </c>
      <c r="AK179" s="57"/>
      <c r="AL179" s="113">
        <v>84.483487779599997</v>
      </c>
      <c r="AM179" s="57">
        <v>6.7224463535843789E-7</v>
      </c>
      <c r="AN179" s="1"/>
    </row>
    <row r="180" spans="1:40" x14ac:dyDescent="0.3">
      <c r="A180" s="114" t="s">
        <v>552</v>
      </c>
      <c r="B180" s="114" t="s">
        <v>433</v>
      </c>
      <c r="C180" s="169">
        <v>6.46875</v>
      </c>
      <c r="D180" s="169">
        <v>4.2328767123287667</v>
      </c>
      <c r="E180" s="166" t="s">
        <v>432</v>
      </c>
      <c r="F180" s="113">
        <v>0</v>
      </c>
      <c r="G180" s="57"/>
      <c r="H180" s="113">
        <v>0</v>
      </c>
      <c r="I180" s="57"/>
      <c r="J180" s="113">
        <v>84.483487779599997</v>
      </c>
      <c r="K180" s="57">
        <v>7.78682786088712E-6</v>
      </c>
      <c r="L180" s="113">
        <v>0</v>
      </c>
      <c r="M180" s="57"/>
      <c r="N180" s="113">
        <v>0</v>
      </c>
      <c r="O180" s="57"/>
      <c r="P180" s="113">
        <v>0</v>
      </c>
      <c r="Q180" s="57"/>
      <c r="R180" s="113">
        <v>0</v>
      </c>
      <c r="S180" s="57"/>
      <c r="T180" s="113">
        <v>0</v>
      </c>
      <c r="U180" s="57"/>
      <c r="V180" s="113">
        <v>0</v>
      </c>
      <c r="W180" s="57"/>
      <c r="X180" s="113">
        <v>0</v>
      </c>
      <c r="Y180" s="57"/>
      <c r="Z180" s="113">
        <v>0</v>
      </c>
      <c r="AA180" s="57"/>
      <c r="AB180" s="113">
        <v>0</v>
      </c>
      <c r="AC180" s="57"/>
      <c r="AD180" s="113">
        <v>0</v>
      </c>
      <c r="AE180" s="57"/>
      <c r="AF180" s="113">
        <v>0</v>
      </c>
      <c r="AG180" s="57"/>
      <c r="AH180" s="113">
        <v>0</v>
      </c>
      <c r="AI180" s="57"/>
      <c r="AJ180" s="113">
        <v>0</v>
      </c>
      <c r="AK180" s="57"/>
      <c r="AL180" s="113">
        <v>84.483487779599997</v>
      </c>
      <c r="AM180" s="57">
        <v>6.7224463535843789E-7</v>
      </c>
      <c r="AN180" s="1"/>
    </row>
    <row r="181" spans="1:40" x14ac:dyDescent="0.3">
      <c r="A181" s="112" t="s">
        <v>1079</v>
      </c>
      <c r="B181" s="112" t="s">
        <v>35</v>
      </c>
      <c r="C181" s="170" t="s">
        <v>35</v>
      </c>
      <c r="D181" s="170" t="s">
        <v>35</v>
      </c>
      <c r="E181" s="166" t="s">
        <v>35</v>
      </c>
      <c r="F181" s="113">
        <v>5736.4294823999999</v>
      </c>
      <c r="G181" s="57">
        <v>2.9018469081114363E-2</v>
      </c>
      <c r="H181" s="113">
        <v>10.7738772706</v>
      </c>
      <c r="I181" s="57">
        <v>7.8795456533285734E-6</v>
      </c>
      <c r="J181" s="113">
        <v>10.138639961799999</v>
      </c>
      <c r="K181" s="57">
        <v>9.3447662023621018E-7</v>
      </c>
      <c r="L181" s="113">
        <v>0</v>
      </c>
      <c r="M181" s="57"/>
      <c r="N181" s="113">
        <v>107725.52763211499</v>
      </c>
      <c r="O181" s="57">
        <v>4.3626167093622943E-2</v>
      </c>
      <c r="P181" s="113">
        <v>0</v>
      </c>
      <c r="Q181" s="57"/>
      <c r="R181" s="113">
        <v>0</v>
      </c>
      <c r="S181" s="57"/>
      <c r="T181" s="113">
        <v>0</v>
      </c>
      <c r="U181" s="57"/>
      <c r="V181" s="113">
        <v>31740.1995353489</v>
      </c>
      <c r="W181" s="57">
        <v>1.9850357382414648E-2</v>
      </c>
      <c r="X181" s="113">
        <v>0</v>
      </c>
      <c r="Y181" s="57"/>
      <c r="Z181" s="113">
        <v>0</v>
      </c>
      <c r="AA181" s="57"/>
      <c r="AB181" s="113">
        <v>0</v>
      </c>
      <c r="AC181" s="57"/>
      <c r="AD181" s="113">
        <v>61712.479980073695</v>
      </c>
      <c r="AE181" s="57">
        <v>3.7450077080382192E-2</v>
      </c>
      <c r="AF181" s="113">
        <v>0</v>
      </c>
      <c r="AG181" s="57"/>
      <c r="AH181" s="113">
        <v>0</v>
      </c>
      <c r="AI181" s="57"/>
      <c r="AJ181" s="113">
        <v>0</v>
      </c>
      <c r="AK181" s="57"/>
      <c r="AL181" s="113">
        <v>206935.54914717001</v>
      </c>
      <c r="AM181" s="57">
        <v>1.6466094906267381E-3</v>
      </c>
      <c r="AN181" s="1"/>
    </row>
    <row r="182" spans="1:40" x14ac:dyDescent="0.3">
      <c r="A182" s="114" t="s">
        <v>560</v>
      </c>
      <c r="B182" s="114" t="s">
        <v>433</v>
      </c>
      <c r="C182" s="169">
        <v>6.6875</v>
      </c>
      <c r="D182" s="169">
        <v>9.8630136986301367E-2</v>
      </c>
      <c r="E182" s="166" t="s">
        <v>432</v>
      </c>
      <c r="F182" s="113">
        <v>0</v>
      </c>
      <c r="G182" s="57"/>
      <c r="H182" s="113">
        <v>0</v>
      </c>
      <c r="I182" s="57"/>
      <c r="J182" s="113">
        <v>0</v>
      </c>
      <c r="K182" s="57"/>
      <c r="L182" s="113">
        <v>0</v>
      </c>
      <c r="M182" s="57"/>
      <c r="N182" s="113">
        <v>616.67661907199999</v>
      </c>
      <c r="O182" s="57">
        <v>2.49738737119401E-4</v>
      </c>
      <c r="P182" s="113">
        <v>0</v>
      </c>
      <c r="Q182" s="57"/>
      <c r="R182" s="113">
        <v>0</v>
      </c>
      <c r="S182" s="57"/>
      <c r="T182" s="113">
        <v>0</v>
      </c>
      <c r="U182" s="57"/>
      <c r="V182" s="113">
        <v>3689.7817707807999</v>
      </c>
      <c r="W182" s="57">
        <v>2.3075937733644911E-3</v>
      </c>
      <c r="X182" s="113">
        <v>0</v>
      </c>
      <c r="Y182" s="57"/>
      <c r="Z182" s="113">
        <v>0</v>
      </c>
      <c r="AA182" s="57"/>
      <c r="AB182" s="113">
        <v>0</v>
      </c>
      <c r="AC182" s="57"/>
      <c r="AD182" s="113">
        <v>0</v>
      </c>
      <c r="AE182" s="57"/>
      <c r="AF182" s="113">
        <v>0</v>
      </c>
      <c r="AG182" s="57"/>
      <c r="AH182" s="113">
        <v>0</v>
      </c>
      <c r="AI182" s="57"/>
      <c r="AJ182" s="113">
        <v>0</v>
      </c>
      <c r="AK182" s="57"/>
      <c r="AL182" s="113">
        <v>4306.4583898527999</v>
      </c>
      <c r="AM182" s="57">
        <v>3.4266974838033708E-5</v>
      </c>
      <c r="AN182" s="1"/>
    </row>
    <row r="183" spans="1:40" x14ac:dyDescent="0.3">
      <c r="A183" s="114" t="s">
        <v>554</v>
      </c>
      <c r="B183" s="114" t="s">
        <v>433</v>
      </c>
      <c r="C183" s="169">
        <v>8.75</v>
      </c>
      <c r="D183" s="169">
        <v>2.3452054794520549</v>
      </c>
      <c r="E183" s="166" t="s">
        <v>432</v>
      </c>
      <c r="F183" s="113">
        <v>0</v>
      </c>
      <c r="G183" s="57"/>
      <c r="H183" s="113">
        <v>10.7738772706</v>
      </c>
      <c r="I183" s="57">
        <v>7.8795456533285734E-6</v>
      </c>
      <c r="J183" s="113">
        <v>0</v>
      </c>
      <c r="K183" s="57"/>
      <c r="L183" s="113">
        <v>0</v>
      </c>
      <c r="M183" s="57"/>
      <c r="N183" s="113">
        <v>0</v>
      </c>
      <c r="O183" s="57"/>
      <c r="P183" s="113">
        <v>0</v>
      </c>
      <c r="Q183" s="57"/>
      <c r="R183" s="113">
        <v>0</v>
      </c>
      <c r="S183" s="57"/>
      <c r="T183" s="113">
        <v>0</v>
      </c>
      <c r="U183" s="57"/>
      <c r="V183" s="113">
        <v>0</v>
      </c>
      <c r="W183" s="57"/>
      <c r="X183" s="113">
        <v>0</v>
      </c>
      <c r="Y183" s="57"/>
      <c r="Z183" s="113">
        <v>0</v>
      </c>
      <c r="AA183" s="57"/>
      <c r="AB183" s="113">
        <v>0</v>
      </c>
      <c r="AC183" s="57"/>
      <c r="AD183" s="113">
        <v>0</v>
      </c>
      <c r="AE183" s="57"/>
      <c r="AF183" s="113">
        <v>0</v>
      </c>
      <c r="AG183" s="57"/>
      <c r="AH183" s="113">
        <v>0</v>
      </c>
      <c r="AI183" s="57"/>
      <c r="AJ183" s="113">
        <v>0</v>
      </c>
      <c r="AK183" s="57"/>
      <c r="AL183" s="113">
        <v>10.7738772706</v>
      </c>
      <c r="AM183" s="57">
        <v>8.5728955888584064E-8</v>
      </c>
      <c r="AN183" s="1"/>
    </row>
    <row r="184" spans="1:40" x14ac:dyDescent="0.3">
      <c r="A184" s="114" t="s">
        <v>553</v>
      </c>
      <c r="B184" s="114" t="s">
        <v>433</v>
      </c>
      <c r="C184" s="169">
        <v>7</v>
      </c>
      <c r="D184" s="169">
        <v>4.5041095890410956</v>
      </c>
      <c r="E184" s="166" t="s">
        <v>432</v>
      </c>
      <c r="F184" s="113">
        <v>0</v>
      </c>
      <c r="G184" s="57"/>
      <c r="H184" s="113">
        <v>0</v>
      </c>
      <c r="I184" s="57"/>
      <c r="J184" s="113">
        <v>10.138639961799999</v>
      </c>
      <c r="K184" s="57">
        <v>9.3447662023621018E-7</v>
      </c>
      <c r="L184" s="113">
        <v>0</v>
      </c>
      <c r="M184" s="57"/>
      <c r="N184" s="113">
        <v>0</v>
      </c>
      <c r="O184" s="57"/>
      <c r="P184" s="113">
        <v>0</v>
      </c>
      <c r="Q184" s="57"/>
      <c r="R184" s="113">
        <v>0</v>
      </c>
      <c r="S184" s="57"/>
      <c r="T184" s="113">
        <v>0</v>
      </c>
      <c r="U184" s="57"/>
      <c r="V184" s="113">
        <v>0</v>
      </c>
      <c r="W184" s="57"/>
      <c r="X184" s="113">
        <v>0</v>
      </c>
      <c r="Y184" s="57"/>
      <c r="Z184" s="113">
        <v>0</v>
      </c>
      <c r="AA184" s="57"/>
      <c r="AB184" s="113">
        <v>0</v>
      </c>
      <c r="AC184" s="57"/>
      <c r="AD184" s="113">
        <v>0</v>
      </c>
      <c r="AE184" s="57"/>
      <c r="AF184" s="113">
        <v>0</v>
      </c>
      <c r="AG184" s="57"/>
      <c r="AH184" s="113">
        <v>0</v>
      </c>
      <c r="AI184" s="57"/>
      <c r="AJ184" s="113">
        <v>0</v>
      </c>
      <c r="AK184" s="57"/>
      <c r="AL184" s="113">
        <v>10.138639961799999</v>
      </c>
      <c r="AM184" s="57">
        <v>8.0674301017630135E-8</v>
      </c>
      <c r="AN184" s="1"/>
    </row>
    <row r="185" spans="1:40" x14ac:dyDescent="0.3">
      <c r="A185" s="114" t="s">
        <v>555</v>
      </c>
      <c r="B185" s="114" t="s">
        <v>433</v>
      </c>
      <c r="C185" s="169">
        <v>8.0312439999999992</v>
      </c>
      <c r="D185" s="169">
        <v>5.2054794520547946E-2</v>
      </c>
      <c r="E185" s="166" t="s">
        <v>432</v>
      </c>
      <c r="F185" s="113">
        <v>997.0514359</v>
      </c>
      <c r="G185" s="57">
        <v>5.0437134028604707E-3</v>
      </c>
      <c r="H185" s="113">
        <v>0</v>
      </c>
      <c r="I185" s="57"/>
      <c r="J185" s="113">
        <v>0</v>
      </c>
      <c r="K185" s="57"/>
      <c r="L185" s="113">
        <v>0</v>
      </c>
      <c r="M185" s="57"/>
      <c r="N185" s="113">
        <v>3176.6058747774</v>
      </c>
      <c r="O185" s="57">
        <v>1.2864465993324028E-3</v>
      </c>
      <c r="P185" s="113">
        <v>0</v>
      </c>
      <c r="Q185" s="57"/>
      <c r="R185" s="113">
        <v>0</v>
      </c>
      <c r="S185" s="57"/>
      <c r="T185" s="113">
        <v>0</v>
      </c>
      <c r="U185" s="57"/>
      <c r="V185" s="113">
        <v>14955.771538499999</v>
      </c>
      <c r="W185" s="57">
        <v>9.3533567625603449E-3</v>
      </c>
      <c r="X185" s="113">
        <v>0</v>
      </c>
      <c r="Y185" s="57"/>
      <c r="Z185" s="113">
        <v>0</v>
      </c>
      <c r="AA185" s="57"/>
      <c r="AB185" s="113">
        <v>0</v>
      </c>
      <c r="AC185" s="57"/>
      <c r="AD185" s="113">
        <v>20999.897342925797</v>
      </c>
      <c r="AE185" s="57">
        <v>1.2743739587626682E-2</v>
      </c>
      <c r="AF185" s="113">
        <v>0</v>
      </c>
      <c r="AG185" s="57"/>
      <c r="AH185" s="113">
        <v>0</v>
      </c>
      <c r="AI185" s="57"/>
      <c r="AJ185" s="113">
        <v>0</v>
      </c>
      <c r="AK185" s="57"/>
      <c r="AL185" s="113">
        <v>40129.326192103203</v>
      </c>
      <c r="AM185" s="57">
        <v>3.1931357194398669E-4</v>
      </c>
      <c r="AN185" s="1"/>
    </row>
    <row r="186" spans="1:40" x14ac:dyDescent="0.3">
      <c r="A186" s="114" t="s">
        <v>556</v>
      </c>
      <c r="B186" s="114" t="s">
        <v>433</v>
      </c>
      <c r="C186" s="169">
        <v>7.7187469999999996</v>
      </c>
      <c r="D186" s="169">
        <v>0.30410958904109592</v>
      </c>
      <c r="E186" s="166" t="s">
        <v>432</v>
      </c>
      <c r="F186" s="113">
        <v>0</v>
      </c>
      <c r="G186" s="57"/>
      <c r="H186" s="113">
        <v>0</v>
      </c>
      <c r="I186" s="57"/>
      <c r="J186" s="113">
        <v>0</v>
      </c>
      <c r="K186" s="57"/>
      <c r="L186" s="113">
        <v>0</v>
      </c>
      <c r="M186" s="57"/>
      <c r="N186" s="113">
        <v>0</v>
      </c>
      <c r="O186" s="57"/>
      <c r="P186" s="113">
        <v>0</v>
      </c>
      <c r="Q186" s="57"/>
      <c r="R186" s="113">
        <v>0</v>
      </c>
      <c r="S186" s="57"/>
      <c r="T186" s="113">
        <v>0</v>
      </c>
      <c r="U186" s="57"/>
      <c r="V186" s="113">
        <v>0</v>
      </c>
      <c r="W186" s="57"/>
      <c r="X186" s="113">
        <v>0</v>
      </c>
      <c r="Y186" s="57"/>
      <c r="Z186" s="113">
        <v>0</v>
      </c>
      <c r="AA186" s="57"/>
      <c r="AB186" s="113">
        <v>0</v>
      </c>
      <c r="AC186" s="57"/>
      <c r="AD186" s="113">
        <v>9829.1390960000008</v>
      </c>
      <c r="AE186" s="57">
        <v>5.9647905399014007E-3</v>
      </c>
      <c r="AF186" s="113">
        <v>0</v>
      </c>
      <c r="AG186" s="57"/>
      <c r="AH186" s="113">
        <v>0</v>
      </c>
      <c r="AI186" s="57"/>
      <c r="AJ186" s="113">
        <v>0</v>
      </c>
      <c r="AK186" s="57"/>
      <c r="AL186" s="113">
        <v>9829.1390960000008</v>
      </c>
      <c r="AM186" s="57">
        <v>7.8211567741091797E-5</v>
      </c>
      <c r="AN186" s="1"/>
    </row>
    <row r="187" spans="1:40" x14ac:dyDescent="0.3">
      <c r="A187" s="114" t="s">
        <v>557</v>
      </c>
      <c r="B187" s="114" t="s">
        <v>433</v>
      </c>
      <c r="C187" s="169">
        <v>7.2187449999999993</v>
      </c>
      <c r="D187" s="169">
        <v>0.39452054794520547</v>
      </c>
      <c r="E187" s="166" t="s">
        <v>432</v>
      </c>
      <c r="F187" s="113">
        <v>0</v>
      </c>
      <c r="G187" s="57"/>
      <c r="H187" s="113">
        <v>0</v>
      </c>
      <c r="I187" s="57"/>
      <c r="J187" s="113">
        <v>0</v>
      </c>
      <c r="K187" s="57"/>
      <c r="L187" s="113">
        <v>0</v>
      </c>
      <c r="M187" s="57"/>
      <c r="N187" s="113">
        <v>14850.122273375999</v>
      </c>
      <c r="O187" s="57">
        <v>6.013931237092365E-3</v>
      </c>
      <c r="P187" s="113">
        <v>0</v>
      </c>
      <c r="Q187" s="57"/>
      <c r="R187" s="113">
        <v>0</v>
      </c>
      <c r="S187" s="57"/>
      <c r="T187" s="113">
        <v>0</v>
      </c>
      <c r="U187" s="57"/>
      <c r="V187" s="113">
        <v>0</v>
      </c>
      <c r="W187" s="57"/>
      <c r="X187" s="113">
        <v>0</v>
      </c>
      <c r="Y187" s="57"/>
      <c r="Z187" s="113">
        <v>0</v>
      </c>
      <c r="AA187" s="57"/>
      <c r="AB187" s="113">
        <v>0</v>
      </c>
      <c r="AC187" s="57"/>
      <c r="AD187" s="113">
        <v>0</v>
      </c>
      <c r="AE187" s="57"/>
      <c r="AF187" s="113">
        <v>0</v>
      </c>
      <c r="AG187" s="57"/>
      <c r="AH187" s="113">
        <v>0</v>
      </c>
      <c r="AI187" s="57"/>
      <c r="AJ187" s="113">
        <v>0</v>
      </c>
      <c r="AK187" s="57"/>
      <c r="AL187" s="113">
        <v>14850.122273375999</v>
      </c>
      <c r="AM187" s="57">
        <v>1.1816409685567471E-4</v>
      </c>
      <c r="AN187" s="1"/>
    </row>
    <row r="188" spans="1:40" x14ac:dyDescent="0.3">
      <c r="A188" s="114" t="s">
        <v>558</v>
      </c>
      <c r="B188" s="114" t="s">
        <v>433</v>
      </c>
      <c r="C188" s="169">
        <v>7.2499929999999999</v>
      </c>
      <c r="D188" s="169">
        <v>0.45753424657534247</v>
      </c>
      <c r="E188" s="166" t="s">
        <v>432</v>
      </c>
      <c r="F188" s="113">
        <v>0</v>
      </c>
      <c r="G188" s="57"/>
      <c r="H188" s="113">
        <v>0</v>
      </c>
      <c r="I188" s="57"/>
      <c r="J188" s="113">
        <v>0</v>
      </c>
      <c r="K188" s="57"/>
      <c r="L188" s="113">
        <v>0</v>
      </c>
      <c r="M188" s="57"/>
      <c r="N188" s="113">
        <v>20732.756167789601</v>
      </c>
      <c r="O188" s="57">
        <v>8.3962520747745701E-3</v>
      </c>
      <c r="P188" s="113">
        <v>0</v>
      </c>
      <c r="Q188" s="57"/>
      <c r="R188" s="113">
        <v>0</v>
      </c>
      <c r="S188" s="57"/>
      <c r="T188" s="113">
        <v>0</v>
      </c>
      <c r="U188" s="57"/>
      <c r="V188" s="113">
        <v>10242.597525728701</v>
      </c>
      <c r="W188" s="57">
        <v>6.4057323011947392E-3</v>
      </c>
      <c r="X188" s="113">
        <v>0</v>
      </c>
      <c r="Y188" s="57"/>
      <c r="Z188" s="113">
        <v>0</v>
      </c>
      <c r="AA188" s="57"/>
      <c r="AB188" s="113">
        <v>0</v>
      </c>
      <c r="AC188" s="57"/>
      <c r="AD188" s="113">
        <v>8293.297397128701</v>
      </c>
      <c r="AE188" s="57">
        <v>5.0327685238591496E-3</v>
      </c>
      <c r="AF188" s="113">
        <v>0</v>
      </c>
      <c r="AG188" s="57"/>
      <c r="AH188" s="113">
        <v>0</v>
      </c>
      <c r="AI188" s="57"/>
      <c r="AJ188" s="113">
        <v>0</v>
      </c>
      <c r="AK188" s="57"/>
      <c r="AL188" s="113">
        <v>39268.651090646999</v>
      </c>
      <c r="AM188" s="57">
        <v>3.1246508314520616E-4</v>
      </c>
      <c r="AN188" s="1"/>
    </row>
    <row r="189" spans="1:40" x14ac:dyDescent="0.3">
      <c r="A189" s="114" t="s">
        <v>559</v>
      </c>
      <c r="B189" s="114" t="s">
        <v>433</v>
      </c>
      <c r="C189" s="169">
        <v>7.000051</v>
      </c>
      <c r="D189" s="169">
        <v>0.55068493150684927</v>
      </c>
      <c r="E189" s="166" t="s">
        <v>432</v>
      </c>
      <c r="F189" s="113">
        <v>0</v>
      </c>
      <c r="G189" s="57"/>
      <c r="H189" s="113">
        <v>0</v>
      </c>
      <c r="I189" s="57"/>
      <c r="J189" s="113">
        <v>0</v>
      </c>
      <c r="K189" s="57"/>
      <c r="L189" s="113">
        <v>0</v>
      </c>
      <c r="M189" s="57"/>
      <c r="N189" s="113">
        <v>46548.227683199999</v>
      </c>
      <c r="O189" s="57">
        <v>1.8850877813792136E-2</v>
      </c>
      <c r="P189" s="113">
        <v>0</v>
      </c>
      <c r="Q189" s="57"/>
      <c r="R189" s="113">
        <v>0</v>
      </c>
      <c r="S189" s="57"/>
      <c r="T189" s="113">
        <v>0</v>
      </c>
      <c r="U189" s="57"/>
      <c r="V189" s="113">
        <v>2852.0487003394001</v>
      </c>
      <c r="W189" s="57">
        <v>1.7836745452950722E-3</v>
      </c>
      <c r="X189" s="113">
        <v>0</v>
      </c>
      <c r="Y189" s="57"/>
      <c r="Z189" s="113">
        <v>0</v>
      </c>
      <c r="AA189" s="57"/>
      <c r="AB189" s="113">
        <v>0</v>
      </c>
      <c r="AC189" s="57"/>
      <c r="AD189" s="113">
        <v>10267.7632231192</v>
      </c>
      <c r="AE189" s="57">
        <v>6.2309685864688578E-3</v>
      </c>
      <c r="AF189" s="113">
        <v>0</v>
      </c>
      <c r="AG189" s="57"/>
      <c r="AH189" s="113">
        <v>0</v>
      </c>
      <c r="AI189" s="57"/>
      <c r="AJ189" s="113">
        <v>0</v>
      </c>
      <c r="AK189" s="57"/>
      <c r="AL189" s="113">
        <v>59668.039606658604</v>
      </c>
      <c r="AM189" s="57">
        <v>4.7478531701453575E-4</v>
      </c>
      <c r="AN189" s="1"/>
    </row>
    <row r="190" spans="1:40" x14ac:dyDescent="0.3">
      <c r="A190" s="114" t="s">
        <v>1050</v>
      </c>
      <c r="B190" s="114" t="s">
        <v>433</v>
      </c>
      <c r="C190" s="169">
        <v>5.5625459999999993</v>
      </c>
      <c r="D190" s="169">
        <v>0.97534246575342465</v>
      </c>
      <c r="E190" s="166" t="s">
        <v>432</v>
      </c>
      <c r="F190" s="113">
        <v>4739.3780465</v>
      </c>
      <c r="G190" s="57">
        <v>2.3974755678253894E-2</v>
      </c>
      <c r="H190" s="113">
        <v>0</v>
      </c>
      <c r="I190" s="57"/>
      <c r="J190" s="113">
        <v>0</v>
      </c>
      <c r="K190" s="57"/>
      <c r="L190" s="113">
        <v>0</v>
      </c>
      <c r="M190" s="57"/>
      <c r="N190" s="113">
        <v>21801.1390139</v>
      </c>
      <c r="O190" s="57">
        <v>8.8289206315120689E-3</v>
      </c>
      <c r="P190" s="113">
        <v>0</v>
      </c>
      <c r="Q190" s="57"/>
      <c r="R190" s="113">
        <v>0</v>
      </c>
      <c r="S190" s="57"/>
      <c r="T190" s="113">
        <v>0</v>
      </c>
      <c r="U190" s="57"/>
      <c r="V190" s="113">
        <v>0</v>
      </c>
      <c r="W190" s="57"/>
      <c r="X190" s="113">
        <v>0</v>
      </c>
      <c r="Y190" s="57"/>
      <c r="Z190" s="113">
        <v>0</v>
      </c>
      <c r="AA190" s="57"/>
      <c r="AB190" s="113">
        <v>0</v>
      </c>
      <c r="AC190" s="57"/>
      <c r="AD190" s="113">
        <v>12322.3829209</v>
      </c>
      <c r="AE190" s="57">
        <v>7.4778098425261012E-3</v>
      </c>
      <c r="AF190" s="113">
        <v>0</v>
      </c>
      <c r="AG190" s="57"/>
      <c r="AH190" s="113">
        <v>0</v>
      </c>
      <c r="AI190" s="57"/>
      <c r="AJ190" s="113">
        <v>0</v>
      </c>
      <c r="AK190" s="57"/>
      <c r="AL190" s="113">
        <v>38862.899981299997</v>
      </c>
      <c r="AM190" s="57">
        <v>3.0923647583130308E-4</v>
      </c>
      <c r="AN190" s="1"/>
    </row>
    <row r="191" spans="1:40" x14ac:dyDescent="0.3">
      <c r="A191" s="112" t="s">
        <v>182</v>
      </c>
      <c r="B191" s="112" t="s">
        <v>35</v>
      </c>
      <c r="C191" s="170" t="s">
        <v>35</v>
      </c>
      <c r="D191" s="170" t="s">
        <v>35</v>
      </c>
      <c r="E191" s="166" t="s">
        <v>35</v>
      </c>
      <c r="F191" s="113">
        <v>0</v>
      </c>
      <c r="G191" s="57"/>
      <c r="H191" s="113">
        <v>0</v>
      </c>
      <c r="I191" s="57"/>
      <c r="J191" s="113">
        <v>0</v>
      </c>
      <c r="K191" s="57"/>
      <c r="L191" s="113">
        <v>0</v>
      </c>
      <c r="M191" s="57"/>
      <c r="N191" s="113">
        <v>0</v>
      </c>
      <c r="O191" s="57"/>
      <c r="P191" s="113">
        <v>49526.449021250002</v>
      </c>
      <c r="Q191" s="57">
        <v>6.5674270740886794E-3</v>
      </c>
      <c r="R191" s="113">
        <v>128388.288969688</v>
      </c>
      <c r="S191" s="57">
        <v>4.1264336650180342E-3</v>
      </c>
      <c r="T191" s="113">
        <v>0</v>
      </c>
      <c r="U191" s="57"/>
      <c r="V191" s="113">
        <v>0</v>
      </c>
      <c r="W191" s="57"/>
      <c r="X191" s="113">
        <v>0</v>
      </c>
      <c r="Y191" s="57"/>
      <c r="Z191" s="113">
        <v>0</v>
      </c>
      <c r="AA191" s="57"/>
      <c r="AB191" s="113">
        <v>0</v>
      </c>
      <c r="AC191" s="57"/>
      <c r="AD191" s="113">
        <v>0</v>
      </c>
      <c r="AE191" s="57"/>
      <c r="AF191" s="113">
        <v>0</v>
      </c>
      <c r="AG191" s="57"/>
      <c r="AH191" s="113">
        <v>0</v>
      </c>
      <c r="AI191" s="57"/>
      <c r="AJ191" s="113">
        <v>0</v>
      </c>
      <c r="AK191" s="57"/>
      <c r="AL191" s="113">
        <v>177914.73799093801</v>
      </c>
      <c r="AM191" s="57">
        <v>1.4156876249904323E-3</v>
      </c>
      <c r="AN191" s="1"/>
    </row>
    <row r="192" spans="1:40" x14ac:dyDescent="0.3">
      <c r="A192" s="114" t="s">
        <v>567</v>
      </c>
      <c r="B192" s="114" t="s">
        <v>431</v>
      </c>
      <c r="C192" s="169">
        <v>5.625</v>
      </c>
      <c r="D192" s="169">
        <v>2.9945205479452053</v>
      </c>
      <c r="E192" s="166" t="s">
        <v>616</v>
      </c>
      <c r="F192" s="113">
        <v>0</v>
      </c>
      <c r="G192" s="57"/>
      <c r="H192" s="113">
        <v>0</v>
      </c>
      <c r="I192" s="57"/>
      <c r="J192" s="113">
        <v>0</v>
      </c>
      <c r="K192" s="57"/>
      <c r="L192" s="113">
        <v>0</v>
      </c>
      <c r="M192" s="57"/>
      <c r="N192" s="113">
        <v>0</v>
      </c>
      <c r="O192" s="57"/>
      <c r="P192" s="113">
        <v>49526.449021250002</v>
      </c>
      <c r="Q192" s="57">
        <v>6.5674270740886794E-3</v>
      </c>
      <c r="R192" s="113">
        <v>128388.288969688</v>
      </c>
      <c r="S192" s="57">
        <v>4.1264336650180342E-3</v>
      </c>
      <c r="T192" s="113">
        <v>0</v>
      </c>
      <c r="U192" s="57"/>
      <c r="V192" s="113">
        <v>0</v>
      </c>
      <c r="W192" s="57"/>
      <c r="X192" s="113">
        <v>0</v>
      </c>
      <c r="Y192" s="57"/>
      <c r="Z192" s="113">
        <v>0</v>
      </c>
      <c r="AA192" s="57"/>
      <c r="AB192" s="113">
        <v>0</v>
      </c>
      <c r="AC192" s="57"/>
      <c r="AD192" s="113">
        <v>0</v>
      </c>
      <c r="AE192" s="57"/>
      <c r="AF192" s="113">
        <v>0</v>
      </c>
      <c r="AG192" s="57"/>
      <c r="AH192" s="113">
        <v>0</v>
      </c>
      <c r="AI192" s="57"/>
      <c r="AJ192" s="113">
        <v>0</v>
      </c>
      <c r="AK192" s="57"/>
      <c r="AL192" s="113">
        <v>177914.73799093801</v>
      </c>
      <c r="AM192" s="57">
        <v>1.4156876249904323E-3</v>
      </c>
      <c r="AN192" s="1"/>
    </row>
    <row r="193" spans="1:40" x14ac:dyDescent="0.3">
      <c r="A193" s="112" t="s">
        <v>1033</v>
      </c>
      <c r="B193" s="112" t="s">
        <v>35</v>
      </c>
      <c r="C193" s="170" t="s">
        <v>35</v>
      </c>
      <c r="D193" s="170" t="s">
        <v>35</v>
      </c>
      <c r="E193" s="166" t="s">
        <v>35</v>
      </c>
      <c r="F193" s="113">
        <v>2525.1584166000002</v>
      </c>
      <c r="G193" s="57">
        <v>1.2773839835710069E-2</v>
      </c>
      <c r="H193" s="113">
        <v>83.070219531199996</v>
      </c>
      <c r="I193" s="57">
        <v>6.0753948721346898E-5</v>
      </c>
      <c r="J193" s="113">
        <v>18.539363536</v>
      </c>
      <c r="K193" s="57">
        <v>1.7087697998673118E-6</v>
      </c>
      <c r="L193" s="113">
        <v>0</v>
      </c>
      <c r="M193" s="57"/>
      <c r="N193" s="113">
        <v>0</v>
      </c>
      <c r="O193" s="57"/>
      <c r="P193" s="113">
        <v>0</v>
      </c>
      <c r="Q193" s="57"/>
      <c r="R193" s="113">
        <v>0</v>
      </c>
      <c r="S193" s="57"/>
      <c r="T193" s="113">
        <v>0</v>
      </c>
      <c r="U193" s="57"/>
      <c r="V193" s="113">
        <v>0</v>
      </c>
      <c r="W193" s="57"/>
      <c r="X193" s="113">
        <v>0</v>
      </c>
      <c r="Y193" s="57"/>
      <c r="Z193" s="113">
        <v>0</v>
      </c>
      <c r="AA193" s="57"/>
      <c r="AB193" s="113">
        <v>0</v>
      </c>
      <c r="AC193" s="57"/>
      <c r="AD193" s="113">
        <v>4019.3845988799999</v>
      </c>
      <c r="AE193" s="57">
        <v>2.4391543346234082E-3</v>
      </c>
      <c r="AF193" s="113">
        <v>0</v>
      </c>
      <c r="AG193" s="57"/>
      <c r="AH193" s="113">
        <v>0</v>
      </c>
      <c r="AI193" s="57"/>
      <c r="AJ193" s="113">
        <v>0</v>
      </c>
      <c r="AK193" s="57"/>
      <c r="AL193" s="113">
        <v>6646.1525985471999</v>
      </c>
      <c r="AM193" s="57">
        <v>5.2884185390198043E-5</v>
      </c>
      <c r="AN193" s="1"/>
    </row>
    <row r="194" spans="1:40" x14ac:dyDescent="0.3">
      <c r="A194" s="114" t="s">
        <v>565</v>
      </c>
      <c r="B194" s="114" t="s">
        <v>433</v>
      </c>
      <c r="C194" s="169">
        <v>6.0625</v>
      </c>
      <c r="D194" s="169">
        <v>8.0328767123287665</v>
      </c>
      <c r="E194" s="166" t="s">
        <v>432</v>
      </c>
      <c r="F194" s="113">
        <v>0</v>
      </c>
      <c r="G194" s="57"/>
      <c r="H194" s="113">
        <v>65.968219262399998</v>
      </c>
      <c r="I194" s="57">
        <v>4.8246288897805721E-5</v>
      </c>
      <c r="J194" s="113">
        <v>0</v>
      </c>
      <c r="K194" s="57"/>
      <c r="L194" s="113">
        <v>0</v>
      </c>
      <c r="M194" s="57"/>
      <c r="N194" s="113">
        <v>0</v>
      </c>
      <c r="O194" s="57"/>
      <c r="P194" s="113">
        <v>0</v>
      </c>
      <c r="Q194" s="57"/>
      <c r="R194" s="113">
        <v>0</v>
      </c>
      <c r="S194" s="57"/>
      <c r="T194" s="113">
        <v>0</v>
      </c>
      <c r="U194" s="57"/>
      <c r="V194" s="113">
        <v>0</v>
      </c>
      <c r="W194" s="57"/>
      <c r="X194" s="113">
        <v>0</v>
      </c>
      <c r="Y194" s="57"/>
      <c r="Z194" s="113">
        <v>0</v>
      </c>
      <c r="AA194" s="57"/>
      <c r="AB194" s="113">
        <v>0</v>
      </c>
      <c r="AC194" s="57"/>
      <c r="AD194" s="113">
        <v>0</v>
      </c>
      <c r="AE194" s="57"/>
      <c r="AF194" s="113">
        <v>0</v>
      </c>
      <c r="AG194" s="57"/>
      <c r="AH194" s="113">
        <v>0</v>
      </c>
      <c r="AI194" s="57"/>
      <c r="AJ194" s="113">
        <v>0</v>
      </c>
      <c r="AK194" s="57"/>
      <c r="AL194" s="113">
        <v>65.968219262399998</v>
      </c>
      <c r="AM194" s="57">
        <v>5.2491655670027715E-7</v>
      </c>
      <c r="AN194" s="1"/>
    </row>
    <row r="195" spans="1:40" x14ac:dyDescent="0.3">
      <c r="A195" s="114" t="s">
        <v>563</v>
      </c>
      <c r="B195" s="114" t="s">
        <v>433</v>
      </c>
      <c r="C195" s="169">
        <v>5.125</v>
      </c>
      <c r="D195" s="169">
        <v>8.7452054794520553</v>
      </c>
      <c r="E195" s="166" t="s">
        <v>432</v>
      </c>
      <c r="F195" s="113">
        <v>0</v>
      </c>
      <c r="G195" s="57"/>
      <c r="H195" s="113">
        <v>17.102000268799998</v>
      </c>
      <c r="I195" s="57">
        <v>1.2507659823541178E-5</v>
      </c>
      <c r="J195" s="113">
        <v>0</v>
      </c>
      <c r="K195" s="57"/>
      <c r="L195" s="113">
        <v>0</v>
      </c>
      <c r="M195" s="57"/>
      <c r="N195" s="113">
        <v>0</v>
      </c>
      <c r="O195" s="57"/>
      <c r="P195" s="113">
        <v>0</v>
      </c>
      <c r="Q195" s="57"/>
      <c r="R195" s="113">
        <v>0</v>
      </c>
      <c r="S195" s="57"/>
      <c r="T195" s="113">
        <v>0</v>
      </c>
      <c r="U195" s="57"/>
      <c r="V195" s="113">
        <v>0</v>
      </c>
      <c r="W195" s="57"/>
      <c r="X195" s="113">
        <v>0</v>
      </c>
      <c r="Y195" s="57"/>
      <c r="Z195" s="113">
        <v>0</v>
      </c>
      <c r="AA195" s="57"/>
      <c r="AB195" s="113">
        <v>0</v>
      </c>
      <c r="AC195" s="57"/>
      <c r="AD195" s="113">
        <v>0</v>
      </c>
      <c r="AE195" s="57"/>
      <c r="AF195" s="113">
        <v>0</v>
      </c>
      <c r="AG195" s="57"/>
      <c r="AH195" s="113">
        <v>0</v>
      </c>
      <c r="AI195" s="57"/>
      <c r="AJ195" s="113">
        <v>0</v>
      </c>
      <c r="AK195" s="57"/>
      <c r="AL195" s="113">
        <v>17.102000268799998</v>
      </c>
      <c r="AM195" s="57">
        <v>1.3608254390008087E-7</v>
      </c>
      <c r="AN195" s="1"/>
    </row>
    <row r="196" spans="1:40" x14ac:dyDescent="0.3">
      <c r="A196" s="114" t="s">
        <v>1051</v>
      </c>
      <c r="B196" s="114" t="s">
        <v>433</v>
      </c>
      <c r="C196" s="169">
        <v>6.34375</v>
      </c>
      <c r="D196" s="169">
        <v>0.38630136986301372</v>
      </c>
      <c r="E196" s="166" t="s">
        <v>432</v>
      </c>
      <c r="F196" s="113">
        <v>2525.1584166000002</v>
      </c>
      <c r="G196" s="57">
        <v>1.2773839835710069E-2</v>
      </c>
      <c r="H196" s="113">
        <v>0</v>
      </c>
      <c r="I196" s="57"/>
      <c r="J196" s="113">
        <v>0</v>
      </c>
      <c r="K196" s="57"/>
      <c r="L196" s="113">
        <v>0</v>
      </c>
      <c r="M196" s="57"/>
      <c r="N196" s="113">
        <v>0</v>
      </c>
      <c r="O196" s="57"/>
      <c r="P196" s="113">
        <v>0</v>
      </c>
      <c r="Q196" s="57"/>
      <c r="R196" s="113">
        <v>0</v>
      </c>
      <c r="S196" s="57"/>
      <c r="T196" s="113">
        <v>0</v>
      </c>
      <c r="U196" s="57"/>
      <c r="V196" s="113">
        <v>0</v>
      </c>
      <c r="W196" s="57"/>
      <c r="X196" s="113">
        <v>0</v>
      </c>
      <c r="Y196" s="57"/>
      <c r="Z196" s="113">
        <v>0</v>
      </c>
      <c r="AA196" s="57"/>
      <c r="AB196" s="113">
        <v>0</v>
      </c>
      <c r="AC196" s="57"/>
      <c r="AD196" s="113">
        <v>0</v>
      </c>
      <c r="AE196" s="57"/>
      <c r="AF196" s="113">
        <v>0</v>
      </c>
      <c r="AG196" s="57"/>
      <c r="AH196" s="113">
        <v>0</v>
      </c>
      <c r="AI196" s="57"/>
      <c r="AJ196" s="113">
        <v>0</v>
      </c>
      <c r="AK196" s="57"/>
      <c r="AL196" s="113">
        <v>2525.1584166000002</v>
      </c>
      <c r="AM196" s="57">
        <v>2.0092970160252478E-5</v>
      </c>
      <c r="AN196" s="1"/>
    </row>
    <row r="197" spans="1:40" x14ac:dyDescent="0.3">
      <c r="A197" s="114" t="s">
        <v>566</v>
      </c>
      <c r="B197" s="114" t="s">
        <v>433</v>
      </c>
      <c r="C197" s="169">
        <v>6</v>
      </c>
      <c r="D197" s="169">
        <v>0.45205479452054792</v>
      </c>
      <c r="E197" s="166" t="s">
        <v>432</v>
      </c>
      <c r="F197" s="113">
        <v>0</v>
      </c>
      <c r="G197" s="57"/>
      <c r="H197" s="113">
        <v>0</v>
      </c>
      <c r="I197" s="57"/>
      <c r="J197" s="113">
        <v>0</v>
      </c>
      <c r="K197" s="57"/>
      <c r="L197" s="113">
        <v>0</v>
      </c>
      <c r="M197" s="57"/>
      <c r="N197" s="113">
        <v>0</v>
      </c>
      <c r="O197" s="57"/>
      <c r="P197" s="113">
        <v>0</v>
      </c>
      <c r="Q197" s="57"/>
      <c r="R197" s="113">
        <v>0</v>
      </c>
      <c r="S197" s="57"/>
      <c r="T197" s="113">
        <v>0</v>
      </c>
      <c r="U197" s="57"/>
      <c r="V197" s="113">
        <v>0</v>
      </c>
      <c r="W197" s="57"/>
      <c r="X197" s="113">
        <v>0</v>
      </c>
      <c r="Y197" s="57"/>
      <c r="Z197" s="113">
        <v>0</v>
      </c>
      <c r="AA197" s="57"/>
      <c r="AB197" s="113">
        <v>0</v>
      </c>
      <c r="AC197" s="57"/>
      <c r="AD197" s="113">
        <v>4019.3845988799999</v>
      </c>
      <c r="AE197" s="57">
        <v>2.4391543346234082E-3</v>
      </c>
      <c r="AF197" s="113">
        <v>0</v>
      </c>
      <c r="AG197" s="57"/>
      <c r="AH197" s="113">
        <v>0</v>
      </c>
      <c r="AI197" s="57"/>
      <c r="AJ197" s="113">
        <v>0</v>
      </c>
      <c r="AK197" s="57"/>
      <c r="AL197" s="113">
        <v>4019.3845988799999</v>
      </c>
      <c r="AM197" s="57">
        <v>3.1982696323906433E-5</v>
      </c>
      <c r="AN197" s="1"/>
    </row>
    <row r="198" spans="1:40" x14ac:dyDescent="0.3">
      <c r="A198" s="114" t="s">
        <v>564</v>
      </c>
      <c r="B198" s="114" t="s">
        <v>433</v>
      </c>
      <c r="C198" s="169">
        <v>4.1325000000000003</v>
      </c>
      <c r="D198" s="169">
        <v>3.9424657534246577</v>
      </c>
      <c r="E198" s="166" t="s">
        <v>432</v>
      </c>
      <c r="F198" s="113">
        <v>0</v>
      </c>
      <c r="G198" s="57"/>
      <c r="H198" s="113">
        <v>0</v>
      </c>
      <c r="I198" s="57"/>
      <c r="J198" s="113">
        <v>18.539363536</v>
      </c>
      <c r="K198" s="57">
        <v>1.7087697998673118E-6</v>
      </c>
      <c r="L198" s="113">
        <v>0</v>
      </c>
      <c r="M198" s="57"/>
      <c r="N198" s="113">
        <v>0</v>
      </c>
      <c r="O198" s="57"/>
      <c r="P198" s="113">
        <v>0</v>
      </c>
      <c r="Q198" s="57"/>
      <c r="R198" s="113">
        <v>0</v>
      </c>
      <c r="S198" s="57"/>
      <c r="T198" s="113">
        <v>0</v>
      </c>
      <c r="U198" s="57"/>
      <c r="V198" s="113">
        <v>0</v>
      </c>
      <c r="W198" s="57"/>
      <c r="X198" s="113">
        <v>0</v>
      </c>
      <c r="Y198" s="57"/>
      <c r="Z198" s="113">
        <v>0</v>
      </c>
      <c r="AA198" s="57"/>
      <c r="AB198" s="113">
        <v>0</v>
      </c>
      <c r="AC198" s="57"/>
      <c r="AD198" s="113">
        <v>0</v>
      </c>
      <c r="AE198" s="57"/>
      <c r="AF198" s="113">
        <v>0</v>
      </c>
      <c r="AG198" s="57"/>
      <c r="AH198" s="113">
        <v>0</v>
      </c>
      <c r="AI198" s="57"/>
      <c r="AJ198" s="113">
        <v>0</v>
      </c>
      <c r="AK198" s="57"/>
      <c r="AL198" s="113">
        <v>18.539363536</v>
      </c>
      <c r="AM198" s="57">
        <v>1.4751980543877645E-7</v>
      </c>
      <c r="AN198" s="1"/>
    </row>
    <row r="199" spans="1:40" x14ac:dyDescent="0.3">
      <c r="A199" s="59" t="s">
        <v>568</v>
      </c>
      <c r="B199" s="59" t="s">
        <v>35</v>
      </c>
      <c r="C199" s="172" t="s">
        <v>35</v>
      </c>
      <c r="D199" s="172" t="s">
        <v>35</v>
      </c>
      <c r="E199" s="167" t="s">
        <v>35</v>
      </c>
      <c r="F199" s="110">
        <v>0</v>
      </c>
      <c r="G199" s="111"/>
      <c r="H199" s="110">
        <v>11226.319827360001</v>
      </c>
      <c r="I199" s="111">
        <v>8.2104424783023908E-3</v>
      </c>
      <c r="J199" s="110">
        <v>22136.864620768501</v>
      </c>
      <c r="K199" s="111">
        <v>2.0403508272691098E-3</v>
      </c>
      <c r="L199" s="110">
        <v>379.99933786650001</v>
      </c>
      <c r="M199" s="111">
        <v>1.0466707941934844E-4</v>
      </c>
      <c r="N199" s="110">
        <v>0</v>
      </c>
      <c r="O199" s="111"/>
      <c r="P199" s="110">
        <v>177112.4417097675</v>
      </c>
      <c r="Q199" s="111">
        <v>2.348589628026037E-2</v>
      </c>
      <c r="R199" s="110">
        <v>309617.3895005805</v>
      </c>
      <c r="S199" s="111">
        <v>9.9511850306832662E-3</v>
      </c>
      <c r="T199" s="110">
        <v>0</v>
      </c>
      <c r="U199" s="111"/>
      <c r="V199" s="110">
        <v>0</v>
      </c>
      <c r="W199" s="111"/>
      <c r="X199" s="110">
        <v>140849.71033821092</v>
      </c>
      <c r="Y199" s="111">
        <v>2.8852026408328207E-2</v>
      </c>
      <c r="Z199" s="110">
        <v>207644.31173945541</v>
      </c>
      <c r="AA199" s="111">
        <v>1.2670141678963708E-2</v>
      </c>
      <c r="AB199" s="110">
        <v>19939.705075409598</v>
      </c>
      <c r="AC199" s="111">
        <v>5.333173512304213E-3</v>
      </c>
      <c r="AD199" s="110">
        <v>0</v>
      </c>
      <c r="AE199" s="111"/>
      <c r="AF199" s="110">
        <v>229801.07074785323</v>
      </c>
      <c r="AG199" s="111">
        <v>3.5639891895204792E-2</v>
      </c>
      <c r="AH199" s="110">
        <v>594583.61746703228</v>
      </c>
      <c r="AI199" s="111">
        <v>2.274997414093911E-2</v>
      </c>
      <c r="AJ199" s="110">
        <v>0</v>
      </c>
      <c r="AK199" s="111"/>
      <c r="AL199" s="110">
        <v>1713291.4303643042</v>
      </c>
      <c r="AM199" s="111">
        <v>1.3632853035999995E-2</v>
      </c>
      <c r="AN199" s="1"/>
    </row>
    <row r="200" spans="1:40" x14ac:dyDescent="0.3">
      <c r="A200" s="112" t="s">
        <v>196</v>
      </c>
      <c r="B200" s="112" t="s">
        <v>35</v>
      </c>
      <c r="C200" s="170" t="s">
        <v>35</v>
      </c>
      <c r="D200" s="170" t="s">
        <v>35</v>
      </c>
      <c r="E200" s="166" t="s">
        <v>35</v>
      </c>
      <c r="F200" s="113">
        <v>0</v>
      </c>
      <c r="G200" s="57"/>
      <c r="H200" s="113">
        <v>0</v>
      </c>
      <c r="I200" s="57"/>
      <c r="J200" s="113">
        <v>0</v>
      </c>
      <c r="K200" s="57"/>
      <c r="L200" s="113">
        <v>0</v>
      </c>
      <c r="M200" s="57"/>
      <c r="N200" s="113">
        <v>0</v>
      </c>
      <c r="O200" s="57"/>
      <c r="P200" s="113">
        <v>72332.684642399996</v>
      </c>
      <c r="Q200" s="57">
        <v>9.5916351939181813E-3</v>
      </c>
      <c r="R200" s="113">
        <v>126383.4819576</v>
      </c>
      <c r="S200" s="57">
        <v>4.0619986358348247E-3</v>
      </c>
      <c r="T200" s="113">
        <v>0</v>
      </c>
      <c r="U200" s="57"/>
      <c r="V200" s="113">
        <v>0</v>
      </c>
      <c r="W200" s="57"/>
      <c r="X200" s="113">
        <v>68745.857835269999</v>
      </c>
      <c r="Y200" s="57">
        <v>1.4082082958947325E-2</v>
      </c>
      <c r="Z200" s="113">
        <v>116060.17710273001</v>
      </c>
      <c r="AA200" s="57">
        <v>7.0818163756026101E-3</v>
      </c>
      <c r="AB200" s="113">
        <v>0</v>
      </c>
      <c r="AC200" s="57"/>
      <c r="AD200" s="113">
        <v>0</v>
      </c>
      <c r="AE200" s="57"/>
      <c r="AF200" s="113">
        <v>124197.604125</v>
      </c>
      <c r="AG200" s="57">
        <v>1.9261830113556123E-2</v>
      </c>
      <c r="AH200" s="113">
        <v>124773.88100814</v>
      </c>
      <c r="AI200" s="57">
        <v>4.7741015443587961E-3</v>
      </c>
      <c r="AJ200" s="113">
        <v>0</v>
      </c>
      <c r="AK200" s="57"/>
      <c r="AL200" s="113">
        <v>632493.68667113991</v>
      </c>
      <c r="AM200" s="57">
        <v>5.0328235604096862E-3</v>
      </c>
      <c r="AN200" s="1"/>
    </row>
    <row r="201" spans="1:40" x14ac:dyDescent="0.3">
      <c r="A201" s="114" t="s">
        <v>576</v>
      </c>
      <c r="B201" s="114" t="s">
        <v>433</v>
      </c>
      <c r="C201" s="169">
        <v>9.125</v>
      </c>
      <c r="D201" s="169">
        <v>9.4</v>
      </c>
      <c r="E201" s="166" t="s">
        <v>432</v>
      </c>
      <c r="F201" s="113">
        <v>0</v>
      </c>
      <c r="G201" s="57"/>
      <c r="H201" s="113">
        <v>0</v>
      </c>
      <c r="I201" s="57"/>
      <c r="J201" s="113">
        <v>0</v>
      </c>
      <c r="K201" s="57"/>
      <c r="L201" s="113">
        <v>0</v>
      </c>
      <c r="M201" s="57"/>
      <c r="N201" s="113">
        <v>0</v>
      </c>
      <c r="O201" s="57"/>
      <c r="P201" s="113">
        <v>72332.684642399996</v>
      </c>
      <c r="Q201" s="57">
        <v>9.5916351939181813E-3</v>
      </c>
      <c r="R201" s="113">
        <v>126383.4819576</v>
      </c>
      <c r="S201" s="57">
        <v>4.0619986358348247E-3</v>
      </c>
      <c r="T201" s="113">
        <v>0</v>
      </c>
      <c r="U201" s="57"/>
      <c r="V201" s="113">
        <v>0</v>
      </c>
      <c r="W201" s="57"/>
      <c r="X201" s="113">
        <v>68745.857835269999</v>
      </c>
      <c r="Y201" s="57">
        <v>1.4082082958947325E-2</v>
      </c>
      <c r="Z201" s="113">
        <v>116060.17710273001</v>
      </c>
      <c r="AA201" s="57">
        <v>7.0818163756026101E-3</v>
      </c>
      <c r="AB201" s="113">
        <v>0</v>
      </c>
      <c r="AC201" s="57"/>
      <c r="AD201" s="113">
        <v>0</v>
      </c>
      <c r="AE201" s="57"/>
      <c r="AF201" s="113">
        <v>124197.604125</v>
      </c>
      <c r="AG201" s="57">
        <v>1.9261830113556123E-2</v>
      </c>
      <c r="AH201" s="113">
        <v>124773.88100814</v>
      </c>
      <c r="AI201" s="57">
        <v>4.7741015443587961E-3</v>
      </c>
      <c r="AJ201" s="113">
        <v>0</v>
      </c>
      <c r="AK201" s="57"/>
      <c r="AL201" s="113">
        <v>632493.68667113991</v>
      </c>
      <c r="AM201" s="57">
        <v>5.0328235604096862E-3</v>
      </c>
      <c r="AN201" s="1"/>
    </row>
    <row r="202" spans="1:40" x14ac:dyDescent="0.3">
      <c r="A202" s="112" t="s">
        <v>1085</v>
      </c>
      <c r="B202" s="112" t="s">
        <v>35</v>
      </c>
      <c r="C202" s="170" t="s">
        <v>35</v>
      </c>
      <c r="D202" s="170" t="s">
        <v>35</v>
      </c>
      <c r="E202" s="166" t="s">
        <v>35</v>
      </c>
      <c r="F202" s="113">
        <v>0</v>
      </c>
      <c r="G202" s="57"/>
      <c r="H202" s="113">
        <v>11226.319827360001</v>
      </c>
      <c r="I202" s="57">
        <v>8.2104424783023908E-3</v>
      </c>
      <c r="J202" s="113">
        <v>22136.864620768501</v>
      </c>
      <c r="K202" s="57">
        <v>2.0403508272691098E-3</v>
      </c>
      <c r="L202" s="113">
        <v>379.99933786650001</v>
      </c>
      <c r="M202" s="57">
        <v>1.0466707941934844E-4</v>
      </c>
      <c r="N202" s="113">
        <v>0</v>
      </c>
      <c r="O202" s="57"/>
      <c r="P202" s="113">
        <v>104779.75706736749</v>
      </c>
      <c r="Q202" s="57">
        <v>1.3894261086342187E-2</v>
      </c>
      <c r="R202" s="113">
        <v>183233.90754298048</v>
      </c>
      <c r="S202" s="57">
        <v>5.8891863948484398E-3</v>
      </c>
      <c r="T202" s="113">
        <v>0</v>
      </c>
      <c r="U202" s="57"/>
      <c r="V202" s="113">
        <v>0</v>
      </c>
      <c r="W202" s="57"/>
      <c r="X202" s="113">
        <v>72103.852502940907</v>
      </c>
      <c r="Y202" s="57">
        <v>1.4769943449380882E-2</v>
      </c>
      <c r="Z202" s="113">
        <v>91584.134636725401</v>
      </c>
      <c r="AA202" s="57">
        <v>5.5883253033610957E-3</v>
      </c>
      <c r="AB202" s="113">
        <v>19939.705075409598</v>
      </c>
      <c r="AC202" s="57">
        <v>5.333173512304213E-3</v>
      </c>
      <c r="AD202" s="113">
        <v>0</v>
      </c>
      <c r="AE202" s="57"/>
      <c r="AF202" s="113">
        <v>105603.4666228532</v>
      </c>
      <c r="AG202" s="57">
        <v>1.6378061781648665E-2</v>
      </c>
      <c r="AH202" s="113">
        <v>469809.73645889229</v>
      </c>
      <c r="AI202" s="57">
        <v>1.7975872596580313E-2</v>
      </c>
      <c r="AJ202" s="113">
        <v>0</v>
      </c>
      <c r="AK202" s="57"/>
      <c r="AL202" s="113">
        <v>1080797.7436931643</v>
      </c>
      <c r="AM202" s="57">
        <v>8.6000294755903105E-3</v>
      </c>
      <c r="AN202" s="1"/>
    </row>
    <row r="203" spans="1:40" x14ac:dyDescent="0.3">
      <c r="A203" s="114" t="s">
        <v>570</v>
      </c>
      <c r="B203" s="114" t="s">
        <v>433</v>
      </c>
      <c r="C203" s="169">
        <v>7.28125</v>
      </c>
      <c r="D203" s="169">
        <v>2.463013698630137</v>
      </c>
      <c r="E203" s="166" t="s">
        <v>616</v>
      </c>
      <c r="F203" s="113">
        <v>0</v>
      </c>
      <c r="G203" s="57"/>
      <c r="H203" s="113">
        <v>5036.1358030500005</v>
      </c>
      <c r="I203" s="57">
        <v>3.6832108794093497E-3</v>
      </c>
      <c r="J203" s="113">
        <v>10836.848587108499</v>
      </c>
      <c r="K203" s="57">
        <v>9.9883038354730246E-4</v>
      </c>
      <c r="L203" s="113">
        <v>379.99933786650001</v>
      </c>
      <c r="M203" s="57">
        <v>1.0466707941934844E-4</v>
      </c>
      <c r="N203" s="113">
        <v>0</v>
      </c>
      <c r="O203" s="57"/>
      <c r="P203" s="113">
        <v>12970.3388454915</v>
      </c>
      <c r="Q203" s="57">
        <v>1.7199245287590997E-3</v>
      </c>
      <c r="R203" s="113">
        <v>0</v>
      </c>
      <c r="S203" s="57"/>
      <c r="T203" s="113">
        <v>0</v>
      </c>
      <c r="U203" s="57"/>
      <c r="V203" s="113">
        <v>0</v>
      </c>
      <c r="W203" s="57"/>
      <c r="X203" s="113">
        <v>0</v>
      </c>
      <c r="Y203" s="57"/>
      <c r="Z203" s="113">
        <v>0</v>
      </c>
      <c r="AA203" s="57"/>
      <c r="AB203" s="113">
        <v>0</v>
      </c>
      <c r="AC203" s="57"/>
      <c r="AD203" s="113">
        <v>0</v>
      </c>
      <c r="AE203" s="57"/>
      <c r="AF203" s="113">
        <v>0</v>
      </c>
      <c r="AG203" s="57"/>
      <c r="AH203" s="113">
        <v>0</v>
      </c>
      <c r="AI203" s="57"/>
      <c r="AJ203" s="113">
        <v>0</v>
      </c>
      <c r="AK203" s="57"/>
      <c r="AL203" s="113">
        <v>29223.3225735165</v>
      </c>
      <c r="AM203" s="57">
        <v>2.3253327181100693E-4</v>
      </c>
      <c r="AN203" s="1"/>
    </row>
    <row r="204" spans="1:40" x14ac:dyDescent="0.3">
      <c r="A204" s="114" t="s">
        <v>573</v>
      </c>
      <c r="B204" s="114" t="s">
        <v>617</v>
      </c>
      <c r="C204" s="169">
        <v>3.625</v>
      </c>
      <c r="D204" s="169">
        <v>3.2027397260273971</v>
      </c>
      <c r="E204" s="166" t="s">
        <v>432</v>
      </c>
      <c r="F204" s="113">
        <v>0</v>
      </c>
      <c r="G204" s="57"/>
      <c r="H204" s="113">
        <v>0</v>
      </c>
      <c r="I204" s="57"/>
      <c r="J204" s="113">
        <v>0</v>
      </c>
      <c r="K204" s="57"/>
      <c r="L204" s="113">
        <v>0</v>
      </c>
      <c r="M204" s="57"/>
      <c r="N204" s="113">
        <v>0</v>
      </c>
      <c r="O204" s="57"/>
      <c r="P204" s="113">
        <v>1362.8262218760001</v>
      </c>
      <c r="Q204" s="57">
        <v>1.8071680897183232E-4</v>
      </c>
      <c r="R204" s="113">
        <v>5435.0807658149997</v>
      </c>
      <c r="S204" s="57">
        <v>1.7468493757593471E-4</v>
      </c>
      <c r="T204" s="113">
        <v>0</v>
      </c>
      <c r="U204" s="57"/>
      <c r="V204" s="113">
        <v>0</v>
      </c>
      <c r="W204" s="57"/>
      <c r="X204" s="113">
        <v>1354.7141610315</v>
      </c>
      <c r="Y204" s="57">
        <v>2.77503224223624E-4</v>
      </c>
      <c r="Z204" s="113">
        <v>5443.1928266594996</v>
      </c>
      <c r="AA204" s="57">
        <v>3.3213538922381307E-4</v>
      </c>
      <c r="AB204" s="113">
        <v>0</v>
      </c>
      <c r="AC204" s="57"/>
      <c r="AD204" s="113">
        <v>0</v>
      </c>
      <c r="AE204" s="57"/>
      <c r="AF204" s="113">
        <v>0</v>
      </c>
      <c r="AG204" s="57"/>
      <c r="AH204" s="113">
        <v>0</v>
      </c>
      <c r="AI204" s="57"/>
      <c r="AJ204" s="113">
        <v>0</v>
      </c>
      <c r="AK204" s="57"/>
      <c r="AL204" s="113">
        <v>13595.813975382</v>
      </c>
      <c r="AM204" s="57">
        <v>1.0818342434116182E-4</v>
      </c>
      <c r="AN204" s="1"/>
    </row>
    <row r="205" spans="1:40" x14ac:dyDescent="0.3">
      <c r="A205" s="114" t="s">
        <v>574</v>
      </c>
      <c r="B205" s="114" t="s">
        <v>617</v>
      </c>
      <c r="C205" s="169">
        <v>3.1875</v>
      </c>
      <c r="D205" s="169">
        <v>4.2273972602739729</v>
      </c>
      <c r="E205" s="166" t="s">
        <v>432</v>
      </c>
      <c r="F205" s="113">
        <v>0</v>
      </c>
      <c r="G205" s="57"/>
      <c r="H205" s="113">
        <v>0</v>
      </c>
      <c r="I205" s="57"/>
      <c r="J205" s="113">
        <v>0</v>
      </c>
      <c r="K205" s="57"/>
      <c r="L205" s="113">
        <v>0</v>
      </c>
      <c r="M205" s="57"/>
      <c r="N205" s="113">
        <v>0</v>
      </c>
      <c r="O205" s="57"/>
      <c r="P205" s="113">
        <v>0</v>
      </c>
      <c r="Q205" s="57"/>
      <c r="R205" s="113">
        <v>1481.21089542</v>
      </c>
      <c r="S205" s="57">
        <v>4.7606511099276689E-5</v>
      </c>
      <c r="T205" s="113">
        <v>0</v>
      </c>
      <c r="U205" s="57"/>
      <c r="V205" s="113">
        <v>0</v>
      </c>
      <c r="W205" s="57"/>
      <c r="X205" s="113">
        <v>0</v>
      </c>
      <c r="Y205" s="57"/>
      <c r="Z205" s="113">
        <v>9183.5075516040015</v>
      </c>
      <c r="AA205" s="57">
        <v>5.6036373360737919E-4</v>
      </c>
      <c r="AB205" s="113">
        <v>0</v>
      </c>
      <c r="AC205" s="57"/>
      <c r="AD205" s="113">
        <v>0</v>
      </c>
      <c r="AE205" s="57"/>
      <c r="AF205" s="113">
        <v>0</v>
      </c>
      <c r="AG205" s="57"/>
      <c r="AH205" s="113">
        <v>0</v>
      </c>
      <c r="AI205" s="57"/>
      <c r="AJ205" s="113">
        <v>0</v>
      </c>
      <c r="AK205" s="57"/>
      <c r="AL205" s="113">
        <v>10664.718447024001</v>
      </c>
      <c r="AM205" s="57">
        <v>8.4860366824855536E-5</v>
      </c>
      <c r="AN205" s="1"/>
    </row>
    <row r="206" spans="1:40" x14ac:dyDescent="0.3">
      <c r="A206" s="114" t="s">
        <v>569</v>
      </c>
      <c r="B206" s="114" t="s">
        <v>433</v>
      </c>
      <c r="C206" s="169">
        <v>5.46875</v>
      </c>
      <c r="D206" s="169">
        <v>0.45479452054794522</v>
      </c>
      <c r="E206" s="166" t="s">
        <v>432</v>
      </c>
      <c r="F206" s="113">
        <v>0</v>
      </c>
      <c r="G206" s="57"/>
      <c r="H206" s="113">
        <v>0</v>
      </c>
      <c r="I206" s="57"/>
      <c r="J206" s="113">
        <v>0</v>
      </c>
      <c r="K206" s="57"/>
      <c r="L206" s="113">
        <v>0</v>
      </c>
      <c r="M206" s="57"/>
      <c r="N206" s="113">
        <v>0</v>
      </c>
      <c r="O206" s="57"/>
      <c r="P206" s="113">
        <v>0</v>
      </c>
      <c r="Q206" s="57"/>
      <c r="R206" s="113">
        <v>8289.6798817455001</v>
      </c>
      <c r="S206" s="57">
        <v>2.6643251040080022E-4</v>
      </c>
      <c r="T206" s="113">
        <v>0</v>
      </c>
      <c r="U206" s="57"/>
      <c r="V206" s="113">
        <v>0</v>
      </c>
      <c r="W206" s="57"/>
      <c r="X206" s="113">
        <v>15288.223781909401</v>
      </c>
      <c r="Y206" s="57">
        <v>3.1316801094791961E-3</v>
      </c>
      <c r="Z206" s="113">
        <v>28615.290258461901</v>
      </c>
      <c r="AA206" s="57">
        <v>1.7460617087084436E-3</v>
      </c>
      <c r="AB206" s="113">
        <v>8221.2105493889012</v>
      </c>
      <c r="AC206" s="57">
        <v>2.1988862009372618E-3</v>
      </c>
      <c r="AD206" s="113">
        <v>0</v>
      </c>
      <c r="AE206" s="57"/>
      <c r="AF206" s="113">
        <v>3071.3386228531999</v>
      </c>
      <c r="AG206" s="57">
        <v>4.7633449285430616E-4</v>
      </c>
      <c r="AH206" s="113">
        <v>5218.3412588922993</v>
      </c>
      <c r="AI206" s="57">
        <v>1.9966431164743272E-4</v>
      </c>
      <c r="AJ206" s="113">
        <v>0</v>
      </c>
      <c r="AK206" s="57"/>
      <c r="AL206" s="113">
        <v>68704.084353251194</v>
      </c>
      <c r="AM206" s="57">
        <v>5.4668614361869561E-4</v>
      </c>
      <c r="AN206" s="1"/>
    </row>
    <row r="207" spans="1:40" x14ac:dyDescent="0.3">
      <c r="A207" s="114" t="s">
        <v>571</v>
      </c>
      <c r="B207" s="114" t="s">
        <v>433</v>
      </c>
      <c r="C207" s="169">
        <v>5.5</v>
      </c>
      <c r="D207" s="169">
        <v>0.96986301369863015</v>
      </c>
      <c r="E207" s="166" t="s">
        <v>432</v>
      </c>
      <c r="F207" s="113">
        <v>0</v>
      </c>
      <c r="G207" s="57"/>
      <c r="H207" s="113">
        <v>6190.1840243100005</v>
      </c>
      <c r="I207" s="57">
        <v>4.5272315988930415E-3</v>
      </c>
      <c r="J207" s="113">
        <v>8571.02403366</v>
      </c>
      <c r="K207" s="57">
        <v>7.8998974232397394E-4</v>
      </c>
      <c r="L207" s="113">
        <v>0</v>
      </c>
      <c r="M207" s="57"/>
      <c r="N207" s="113">
        <v>0</v>
      </c>
      <c r="O207" s="57"/>
      <c r="P207" s="113">
        <v>0</v>
      </c>
      <c r="Q207" s="57"/>
      <c r="R207" s="113">
        <v>0</v>
      </c>
      <c r="S207" s="57"/>
      <c r="T207" s="113">
        <v>0</v>
      </c>
      <c r="U207" s="57"/>
      <c r="V207" s="113">
        <v>0</v>
      </c>
      <c r="W207" s="57"/>
      <c r="X207" s="113">
        <v>0</v>
      </c>
      <c r="Y207" s="57"/>
      <c r="Z207" s="113">
        <v>0</v>
      </c>
      <c r="AA207" s="57"/>
      <c r="AB207" s="113">
        <v>11718.494526020701</v>
      </c>
      <c r="AC207" s="57">
        <v>3.1342873113669517E-3</v>
      </c>
      <c r="AD207" s="113">
        <v>0</v>
      </c>
      <c r="AE207" s="57"/>
      <c r="AF207" s="113">
        <v>0</v>
      </c>
      <c r="AG207" s="57"/>
      <c r="AH207" s="113">
        <v>0</v>
      </c>
      <c r="AI207" s="57"/>
      <c r="AJ207" s="113">
        <v>0</v>
      </c>
      <c r="AK207" s="57"/>
      <c r="AL207" s="113">
        <v>26479.7025839907</v>
      </c>
      <c r="AM207" s="57">
        <v>2.1070197828969173E-4</v>
      </c>
      <c r="AN207" s="1"/>
    </row>
    <row r="208" spans="1:40" x14ac:dyDescent="0.3">
      <c r="A208" s="114" t="s">
        <v>575</v>
      </c>
      <c r="B208" s="114" t="s">
        <v>433</v>
      </c>
      <c r="C208" s="169">
        <v>7.375</v>
      </c>
      <c r="D208" s="169">
        <v>2.9452054794520546</v>
      </c>
      <c r="E208" s="166" t="s">
        <v>432</v>
      </c>
      <c r="F208" s="113">
        <v>0</v>
      </c>
      <c r="G208" s="57"/>
      <c r="H208" s="113">
        <v>0</v>
      </c>
      <c r="I208" s="57"/>
      <c r="J208" s="113">
        <v>0</v>
      </c>
      <c r="K208" s="57"/>
      <c r="L208" s="113">
        <v>0</v>
      </c>
      <c r="M208" s="57"/>
      <c r="N208" s="113">
        <v>0</v>
      </c>
      <c r="O208" s="57"/>
      <c r="P208" s="113">
        <v>0</v>
      </c>
      <c r="Q208" s="57"/>
      <c r="R208" s="113">
        <v>0</v>
      </c>
      <c r="S208" s="57"/>
      <c r="T208" s="113">
        <v>0</v>
      </c>
      <c r="U208" s="57"/>
      <c r="V208" s="113">
        <v>0</v>
      </c>
      <c r="W208" s="57"/>
      <c r="X208" s="113">
        <v>0</v>
      </c>
      <c r="Y208" s="57"/>
      <c r="Z208" s="113">
        <v>0</v>
      </c>
      <c r="AA208" s="57"/>
      <c r="AB208" s="113">
        <v>0</v>
      </c>
      <c r="AC208" s="57"/>
      <c r="AD208" s="113">
        <v>0</v>
      </c>
      <c r="AE208" s="57"/>
      <c r="AF208" s="113">
        <v>0</v>
      </c>
      <c r="AG208" s="57"/>
      <c r="AH208" s="113">
        <v>32358.047999999999</v>
      </c>
      <c r="AI208" s="57">
        <v>1.23808449076901E-3</v>
      </c>
      <c r="AJ208" s="113">
        <v>0</v>
      </c>
      <c r="AK208" s="57"/>
      <c r="AL208" s="113">
        <v>32358.047999999999</v>
      </c>
      <c r="AM208" s="57">
        <v>2.5747663538014295E-4</v>
      </c>
      <c r="AN208" s="1"/>
    </row>
    <row r="209" spans="1:40" x14ac:dyDescent="0.3">
      <c r="A209" s="114" t="s">
        <v>572</v>
      </c>
      <c r="B209" s="114" t="s">
        <v>433</v>
      </c>
      <c r="C209" s="169">
        <v>7.375</v>
      </c>
      <c r="D209" s="169">
        <v>2.9452054794520546</v>
      </c>
      <c r="E209" s="166" t="s">
        <v>432</v>
      </c>
      <c r="F209" s="113">
        <v>0</v>
      </c>
      <c r="G209" s="57"/>
      <c r="H209" s="113">
        <v>0</v>
      </c>
      <c r="I209" s="57"/>
      <c r="J209" s="113">
        <v>2728.9920000000002</v>
      </c>
      <c r="K209" s="57">
        <v>2.5153070139783329E-4</v>
      </c>
      <c r="L209" s="113">
        <v>0</v>
      </c>
      <c r="M209" s="57"/>
      <c r="N209" s="113">
        <v>0</v>
      </c>
      <c r="O209" s="57"/>
      <c r="P209" s="113">
        <v>90446.592000000004</v>
      </c>
      <c r="Q209" s="57">
        <v>1.1993619748611255E-2</v>
      </c>
      <c r="R209" s="113">
        <v>168027.93599999999</v>
      </c>
      <c r="S209" s="57">
        <v>5.4004624357724285E-3</v>
      </c>
      <c r="T209" s="113">
        <v>0</v>
      </c>
      <c r="U209" s="57"/>
      <c r="V209" s="113">
        <v>0</v>
      </c>
      <c r="W209" s="57"/>
      <c r="X209" s="113">
        <v>55460.914560000005</v>
      </c>
      <c r="Y209" s="57">
        <v>1.1360760115678062E-2</v>
      </c>
      <c r="Z209" s="113">
        <v>48342.144</v>
      </c>
      <c r="AA209" s="57">
        <v>2.9497644718214601E-3</v>
      </c>
      <c r="AB209" s="113">
        <v>0</v>
      </c>
      <c r="AC209" s="57"/>
      <c r="AD209" s="113">
        <v>0</v>
      </c>
      <c r="AE209" s="57"/>
      <c r="AF209" s="113">
        <v>102532.128</v>
      </c>
      <c r="AG209" s="57">
        <v>1.5901727288794357E-2</v>
      </c>
      <c r="AH209" s="113">
        <v>432233.34719999996</v>
      </c>
      <c r="AI209" s="57">
        <v>1.6538123794163872E-2</v>
      </c>
      <c r="AJ209" s="113">
        <v>0</v>
      </c>
      <c r="AK209" s="57"/>
      <c r="AL209" s="113">
        <v>899772.05376000004</v>
      </c>
      <c r="AM209" s="57">
        <v>7.1595876553247556E-3</v>
      </c>
      <c r="AN209" s="1"/>
    </row>
    <row r="210" spans="1:40" x14ac:dyDescent="0.3">
      <c r="A210" s="107" t="s">
        <v>577</v>
      </c>
      <c r="B210" s="107" t="s">
        <v>35</v>
      </c>
      <c r="C210" s="171" t="s">
        <v>35</v>
      </c>
      <c r="D210" s="171" t="s">
        <v>35</v>
      </c>
      <c r="E210" s="165" t="s">
        <v>35</v>
      </c>
      <c r="F210" s="108">
        <v>0</v>
      </c>
      <c r="G210" s="109"/>
      <c r="H210" s="108">
        <v>205.9431534551</v>
      </c>
      <c r="I210" s="109">
        <v>1.5061787310944016E-4</v>
      </c>
      <c r="J210" s="108">
        <v>308.9147301827</v>
      </c>
      <c r="K210" s="109">
        <v>2.8472615073615806E-5</v>
      </c>
      <c r="L210" s="108">
        <v>0</v>
      </c>
      <c r="M210" s="109"/>
      <c r="N210" s="108">
        <v>0</v>
      </c>
      <c r="O210" s="109"/>
      <c r="P210" s="108">
        <v>0</v>
      </c>
      <c r="Q210" s="109"/>
      <c r="R210" s="108">
        <v>28410.433815869801</v>
      </c>
      <c r="S210" s="109">
        <v>9.1311887927138257E-4</v>
      </c>
      <c r="T210" s="108">
        <v>0</v>
      </c>
      <c r="U210" s="109"/>
      <c r="V210" s="108">
        <v>0</v>
      </c>
      <c r="W210" s="109"/>
      <c r="X210" s="108">
        <v>0</v>
      </c>
      <c r="Y210" s="109"/>
      <c r="Z210" s="108">
        <v>4735.0409695471008</v>
      </c>
      <c r="AA210" s="109">
        <v>2.8892503453278932E-4</v>
      </c>
      <c r="AB210" s="108">
        <v>0</v>
      </c>
      <c r="AC210" s="109"/>
      <c r="AD210" s="108">
        <v>0</v>
      </c>
      <c r="AE210" s="109"/>
      <c r="AF210" s="108">
        <v>0</v>
      </c>
      <c r="AG210" s="109"/>
      <c r="AH210" s="108">
        <v>23793.778469566802</v>
      </c>
      <c r="AI210" s="109">
        <v>9.1039818285590791E-4</v>
      </c>
      <c r="AJ210" s="108">
        <v>0</v>
      </c>
      <c r="AK210" s="109"/>
      <c r="AL210" s="108">
        <v>57454.111138621505</v>
      </c>
      <c r="AM210" s="109">
        <v>4.5716883863727061E-4</v>
      </c>
      <c r="AN210" s="1"/>
    </row>
    <row r="211" spans="1:40" x14ac:dyDescent="0.3">
      <c r="A211" s="112" t="s">
        <v>1075</v>
      </c>
      <c r="B211" s="112" t="s">
        <v>35</v>
      </c>
      <c r="C211" s="170" t="s">
        <v>35</v>
      </c>
      <c r="D211" s="170" t="s">
        <v>35</v>
      </c>
      <c r="E211" s="166" t="s">
        <v>35</v>
      </c>
      <c r="F211" s="113">
        <v>0</v>
      </c>
      <c r="G211" s="57"/>
      <c r="H211" s="113">
        <v>0</v>
      </c>
      <c r="I211" s="57"/>
      <c r="J211" s="113">
        <v>0</v>
      </c>
      <c r="K211" s="57"/>
      <c r="L211" s="113">
        <v>0</v>
      </c>
      <c r="M211" s="57"/>
      <c r="N211" s="113">
        <v>0</v>
      </c>
      <c r="O211" s="57"/>
      <c r="P211" s="113">
        <v>0</v>
      </c>
      <c r="Q211" s="57"/>
      <c r="R211" s="113">
        <v>28410.433815869801</v>
      </c>
      <c r="S211" s="57">
        <v>9.1311887927138257E-4</v>
      </c>
      <c r="T211" s="113">
        <v>0</v>
      </c>
      <c r="U211" s="57"/>
      <c r="V211" s="113">
        <v>0</v>
      </c>
      <c r="W211" s="57"/>
      <c r="X211" s="113">
        <v>0</v>
      </c>
      <c r="Y211" s="57"/>
      <c r="Z211" s="113">
        <v>4735.0409695471008</v>
      </c>
      <c r="AA211" s="57">
        <v>2.8892503453278932E-4</v>
      </c>
      <c r="AB211" s="113">
        <v>0</v>
      </c>
      <c r="AC211" s="57"/>
      <c r="AD211" s="113">
        <v>0</v>
      </c>
      <c r="AE211" s="57"/>
      <c r="AF211" s="113">
        <v>0</v>
      </c>
      <c r="AG211" s="57"/>
      <c r="AH211" s="113">
        <v>8286.4245084348004</v>
      </c>
      <c r="AI211" s="57">
        <v>3.1705539431245493E-4</v>
      </c>
      <c r="AJ211" s="113">
        <v>0</v>
      </c>
      <c r="AK211" s="57"/>
      <c r="AL211" s="113">
        <v>41431.899293851704</v>
      </c>
      <c r="AM211" s="57">
        <v>3.2967829294244994E-4</v>
      </c>
      <c r="AN211" s="1"/>
    </row>
    <row r="212" spans="1:40" x14ac:dyDescent="0.3">
      <c r="A212" s="114" t="s">
        <v>579</v>
      </c>
      <c r="B212" s="114" t="s">
        <v>617</v>
      </c>
      <c r="C212" s="169">
        <v>6.625</v>
      </c>
      <c r="D212" s="169">
        <v>1.3589041095890411</v>
      </c>
      <c r="E212" s="166" t="s">
        <v>432</v>
      </c>
      <c r="F212" s="113">
        <v>0</v>
      </c>
      <c r="G212" s="57"/>
      <c r="H212" s="113">
        <v>0</v>
      </c>
      <c r="I212" s="57"/>
      <c r="J212" s="113">
        <v>0</v>
      </c>
      <c r="K212" s="57"/>
      <c r="L212" s="113">
        <v>0</v>
      </c>
      <c r="M212" s="57"/>
      <c r="N212" s="113">
        <v>0</v>
      </c>
      <c r="O212" s="57"/>
      <c r="P212" s="113">
        <v>0</v>
      </c>
      <c r="Q212" s="57"/>
      <c r="R212" s="113">
        <v>20124.173806198804</v>
      </c>
      <c r="S212" s="57">
        <v>6.4679628446624542E-4</v>
      </c>
      <c r="T212" s="113">
        <v>0</v>
      </c>
      <c r="U212" s="57"/>
      <c r="V212" s="113">
        <v>0</v>
      </c>
      <c r="W212" s="57"/>
      <c r="X212" s="113">
        <v>0</v>
      </c>
      <c r="Y212" s="57"/>
      <c r="Z212" s="113">
        <v>1775.6623946646</v>
      </c>
      <c r="AA212" s="57">
        <v>1.0834823225322925E-4</v>
      </c>
      <c r="AB212" s="113">
        <v>0</v>
      </c>
      <c r="AC212" s="57"/>
      <c r="AD212" s="113">
        <v>0</v>
      </c>
      <c r="AE212" s="57"/>
      <c r="AF212" s="113">
        <v>0</v>
      </c>
      <c r="AG212" s="57"/>
      <c r="AH212" s="113">
        <v>8286.4245084348004</v>
      </c>
      <c r="AI212" s="57">
        <v>3.1705539431245493E-4</v>
      </c>
      <c r="AJ212" s="113">
        <v>0</v>
      </c>
      <c r="AK212" s="57"/>
      <c r="AL212" s="113">
        <v>30186.2607092982</v>
      </c>
      <c r="AM212" s="57">
        <v>2.401954791011469E-4</v>
      </c>
      <c r="AN212" s="1"/>
    </row>
    <row r="213" spans="1:40" x14ac:dyDescent="0.3">
      <c r="A213" s="114" t="s">
        <v>580</v>
      </c>
      <c r="B213" s="114" t="s">
        <v>617</v>
      </c>
      <c r="C213" s="169">
        <v>6.625</v>
      </c>
      <c r="D213" s="169">
        <v>1.3589041095890411</v>
      </c>
      <c r="E213" s="166" t="s">
        <v>432</v>
      </c>
      <c r="F213" s="113">
        <v>0</v>
      </c>
      <c r="G213" s="57"/>
      <c r="H213" s="113">
        <v>0</v>
      </c>
      <c r="I213" s="57"/>
      <c r="J213" s="113">
        <v>0</v>
      </c>
      <c r="K213" s="57"/>
      <c r="L213" s="113">
        <v>0</v>
      </c>
      <c r="M213" s="57"/>
      <c r="N213" s="113">
        <v>0</v>
      </c>
      <c r="O213" s="57"/>
      <c r="P213" s="113">
        <v>0</v>
      </c>
      <c r="Q213" s="57"/>
      <c r="R213" s="113">
        <v>8286.2600096709994</v>
      </c>
      <c r="S213" s="57">
        <v>2.6632259480513715E-4</v>
      </c>
      <c r="T213" s="113">
        <v>0</v>
      </c>
      <c r="U213" s="57"/>
      <c r="V213" s="113">
        <v>0</v>
      </c>
      <c r="W213" s="57"/>
      <c r="X213" s="113">
        <v>0</v>
      </c>
      <c r="Y213" s="57"/>
      <c r="Z213" s="113">
        <v>2959.3785748824998</v>
      </c>
      <c r="AA213" s="57">
        <v>1.8057680227956009E-4</v>
      </c>
      <c r="AB213" s="113">
        <v>0</v>
      </c>
      <c r="AC213" s="57"/>
      <c r="AD213" s="113">
        <v>0</v>
      </c>
      <c r="AE213" s="57"/>
      <c r="AF213" s="113">
        <v>0</v>
      </c>
      <c r="AG213" s="57"/>
      <c r="AH213" s="113">
        <v>0</v>
      </c>
      <c r="AI213" s="57"/>
      <c r="AJ213" s="113">
        <v>0</v>
      </c>
      <c r="AK213" s="57"/>
      <c r="AL213" s="113">
        <v>11245.638584553499</v>
      </c>
      <c r="AM213" s="57">
        <v>8.9482813841303046E-5</v>
      </c>
      <c r="AN213" s="1"/>
    </row>
    <row r="214" spans="1:40" x14ac:dyDescent="0.3">
      <c r="A214" s="112" t="s">
        <v>176</v>
      </c>
      <c r="B214" s="112" t="s">
        <v>35</v>
      </c>
      <c r="C214" s="170" t="s">
        <v>35</v>
      </c>
      <c r="D214" s="170" t="s">
        <v>35</v>
      </c>
      <c r="E214" s="166" t="s">
        <v>35</v>
      </c>
      <c r="F214" s="113">
        <v>0</v>
      </c>
      <c r="G214" s="57"/>
      <c r="H214" s="113">
        <v>0</v>
      </c>
      <c r="I214" s="57"/>
      <c r="J214" s="113">
        <v>0</v>
      </c>
      <c r="K214" s="57"/>
      <c r="L214" s="113">
        <v>0</v>
      </c>
      <c r="M214" s="57"/>
      <c r="N214" s="113">
        <v>0</v>
      </c>
      <c r="O214" s="57"/>
      <c r="P214" s="113">
        <v>0</v>
      </c>
      <c r="Q214" s="57"/>
      <c r="R214" s="113">
        <v>0</v>
      </c>
      <c r="S214" s="57"/>
      <c r="T214" s="113">
        <v>0</v>
      </c>
      <c r="U214" s="57"/>
      <c r="V214" s="113">
        <v>0</v>
      </c>
      <c r="W214" s="57"/>
      <c r="X214" s="113">
        <v>0</v>
      </c>
      <c r="Y214" s="57"/>
      <c r="Z214" s="113">
        <v>0</v>
      </c>
      <c r="AA214" s="57"/>
      <c r="AB214" s="113">
        <v>0</v>
      </c>
      <c r="AC214" s="57"/>
      <c r="AD214" s="113">
        <v>0</v>
      </c>
      <c r="AE214" s="57"/>
      <c r="AF214" s="113">
        <v>0</v>
      </c>
      <c r="AG214" s="57"/>
      <c r="AH214" s="113">
        <v>15507.353961131999</v>
      </c>
      <c r="AI214" s="57">
        <v>5.9334278854345293E-4</v>
      </c>
      <c r="AJ214" s="113">
        <v>0</v>
      </c>
      <c r="AK214" s="57"/>
      <c r="AL214" s="113">
        <v>15507.353961131999</v>
      </c>
      <c r="AM214" s="57">
        <v>1.233937634792185E-4</v>
      </c>
      <c r="AN214" s="1"/>
    </row>
    <row r="215" spans="1:40" x14ac:dyDescent="0.3">
      <c r="A215" s="114" t="s">
        <v>578</v>
      </c>
      <c r="B215" s="114" t="s">
        <v>617</v>
      </c>
      <c r="C215" s="169">
        <v>4.25</v>
      </c>
      <c r="D215" s="169">
        <v>8.493150684931507</v>
      </c>
      <c r="E215" s="166" t="s">
        <v>432</v>
      </c>
      <c r="F215" s="113">
        <v>0</v>
      </c>
      <c r="G215" s="57"/>
      <c r="H215" s="113">
        <v>0</v>
      </c>
      <c r="I215" s="57"/>
      <c r="J215" s="113">
        <v>0</v>
      </c>
      <c r="K215" s="57"/>
      <c r="L215" s="113">
        <v>0</v>
      </c>
      <c r="M215" s="57"/>
      <c r="N215" s="113">
        <v>0</v>
      </c>
      <c r="O215" s="57"/>
      <c r="P215" s="113">
        <v>0</v>
      </c>
      <c r="Q215" s="57"/>
      <c r="R215" s="113">
        <v>0</v>
      </c>
      <c r="S215" s="57"/>
      <c r="T215" s="113">
        <v>0</v>
      </c>
      <c r="U215" s="57"/>
      <c r="V215" s="113">
        <v>0</v>
      </c>
      <c r="W215" s="57"/>
      <c r="X215" s="113">
        <v>0</v>
      </c>
      <c r="Y215" s="57"/>
      <c r="Z215" s="113">
        <v>0</v>
      </c>
      <c r="AA215" s="57"/>
      <c r="AB215" s="113">
        <v>0</v>
      </c>
      <c r="AC215" s="57"/>
      <c r="AD215" s="113">
        <v>0</v>
      </c>
      <c r="AE215" s="57"/>
      <c r="AF215" s="113">
        <v>0</v>
      </c>
      <c r="AG215" s="57"/>
      <c r="AH215" s="113">
        <v>15507.353961131999</v>
      </c>
      <c r="AI215" s="57">
        <v>5.9334278854345293E-4</v>
      </c>
      <c r="AJ215" s="113">
        <v>0</v>
      </c>
      <c r="AK215" s="57"/>
      <c r="AL215" s="113">
        <v>15507.353961131999</v>
      </c>
      <c r="AM215" s="57">
        <v>1.233937634792185E-4</v>
      </c>
      <c r="AN215" s="1"/>
    </row>
    <row r="216" spans="1:40" x14ac:dyDescent="0.3">
      <c r="A216" s="112" t="s">
        <v>1083</v>
      </c>
      <c r="B216" s="112" t="s">
        <v>35</v>
      </c>
      <c r="C216" s="170" t="s">
        <v>35</v>
      </c>
      <c r="D216" s="170" t="s">
        <v>35</v>
      </c>
      <c r="E216" s="166" t="s">
        <v>35</v>
      </c>
      <c r="F216" s="113">
        <v>0</v>
      </c>
      <c r="G216" s="57"/>
      <c r="H216" s="113">
        <v>205.9431534551</v>
      </c>
      <c r="I216" s="57">
        <v>1.5061787310944016E-4</v>
      </c>
      <c r="J216" s="113">
        <v>308.9147301827</v>
      </c>
      <c r="K216" s="57">
        <v>2.8472615073615806E-5</v>
      </c>
      <c r="L216" s="113">
        <v>0</v>
      </c>
      <c r="M216" s="57"/>
      <c r="N216" s="113">
        <v>0</v>
      </c>
      <c r="O216" s="57"/>
      <c r="P216" s="113">
        <v>0</v>
      </c>
      <c r="Q216" s="57"/>
      <c r="R216" s="113">
        <v>0</v>
      </c>
      <c r="S216" s="57"/>
      <c r="T216" s="113">
        <v>0</v>
      </c>
      <c r="U216" s="57"/>
      <c r="V216" s="113">
        <v>0</v>
      </c>
      <c r="W216" s="57"/>
      <c r="X216" s="113">
        <v>0</v>
      </c>
      <c r="Y216" s="57"/>
      <c r="Z216" s="113">
        <v>0</v>
      </c>
      <c r="AA216" s="57"/>
      <c r="AB216" s="113">
        <v>0</v>
      </c>
      <c r="AC216" s="57"/>
      <c r="AD216" s="113">
        <v>0</v>
      </c>
      <c r="AE216" s="57"/>
      <c r="AF216" s="113">
        <v>0</v>
      </c>
      <c r="AG216" s="57"/>
      <c r="AH216" s="113">
        <v>0</v>
      </c>
      <c r="AI216" s="57"/>
      <c r="AJ216" s="113">
        <v>0</v>
      </c>
      <c r="AK216" s="57"/>
      <c r="AL216" s="113">
        <v>514.8578836378</v>
      </c>
      <c r="AM216" s="57">
        <v>4.0967822156021861E-6</v>
      </c>
      <c r="AN216" s="1"/>
    </row>
    <row r="217" spans="1:40" x14ac:dyDescent="0.3">
      <c r="A217" s="114" t="s">
        <v>581</v>
      </c>
      <c r="B217" s="114" t="s">
        <v>431</v>
      </c>
      <c r="C217" s="169">
        <v>5.875</v>
      </c>
      <c r="D217" s="169">
        <v>6.9726027397260273</v>
      </c>
      <c r="E217" s="166" t="s">
        <v>432</v>
      </c>
      <c r="F217" s="113">
        <v>0</v>
      </c>
      <c r="G217" s="57"/>
      <c r="H217" s="113">
        <v>205.9431534551</v>
      </c>
      <c r="I217" s="57">
        <v>1.5061787310944016E-4</v>
      </c>
      <c r="J217" s="113">
        <v>308.9147301827</v>
      </c>
      <c r="K217" s="57">
        <v>2.8472615073615806E-5</v>
      </c>
      <c r="L217" s="113">
        <v>0</v>
      </c>
      <c r="M217" s="57"/>
      <c r="N217" s="113">
        <v>0</v>
      </c>
      <c r="O217" s="57"/>
      <c r="P217" s="113">
        <v>0</v>
      </c>
      <c r="Q217" s="57"/>
      <c r="R217" s="113">
        <v>0</v>
      </c>
      <c r="S217" s="57"/>
      <c r="T217" s="113">
        <v>0</v>
      </c>
      <c r="U217" s="57"/>
      <c r="V217" s="113">
        <v>0</v>
      </c>
      <c r="W217" s="57"/>
      <c r="X217" s="113">
        <v>0</v>
      </c>
      <c r="Y217" s="57"/>
      <c r="Z217" s="113">
        <v>0</v>
      </c>
      <c r="AA217" s="57"/>
      <c r="AB217" s="113">
        <v>0</v>
      </c>
      <c r="AC217" s="57"/>
      <c r="AD217" s="113">
        <v>0</v>
      </c>
      <c r="AE217" s="57"/>
      <c r="AF217" s="113">
        <v>0</v>
      </c>
      <c r="AG217" s="57"/>
      <c r="AH217" s="113">
        <v>0</v>
      </c>
      <c r="AI217" s="57"/>
      <c r="AJ217" s="113">
        <v>0</v>
      </c>
      <c r="AK217" s="57"/>
      <c r="AL217" s="113">
        <v>514.8578836378</v>
      </c>
      <c r="AM217" s="57">
        <v>4.0967822156021861E-6</v>
      </c>
      <c r="AN217" s="1"/>
    </row>
    <row r="218" spans="1:40" x14ac:dyDescent="0.3">
      <c r="A218" s="107" t="s">
        <v>582</v>
      </c>
      <c r="B218" s="107" t="s">
        <v>35</v>
      </c>
      <c r="C218" s="171" t="s">
        <v>35</v>
      </c>
      <c r="D218" s="171" t="s">
        <v>35</v>
      </c>
      <c r="E218" s="165" t="s">
        <v>35</v>
      </c>
      <c r="F218" s="108">
        <v>9993.0461909999995</v>
      </c>
      <c r="G218" s="109">
        <v>5.055111420952367E-2</v>
      </c>
      <c r="H218" s="108">
        <v>47457.954186897703</v>
      </c>
      <c r="I218" s="109">
        <v>3.4708685391253866E-2</v>
      </c>
      <c r="J218" s="108">
        <v>258147.54359646191</v>
      </c>
      <c r="K218" s="109">
        <v>2.3793412624494983E-2</v>
      </c>
      <c r="L218" s="108">
        <v>5129.9328871293001</v>
      </c>
      <c r="M218" s="109">
        <v>1.4129895486863294E-3</v>
      </c>
      <c r="N218" s="108">
        <v>6828.2484623103001</v>
      </c>
      <c r="O218" s="109">
        <v>2.7652712864013524E-3</v>
      </c>
      <c r="P218" s="108">
        <v>219832.45110677328</v>
      </c>
      <c r="Q218" s="109">
        <v>2.9150759234574747E-2</v>
      </c>
      <c r="R218" s="108">
        <v>239659.04757486371</v>
      </c>
      <c r="S218" s="109">
        <v>7.7027053633572512E-3</v>
      </c>
      <c r="T218" s="108">
        <v>0</v>
      </c>
      <c r="U218" s="109"/>
      <c r="V218" s="108">
        <v>20485.74469155</v>
      </c>
      <c r="W218" s="109">
        <v>1.2811808347937067E-2</v>
      </c>
      <c r="X218" s="108">
        <v>145921.9596231053</v>
      </c>
      <c r="Y218" s="109">
        <v>2.9891039338961801E-2</v>
      </c>
      <c r="Z218" s="108">
        <v>75981.148383071006</v>
      </c>
      <c r="AA218" s="109">
        <v>4.6362546938045904E-3</v>
      </c>
      <c r="AB218" s="108">
        <v>176.2804820426</v>
      </c>
      <c r="AC218" s="109">
        <v>4.7148861731421608E-5</v>
      </c>
      <c r="AD218" s="108">
        <v>0</v>
      </c>
      <c r="AE218" s="109"/>
      <c r="AF218" s="108">
        <v>35635.4650852306</v>
      </c>
      <c r="AG218" s="109">
        <v>5.5267110772799916E-3</v>
      </c>
      <c r="AH218" s="108">
        <v>137544.8630396527</v>
      </c>
      <c r="AI218" s="109">
        <v>5.2627451975577029E-3</v>
      </c>
      <c r="AJ218" s="108">
        <v>0</v>
      </c>
      <c r="AK218" s="109"/>
      <c r="AL218" s="108">
        <v>1202793.6853100881</v>
      </c>
      <c r="AM218" s="109">
        <v>9.5707649345882703E-3</v>
      </c>
      <c r="AN218" s="1"/>
    </row>
    <row r="219" spans="1:40" x14ac:dyDescent="0.3">
      <c r="A219" s="112" t="s">
        <v>1095</v>
      </c>
      <c r="B219" s="112" t="s">
        <v>35</v>
      </c>
      <c r="C219" s="170" t="s">
        <v>35</v>
      </c>
      <c r="D219" s="170" t="s">
        <v>35</v>
      </c>
      <c r="E219" s="166" t="s">
        <v>35</v>
      </c>
      <c r="F219" s="113">
        <v>9993.0461909999995</v>
      </c>
      <c r="G219" s="57">
        <v>5.055111420952367E-2</v>
      </c>
      <c r="H219" s="113">
        <v>0</v>
      </c>
      <c r="I219" s="57"/>
      <c r="J219" s="113">
        <v>0</v>
      </c>
      <c r="K219" s="57"/>
      <c r="L219" s="113">
        <v>0</v>
      </c>
      <c r="M219" s="57"/>
      <c r="N219" s="113">
        <v>6828.2484623103001</v>
      </c>
      <c r="O219" s="57">
        <v>2.7652712864013524E-3</v>
      </c>
      <c r="P219" s="113">
        <v>0</v>
      </c>
      <c r="Q219" s="57"/>
      <c r="R219" s="113">
        <v>0</v>
      </c>
      <c r="S219" s="57"/>
      <c r="T219" s="113">
        <v>0</v>
      </c>
      <c r="U219" s="57"/>
      <c r="V219" s="113">
        <v>20485.74469155</v>
      </c>
      <c r="W219" s="57">
        <v>1.2811808347937067E-2</v>
      </c>
      <c r="X219" s="113">
        <v>0</v>
      </c>
      <c r="Y219" s="57"/>
      <c r="Z219" s="113">
        <v>0</v>
      </c>
      <c r="AA219" s="57"/>
      <c r="AB219" s="113">
        <v>0</v>
      </c>
      <c r="AC219" s="57"/>
      <c r="AD219" s="113">
        <v>0</v>
      </c>
      <c r="AE219" s="57"/>
      <c r="AF219" s="113">
        <v>0</v>
      </c>
      <c r="AG219" s="57"/>
      <c r="AH219" s="113">
        <v>0</v>
      </c>
      <c r="AI219" s="57"/>
      <c r="AJ219" s="113">
        <v>0</v>
      </c>
      <c r="AK219" s="57"/>
      <c r="AL219" s="113">
        <v>37307.039344860299</v>
      </c>
      <c r="AM219" s="57">
        <v>2.9685631736837905E-4</v>
      </c>
      <c r="AN219" s="1"/>
    </row>
    <row r="220" spans="1:40" x14ac:dyDescent="0.3">
      <c r="A220" s="114" t="s">
        <v>1052</v>
      </c>
      <c r="B220" s="114" t="s">
        <v>433</v>
      </c>
      <c r="C220" s="169">
        <v>7.3514149999999994</v>
      </c>
      <c r="D220" s="169">
        <v>1.0958904109589041E-2</v>
      </c>
      <c r="E220" s="166" t="s">
        <v>616</v>
      </c>
      <c r="F220" s="113">
        <v>9993.0461909999995</v>
      </c>
      <c r="G220" s="57">
        <v>5.055111420952367E-2</v>
      </c>
      <c r="H220" s="113">
        <v>0</v>
      </c>
      <c r="I220" s="57"/>
      <c r="J220" s="113">
        <v>0</v>
      </c>
      <c r="K220" s="57"/>
      <c r="L220" s="113">
        <v>0</v>
      </c>
      <c r="M220" s="57"/>
      <c r="N220" s="113">
        <v>6828.2484623103001</v>
      </c>
      <c r="O220" s="57">
        <v>2.7652712864013524E-3</v>
      </c>
      <c r="P220" s="113">
        <v>0</v>
      </c>
      <c r="Q220" s="57"/>
      <c r="R220" s="113">
        <v>0</v>
      </c>
      <c r="S220" s="57"/>
      <c r="T220" s="113">
        <v>0</v>
      </c>
      <c r="U220" s="57"/>
      <c r="V220" s="113">
        <v>20485.74469155</v>
      </c>
      <c r="W220" s="57">
        <v>1.2811808347937067E-2</v>
      </c>
      <c r="X220" s="113">
        <v>0</v>
      </c>
      <c r="Y220" s="57"/>
      <c r="Z220" s="113">
        <v>0</v>
      </c>
      <c r="AA220" s="57"/>
      <c r="AB220" s="113">
        <v>0</v>
      </c>
      <c r="AC220" s="57"/>
      <c r="AD220" s="113">
        <v>0</v>
      </c>
      <c r="AE220" s="57"/>
      <c r="AF220" s="113">
        <v>0</v>
      </c>
      <c r="AG220" s="57"/>
      <c r="AH220" s="113">
        <v>0</v>
      </c>
      <c r="AI220" s="57"/>
      <c r="AJ220" s="113">
        <v>0</v>
      </c>
      <c r="AK220" s="57"/>
      <c r="AL220" s="113">
        <v>37307.039344860299</v>
      </c>
      <c r="AM220" s="57">
        <v>2.9685631736837905E-4</v>
      </c>
      <c r="AN220" s="1"/>
    </row>
    <row r="221" spans="1:40" x14ac:dyDescent="0.3">
      <c r="A221" s="112" t="s">
        <v>208</v>
      </c>
      <c r="B221" s="112" t="s">
        <v>35</v>
      </c>
      <c r="C221" s="170" t="s">
        <v>35</v>
      </c>
      <c r="D221" s="170" t="s">
        <v>35</v>
      </c>
      <c r="E221" s="166" t="s">
        <v>35</v>
      </c>
      <c r="F221" s="113">
        <v>0</v>
      </c>
      <c r="G221" s="57"/>
      <c r="H221" s="113">
        <v>0</v>
      </c>
      <c r="I221" s="57"/>
      <c r="J221" s="113">
        <v>0</v>
      </c>
      <c r="K221" s="57"/>
      <c r="L221" s="113">
        <v>0</v>
      </c>
      <c r="M221" s="57"/>
      <c r="N221" s="113">
        <v>0</v>
      </c>
      <c r="O221" s="57"/>
      <c r="P221" s="113">
        <v>0</v>
      </c>
      <c r="Q221" s="57"/>
      <c r="R221" s="113">
        <v>4410.7670050545994</v>
      </c>
      <c r="S221" s="57">
        <v>1.4176322158561671E-4</v>
      </c>
      <c r="T221" s="113">
        <v>0</v>
      </c>
      <c r="U221" s="57"/>
      <c r="V221" s="113">
        <v>0</v>
      </c>
      <c r="W221" s="57"/>
      <c r="X221" s="113">
        <v>2526.3082173995999</v>
      </c>
      <c r="Y221" s="57">
        <v>5.1749564290169388E-4</v>
      </c>
      <c r="Z221" s="113">
        <v>0</v>
      </c>
      <c r="AA221" s="57"/>
      <c r="AB221" s="113">
        <v>0</v>
      </c>
      <c r="AC221" s="57"/>
      <c r="AD221" s="113">
        <v>0</v>
      </c>
      <c r="AE221" s="57"/>
      <c r="AF221" s="113">
        <v>0</v>
      </c>
      <c r="AG221" s="57"/>
      <c r="AH221" s="113">
        <v>34368.317852352702</v>
      </c>
      <c r="AI221" s="57">
        <v>1.3150014891756625E-3</v>
      </c>
      <c r="AJ221" s="113">
        <v>0</v>
      </c>
      <c r="AK221" s="57"/>
      <c r="AL221" s="113">
        <v>41305.393074806896</v>
      </c>
      <c r="AM221" s="57">
        <v>3.2867166869755365E-4</v>
      </c>
      <c r="AN221" s="1"/>
    </row>
    <row r="222" spans="1:40" x14ac:dyDescent="0.3">
      <c r="A222" s="114" t="s">
        <v>590</v>
      </c>
      <c r="B222" s="114" t="s">
        <v>433</v>
      </c>
      <c r="C222" s="169">
        <v>6.8125</v>
      </c>
      <c r="D222" s="169">
        <v>2.0301369863013701</v>
      </c>
      <c r="E222" s="166" t="s">
        <v>616</v>
      </c>
      <c r="F222" s="113">
        <v>0</v>
      </c>
      <c r="G222" s="57"/>
      <c r="H222" s="113">
        <v>0</v>
      </c>
      <c r="I222" s="57"/>
      <c r="J222" s="113">
        <v>0</v>
      </c>
      <c r="K222" s="57"/>
      <c r="L222" s="113">
        <v>0</v>
      </c>
      <c r="M222" s="57"/>
      <c r="N222" s="113">
        <v>0</v>
      </c>
      <c r="O222" s="57"/>
      <c r="P222" s="113">
        <v>0</v>
      </c>
      <c r="Q222" s="57"/>
      <c r="R222" s="113">
        <v>4410.7670050545994</v>
      </c>
      <c r="S222" s="57">
        <v>1.4176322158561671E-4</v>
      </c>
      <c r="T222" s="113">
        <v>0</v>
      </c>
      <c r="U222" s="57"/>
      <c r="V222" s="113">
        <v>0</v>
      </c>
      <c r="W222" s="57"/>
      <c r="X222" s="113">
        <v>2526.3082173995999</v>
      </c>
      <c r="Y222" s="57">
        <v>5.1749564290169388E-4</v>
      </c>
      <c r="Z222" s="113">
        <v>0</v>
      </c>
      <c r="AA222" s="57"/>
      <c r="AB222" s="113">
        <v>0</v>
      </c>
      <c r="AC222" s="57"/>
      <c r="AD222" s="113">
        <v>0</v>
      </c>
      <c r="AE222" s="57"/>
      <c r="AF222" s="113">
        <v>0</v>
      </c>
      <c r="AG222" s="57"/>
      <c r="AH222" s="113">
        <v>0</v>
      </c>
      <c r="AI222" s="57"/>
      <c r="AJ222" s="113">
        <v>0</v>
      </c>
      <c r="AK222" s="57"/>
      <c r="AL222" s="113">
        <v>6937.0752224541993</v>
      </c>
      <c r="AM222" s="57">
        <v>5.519908950182854E-5</v>
      </c>
      <c r="AN222" s="1"/>
    </row>
    <row r="223" spans="1:40" x14ac:dyDescent="0.3">
      <c r="A223" s="114" t="s">
        <v>591</v>
      </c>
      <c r="B223" s="114" t="s">
        <v>431</v>
      </c>
      <c r="C223" s="169">
        <v>6.15625</v>
      </c>
      <c r="D223" s="169">
        <v>4.4136986301369863</v>
      </c>
      <c r="E223" s="166" t="s">
        <v>432</v>
      </c>
      <c r="F223" s="113">
        <v>0</v>
      </c>
      <c r="G223" s="57"/>
      <c r="H223" s="113">
        <v>0</v>
      </c>
      <c r="I223" s="57"/>
      <c r="J223" s="113">
        <v>0</v>
      </c>
      <c r="K223" s="57"/>
      <c r="L223" s="113">
        <v>0</v>
      </c>
      <c r="M223" s="57"/>
      <c r="N223" s="113">
        <v>0</v>
      </c>
      <c r="O223" s="57"/>
      <c r="P223" s="113">
        <v>0</v>
      </c>
      <c r="Q223" s="57"/>
      <c r="R223" s="113">
        <v>0</v>
      </c>
      <c r="S223" s="57"/>
      <c r="T223" s="113">
        <v>0</v>
      </c>
      <c r="U223" s="57"/>
      <c r="V223" s="113">
        <v>0</v>
      </c>
      <c r="W223" s="57"/>
      <c r="X223" s="113">
        <v>0</v>
      </c>
      <c r="Y223" s="57"/>
      <c r="Z223" s="113">
        <v>0</v>
      </c>
      <c r="AA223" s="57"/>
      <c r="AB223" s="113">
        <v>0</v>
      </c>
      <c r="AC223" s="57"/>
      <c r="AD223" s="113">
        <v>0</v>
      </c>
      <c r="AE223" s="57"/>
      <c r="AF223" s="113">
        <v>0</v>
      </c>
      <c r="AG223" s="57"/>
      <c r="AH223" s="113">
        <v>34368.317852352702</v>
      </c>
      <c r="AI223" s="57">
        <v>1.3150014891756625E-3</v>
      </c>
      <c r="AJ223" s="113">
        <v>0</v>
      </c>
      <c r="AK223" s="57"/>
      <c r="AL223" s="113">
        <v>34368.317852352702</v>
      </c>
      <c r="AM223" s="57">
        <v>2.734725791957251E-4</v>
      </c>
      <c r="AN223" s="1"/>
    </row>
    <row r="224" spans="1:40" x14ac:dyDescent="0.3">
      <c r="A224" s="112" t="s">
        <v>209</v>
      </c>
      <c r="B224" s="112" t="s">
        <v>35</v>
      </c>
      <c r="C224" s="170" t="s">
        <v>35</v>
      </c>
      <c r="D224" s="170" t="s">
        <v>35</v>
      </c>
      <c r="E224" s="166" t="s">
        <v>35</v>
      </c>
      <c r="F224" s="113">
        <v>0</v>
      </c>
      <c r="G224" s="57"/>
      <c r="H224" s="113">
        <v>0</v>
      </c>
      <c r="I224" s="57"/>
      <c r="J224" s="113">
        <v>0</v>
      </c>
      <c r="K224" s="57"/>
      <c r="L224" s="113">
        <v>0</v>
      </c>
      <c r="M224" s="57"/>
      <c r="N224" s="113">
        <v>0</v>
      </c>
      <c r="O224" s="57"/>
      <c r="P224" s="113">
        <v>0</v>
      </c>
      <c r="Q224" s="57"/>
      <c r="R224" s="113">
        <v>0</v>
      </c>
      <c r="S224" s="57"/>
      <c r="T224" s="113">
        <v>0</v>
      </c>
      <c r="U224" s="57"/>
      <c r="V224" s="113">
        <v>0</v>
      </c>
      <c r="W224" s="57"/>
      <c r="X224" s="113">
        <v>461.04126072680003</v>
      </c>
      <c r="Y224" s="57">
        <v>9.4440908666958704E-5</v>
      </c>
      <c r="Z224" s="113">
        <v>2115.3657845112002</v>
      </c>
      <c r="AA224" s="57">
        <v>1.2907641903631476E-4</v>
      </c>
      <c r="AB224" s="113">
        <v>176.2804820426</v>
      </c>
      <c r="AC224" s="57">
        <v>4.7148861731421608E-5</v>
      </c>
      <c r="AD224" s="113">
        <v>0</v>
      </c>
      <c r="AE224" s="57"/>
      <c r="AF224" s="113">
        <v>2752.6875272805996</v>
      </c>
      <c r="AG224" s="57">
        <v>4.2691483366152092E-4</v>
      </c>
      <c r="AH224" s="113">
        <v>0</v>
      </c>
      <c r="AI224" s="57"/>
      <c r="AJ224" s="113">
        <v>0</v>
      </c>
      <c r="AK224" s="57"/>
      <c r="AL224" s="113">
        <v>5505.3750545611992</v>
      </c>
      <c r="AM224" s="57">
        <v>4.3806889882671193E-5</v>
      </c>
      <c r="AN224" s="1"/>
    </row>
    <row r="225" spans="1:40" x14ac:dyDescent="0.3">
      <c r="A225" s="114" t="s">
        <v>583</v>
      </c>
      <c r="B225" s="114" t="s">
        <v>433</v>
      </c>
      <c r="C225" s="169">
        <v>8.0492100000000004</v>
      </c>
      <c r="D225" s="169">
        <v>0.54520547945205478</v>
      </c>
      <c r="E225" s="166" t="s">
        <v>432</v>
      </c>
      <c r="F225" s="113">
        <v>0</v>
      </c>
      <c r="G225" s="57"/>
      <c r="H225" s="113">
        <v>0</v>
      </c>
      <c r="I225" s="57"/>
      <c r="J225" s="113">
        <v>0</v>
      </c>
      <c r="K225" s="57"/>
      <c r="L225" s="113">
        <v>0</v>
      </c>
      <c r="M225" s="57"/>
      <c r="N225" s="113">
        <v>0</v>
      </c>
      <c r="O225" s="57"/>
      <c r="P225" s="113">
        <v>0</v>
      </c>
      <c r="Q225" s="57"/>
      <c r="R225" s="113">
        <v>0</v>
      </c>
      <c r="S225" s="57"/>
      <c r="T225" s="113">
        <v>0</v>
      </c>
      <c r="U225" s="57"/>
      <c r="V225" s="113">
        <v>0</v>
      </c>
      <c r="W225" s="57"/>
      <c r="X225" s="113">
        <v>461.04126072680003</v>
      </c>
      <c r="Y225" s="57">
        <v>9.4440908666958704E-5</v>
      </c>
      <c r="Z225" s="113">
        <v>2115.3657845112002</v>
      </c>
      <c r="AA225" s="57">
        <v>1.2907641903631476E-4</v>
      </c>
      <c r="AB225" s="113">
        <v>176.2804820426</v>
      </c>
      <c r="AC225" s="57">
        <v>4.7148861731421608E-5</v>
      </c>
      <c r="AD225" s="113">
        <v>0</v>
      </c>
      <c r="AE225" s="57"/>
      <c r="AF225" s="113">
        <v>2752.6875272805996</v>
      </c>
      <c r="AG225" s="57">
        <v>4.2691483366152092E-4</v>
      </c>
      <c r="AH225" s="113">
        <v>0</v>
      </c>
      <c r="AI225" s="57"/>
      <c r="AJ225" s="113">
        <v>0</v>
      </c>
      <c r="AK225" s="57"/>
      <c r="AL225" s="113">
        <v>5505.3750545611992</v>
      </c>
      <c r="AM225" s="57">
        <v>4.3806889882671193E-5</v>
      </c>
      <c r="AN225" s="1"/>
    </row>
    <row r="226" spans="1:40" x14ac:dyDescent="0.3">
      <c r="A226" s="112" t="s">
        <v>212</v>
      </c>
      <c r="B226" s="112" t="s">
        <v>35</v>
      </c>
      <c r="C226" s="170" t="s">
        <v>35</v>
      </c>
      <c r="D226" s="170" t="s">
        <v>35</v>
      </c>
      <c r="E226" s="166" t="s">
        <v>35</v>
      </c>
      <c r="F226" s="113">
        <v>0</v>
      </c>
      <c r="G226" s="57"/>
      <c r="H226" s="113">
        <v>35303.165929300005</v>
      </c>
      <c r="I226" s="57">
        <v>2.5819201449977319E-2</v>
      </c>
      <c r="J226" s="113">
        <v>185972.79888171572</v>
      </c>
      <c r="K226" s="57">
        <v>1.714107939621521E-2</v>
      </c>
      <c r="L226" s="113">
        <v>0</v>
      </c>
      <c r="M226" s="57"/>
      <c r="N226" s="113">
        <v>0</v>
      </c>
      <c r="O226" s="57"/>
      <c r="P226" s="113">
        <v>39948.319341050003</v>
      </c>
      <c r="Q226" s="57">
        <v>5.2973245445516199E-3</v>
      </c>
      <c r="R226" s="113">
        <v>117986.89665845</v>
      </c>
      <c r="S226" s="57">
        <v>3.7921301569598686E-3</v>
      </c>
      <c r="T226" s="113">
        <v>0</v>
      </c>
      <c r="U226" s="57"/>
      <c r="V226" s="113">
        <v>0</v>
      </c>
      <c r="W226" s="57"/>
      <c r="X226" s="113">
        <v>18580.613646999998</v>
      </c>
      <c r="Y226" s="57">
        <v>3.8061019390023755E-3</v>
      </c>
      <c r="Z226" s="113">
        <v>23225.76705875</v>
      </c>
      <c r="AA226" s="57">
        <v>1.4172011589039567E-3</v>
      </c>
      <c r="AB226" s="113">
        <v>0</v>
      </c>
      <c r="AC226" s="57"/>
      <c r="AD226" s="113">
        <v>0</v>
      </c>
      <c r="AE226" s="57"/>
      <c r="AF226" s="113">
        <v>9290.3068234999992</v>
      </c>
      <c r="AG226" s="57">
        <v>1.4408354573165823E-3</v>
      </c>
      <c r="AH226" s="113">
        <v>13935.460235250001</v>
      </c>
      <c r="AI226" s="57">
        <v>5.3319894911433728E-4</v>
      </c>
      <c r="AJ226" s="113">
        <v>0</v>
      </c>
      <c r="AK226" s="57"/>
      <c r="AL226" s="113">
        <v>444243.32857501571</v>
      </c>
      <c r="AM226" s="57">
        <v>3.5348942411968227E-3</v>
      </c>
      <c r="AN226" s="1"/>
    </row>
    <row r="227" spans="1:40" x14ac:dyDescent="0.3">
      <c r="A227" s="114" t="s">
        <v>587</v>
      </c>
      <c r="B227" s="114" t="s">
        <v>433</v>
      </c>
      <c r="C227" s="169">
        <v>4.9000000000000004</v>
      </c>
      <c r="D227" s="169">
        <v>3.8767123287671232</v>
      </c>
      <c r="E227" s="166" t="s">
        <v>616</v>
      </c>
      <c r="F227" s="113">
        <v>0</v>
      </c>
      <c r="G227" s="57"/>
      <c r="H227" s="113">
        <v>35303.165929300005</v>
      </c>
      <c r="I227" s="57">
        <v>2.5819201449977319E-2</v>
      </c>
      <c r="J227" s="113">
        <v>183948.0751053</v>
      </c>
      <c r="K227" s="57">
        <v>1.695446097021077E-2</v>
      </c>
      <c r="L227" s="113">
        <v>0</v>
      </c>
      <c r="M227" s="57"/>
      <c r="N227" s="113">
        <v>0</v>
      </c>
      <c r="O227" s="57"/>
      <c r="P227" s="113">
        <v>39948.319341050003</v>
      </c>
      <c r="Q227" s="57">
        <v>5.2973245445516199E-3</v>
      </c>
      <c r="R227" s="113">
        <v>117986.89665845</v>
      </c>
      <c r="S227" s="57">
        <v>3.7921301569598686E-3</v>
      </c>
      <c r="T227" s="113">
        <v>0</v>
      </c>
      <c r="U227" s="57"/>
      <c r="V227" s="113">
        <v>0</v>
      </c>
      <c r="W227" s="57"/>
      <c r="X227" s="113">
        <v>18580.613646999998</v>
      </c>
      <c r="Y227" s="57">
        <v>3.8061019390023755E-3</v>
      </c>
      <c r="Z227" s="113">
        <v>23225.76705875</v>
      </c>
      <c r="AA227" s="57">
        <v>1.4172011589039567E-3</v>
      </c>
      <c r="AB227" s="113">
        <v>0</v>
      </c>
      <c r="AC227" s="57"/>
      <c r="AD227" s="113">
        <v>0</v>
      </c>
      <c r="AE227" s="57"/>
      <c r="AF227" s="113">
        <v>9290.3068234999992</v>
      </c>
      <c r="AG227" s="57">
        <v>1.4408354573165823E-3</v>
      </c>
      <c r="AH227" s="113">
        <v>13935.460235250001</v>
      </c>
      <c r="AI227" s="57">
        <v>5.3319894911433728E-4</v>
      </c>
      <c r="AJ227" s="113">
        <v>0</v>
      </c>
      <c r="AK227" s="57"/>
      <c r="AL227" s="113">
        <v>442218.60479860002</v>
      </c>
      <c r="AM227" s="57">
        <v>3.5187832858782049E-3</v>
      </c>
      <c r="AN227" s="1"/>
    </row>
    <row r="228" spans="1:40" x14ac:dyDescent="0.3">
      <c r="A228" s="114" t="s">
        <v>588</v>
      </c>
      <c r="B228" s="114" t="s">
        <v>431</v>
      </c>
      <c r="C228" s="169">
        <v>3.25</v>
      </c>
      <c r="D228" s="169">
        <v>3.8958904109589043</v>
      </c>
      <c r="E228" s="166" t="s">
        <v>432</v>
      </c>
      <c r="F228" s="113">
        <v>0</v>
      </c>
      <c r="G228" s="57"/>
      <c r="H228" s="113">
        <v>0</v>
      </c>
      <c r="I228" s="57"/>
      <c r="J228" s="113">
        <v>2024.7237764157001</v>
      </c>
      <c r="K228" s="57">
        <v>1.8661842600444078E-4</v>
      </c>
      <c r="L228" s="113">
        <v>0</v>
      </c>
      <c r="M228" s="57"/>
      <c r="N228" s="113">
        <v>0</v>
      </c>
      <c r="O228" s="57"/>
      <c r="P228" s="113">
        <v>0</v>
      </c>
      <c r="Q228" s="57"/>
      <c r="R228" s="113">
        <v>0</v>
      </c>
      <c r="S228" s="57"/>
      <c r="T228" s="113">
        <v>0</v>
      </c>
      <c r="U228" s="57"/>
      <c r="V228" s="113">
        <v>0</v>
      </c>
      <c r="W228" s="57"/>
      <c r="X228" s="113">
        <v>0</v>
      </c>
      <c r="Y228" s="57"/>
      <c r="Z228" s="113">
        <v>0</v>
      </c>
      <c r="AA228" s="57"/>
      <c r="AB228" s="113">
        <v>0</v>
      </c>
      <c r="AC228" s="57"/>
      <c r="AD228" s="113">
        <v>0</v>
      </c>
      <c r="AE228" s="57"/>
      <c r="AF228" s="113">
        <v>0</v>
      </c>
      <c r="AG228" s="57"/>
      <c r="AH228" s="113">
        <v>0</v>
      </c>
      <c r="AI228" s="57"/>
      <c r="AJ228" s="113">
        <v>0</v>
      </c>
      <c r="AK228" s="57"/>
      <c r="AL228" s="113">
        <v>2024.7237764157001</v>
      </c>
      <c r="AM228" s="57">
        <v>1.6110955318617839E-5</v>
      </c>
      <c r="AN228" s="1"/>
    </row>
    <row r="229" spans="1:40" x14ac:dyDescent="0.3">
      <c r="A229" s="112" t="s">
        <v>186</v>
      </c>
      <c r="B229" s="112" t="s">
        <v>35</v>
      </c>
      <c r="C229" s="170" t="s">
        <v>35</v>
      </c>
      <c r="D229" s="170" t="s">
        <v>35</v>
      </c>
      <c r="E229" s="166" t="s">
        <v>35</v>
      </c>
      <c r="F229" s="113">
        <v>0</v>
      </c>
      <c r="G229" s="57"/>
      <c r="H229" s="113">
        <v>8718.9565757749988</v>
      </c>
      <c r="I229" s="57">
        <v>6.3766659543897392E-3</v>
      </c>
      <c r="J229" s="113">
        <v>60263.376332562497</v>
      </c>
      <c r="K229" s="57">
        <v>5.5544645486432474E-3</v>
      </c>
      <c r="L229" s="113">
        <v>4615.9181871749997</v>
      </c>
      <c r="M229" s="57">
        <v>1.2714092561392665E-3</v>
      </c>
      <c r="N229" s="113">
        <v>0</v>
      </c>
      <c r="O229" s="57"/>
      <c r="P229" s="113">
        <v>51287.979857500002</v>
      </c>
      <c r="Q229" s="57">
        <v>6.8010138854683244E-3</v>
      </c>
      <c r="R229" s="113">
        <v>71803.1718005</v>
      </c>
      <c r="S229" s="57">
        <v>2.3077729888791492E-3</v>
      </c>
      <c r="T229" s="113">
        <v>0</v>
      </c>
      <c r="U229" s="57"/>
      <c r="V229" s="113">
        <v>0</v>
      </c>
      <c r="W229" s="57"/>
      <c r="X229" s="113">
        <v>20515.191943000002</v>
      </c>
      <c r="Y229" s="57">
        <v>4.2023860630601602E-3</v>
      </c>
      <c r="Z229" s="113">
        <v>30772.787914500001</v>
      </c>
      <c r="AA229" s="57">
        <v>1.8777089507881343E-3</v>
      </c>
      <c r="AB229" s="113">
        <v>0</v>
      </c>
      <c r="AC229" s="57"/>
      <c r="AD229" s="113">
        <v>0</v>
      </c>
      <c r="AE229" s="57"/>
      <c r="AF229" s="113">
        <v>23592.470734450002</v>
      </c>
      <c r="AG229" s="57">
        <v>3.6589607863018879E-3</v>
      </c>
      <c r="AH229" s="113">
        <v>89241.084952050005</v>
      </c>
      <c r="AI229" s="57">
        <v>3.4145447592677032E-3</v>
      </c>
      <c r="AJ229" s="113">
        <v>0</v>
      </c>
      <c r="AK229" s="57"/>
      <c r="AL229" s="113">
        <v>360810.93829751253</v>
      </c>
      <c r="AM229" s="57">
        <v>2.8710133071437392E-3</v>
      </c>
      <c r="AN229" s="1"/>
    </row>
    <row r="230" spans="1:40" x14ac:dyDescent="0.3">
      <c r="A230" s="114" t="s">
        <v>595</v>
      </c>
      <c r="B230" s="114" t="s">
        <v>433</v>
      </c>
      <c r="C230" s="169">
        <v>6.4375</v>
      </c>
      <c r="D230" s="169">
        <v>1.0054794520547945</v>
      </c>
      <c r="E230" s="166" t="s">
        <v>616</v>
      </c>
      <c r="F230" s="113">
        <v>0</v>
      </c>
      <c r="G230" s="57"/>
      <c r="H230" s="113">
        <v>8718.9565757749988</v>
      </c>
      <c r="I230" s="57">
        <v>6.3766659543897392E-3</v>
      </c>
      <c r="J230" s="113">
        <v>60263.376332562497</v>
      </c>
      <c r="K230" s="57">
        <v>5.5544645486432474E-3</v>
      </c>
      <c r="L230" s="113">
        <v>4615.9181871749997</v>
      </c>
      <c r="M230" s="57">
        <v>1.2714092561392665E-3</v>
      </c>
      <c r="N230" s="113">
        <v>0</v>
      </c>
      <c r="O230" s="57"/>
      <c r="P230" s="113">
        <v>51287.979857500002</v>
      </c>
      <c r="Q230" s="57">
        <v>6.8010138854683244E-3</v>
      </c>
      <c r="R230" s="113">
        <v>71803.1718005</v>
      </c>
      <c r="S230" s="57">
        <v>2.3077729888791492E-3</v>
      </c>
      <c r="T230" s="113">
        <v>0</v>
      </c>
      <c r="U230" s="57"/>
      <c r="V230" s="113">
        <v>0</v>
      </c>
      <c r="W230" s="57"/>
      <c r="X230" s="113">
        <v>20515.191943000002</v>
      </c>
      <c r="Y230" s="57">
        <v>4.2023860630601602E-3</v>
      </c>
      <c r="Z230" s="113">
        <v>30772.787914500001</v>
      </c>
      <c r="AA230" s="57">
        <v>1.8777089507881343E-3</v>
      </c>
      <c r="AB230" s="113">
        <v>0</v>
      </c>
      <c r="AC230" s="57"/>
      <c r="AD230" s="113">
        <v>0</v>
      </c>
      <c r="AE230" s="57"/>
      <c r="AF230" s="113">
        <v>23592.470734450002</v>
      </c>
      <c r="AG230" s="57">
        <v>3.6589607863018879E-3</v>
      </c>
      <c r="AH230" s="113">
        <v>89241.084952050005</v>
      </c>
      <c r="AI230" s="57">
        <v>3.4145447592677032E-3</v>
      </c>
      <c r="AJ230" s="113">
        <v>0</v>
      </c>
      <c r="AK230" s="57"/>
      <c r="AL230" s="113">
        <v>360810.93829751253</v>
      </c>
      <c r="AM230" s="57">
        <v>2.8710133071437392E-3</v>
      </c>
      <c r="AN230" s="1"/>
    </row>
    <row r="231" spans="1:40" x14ac:dyDescent="0.3">
      <c r="A231" s="112" t="s">
        <v>1096</v>
      </c>
      <c r="B231" s="112" t="s">
        <v>35</v>
      </c>
      <c r="C231" s="170" t="s">
        <v>35</v>
      </c>
      <c r="D231" s="170" t="s">
        <v>35</v>
      </c>
      <c r="E231" s="166" t="s">
        <v>35</v>
      </c>
      <c r="F231" s="113">
        <v>0</v>
      </c>
      <c r="G231" s="57"/>
      <c r="H231" s="113">
        <v>0</v>
      </c>
      <c r="I231" s="57"/>
      <c r="J231" s="113">
        <v>0</v>
      </c>
      <c r="K231" s="57"/>
      <c r="L231" s="113">
        <v>0</v>
      </c>
      <c r="M231" s="57"/>
      <c r="N231" s="113">
        <v>0</v>
      </c>
      <c r="O231" s="57"/>
      <c r="P231" s="113">
        <v>98133.069549415013</v>
      </c>
      <c r="Q231" s="57">
        <v>1.3012880805279049E-2</v>
      </c>
      <c r="R231" s="113">
        <v>43802.609808750007</v>
      </c>
      <c r="S231" s="57">
        <v>1.4078274987615828E-3</v>
      </c>
      <c r="T231" s="113">
        <v>0</v>
      </c>
      <c r="U231" s="57"/>
      <c r="V231" s="113">
        <v>0</v>
      </c>
      <c r="W231" s="57"/>
      <c r="X231" s="113">
        <v>42171.917387500005</v>
      </c>
      <c r="Y231" s="57">
        <v>8.6386068614008119E-3</v>
      </c>
      <c r="Z231" s="113">
        <v>0</v>
      </c>
      <c r="AA231" s="57"/>
      <c r="AB231" s="113">
        <v>0</v>
      </c>
      <c r="AC231" s="57"/>
      <c r="AD231" s="113">
        <v>0</v>
      </c>
      <c r="AE231" s="57"/>
      <c r="AF231" s="113">
        <v>0</v>
      </c>
      <c r="AG231" s="57"/>
      <c r="AH231" s="113">
        <v>0</v>
      </c>
      <c r="AI231" s="57"/>
      <c r="AJ231" s="113">
        <v>0</v>
      </c>
      <c r="AK231" s="57"/>
      <c r="AL231" s="113">
        <v>184107.59674566501</v>
      </c>
      <c r="AM231" s="57">
        <v>1.464964900169441E-3</v>
      </c>
      <c r="AN231" s="1"/>
    </row>
    <row r="232" spans="1:40" x14ac:dyDescent="0.3">
      <c r="A232" s="114" t="s">
        <v>594</v>
      </c>
      <c r="B232" s="114" t="s">
        <v>433</v>
      </c>
      <c r="C232" s="169">
        <v>7.6812499999999995</v>
      </c>
      <c r="D232" s="169">
        <v>13.317808219178081</v>
      </c>
      <c r="E232" s="166" t="s">
        <v>432</v>
      </c>
      <c r="F232" s="113">
        <v>0</v>
      </c>
      <c r="G232" s="57"/>
      <c r="H232" s="113">
        <v>0</v>
      </c>
      <c r="I232" s="57"/>
      <c r="J232" s="113">
        <v>0</v>
      </c>
      <c r="K232" s="57"/>
      <c r="L232" s="113">
        <v>0</v>
      </c>
      <c r="M232" s="57"/>
      <c r="N232" s="113">
        <v>0</v>
      </c>
      <c r="O232" s="57"/>
      <c r="P232" s="113">
        <v>24719.60852329</v>
      </c>
      <c r="Q232" s="57">
        <v>3.2779298634366461E-3</v>
      </c>
      <c r="R232" s="113">
        <v>0</v>
      </c>
      <c r="S232" s="57"/>
      <c r="T232" s="113">
        <v>0</v>
      </c>
      <c r="U232" s="57"/>
      <c r="V232" s="113">
        <v>0</v>
      </c>
      <c r="W232" s="57"/>
      <c r="X232" s="113">
        <v>8051.9897470000005</v>
      </c>
      <c r="Y232" s="57">
        <v>1.649390831278176E-3</v>
      </c>
      <c r="Z232" s="113">
        <v>0</v>
      </c>
      <c r="AA232" s="57"/>
      <c r="AB232" s="113">
        <v>0</v>
      </c>
      <c r="AC232" s="57"/>
      <c r="AD232" s="113">
        <v>0</v>
      </c>
      <c r="AE232" s="57"/>
      <c r="AF232" s="113">
        <v>0</v>
      </c>
      <c r="AG232" s="57"/>
      <c r="AH232" s="113">
        <v>0</v>
      </c>
      <c r="AI232" s="57"/>
      <c r="AJ232" s="113">
        <v>0</v>
      </c>
      <c r="AK232" s="57"/>
      <c r="AL232" s="113">
        <v>32771.59827029</v>
      </c>
      <c r="AM232" s="57">
        <v>2.6076730149680172E-4</v>
      </c>
      <c r="AN232" s="1"/>
    </row>
    <row r="233" spans="1:40" x14ac:dyDescent="0.3">
      <c r="A233" s="114" t="s">
        <v>592</v>
      </c>
      <c r="B233" s="114" t="s">
        <v>433</v>
      </c>
      <c r="C233" s="169">
        <v>9.40625</v>
      </c>
      <c r="D233" s="169">
        <v>11.293150684931506</v>
      </c>
      <c r="E233" s="166" t="s">
        <v>616</v>
      </c>
      <c r="F233" s="113">
        <v>0</v>
      </c>
      <c r="G233" s="57"/>
      <c r="H233" s="113">
        <v>0</v>
      </c>
      <c r="I233" s="57"/>
      <c r="J233" s="113">
        <v>0</v>
      </c>
      <c r="K233" s="57"/>
      <c r="L233" s="113">
        <v>0</v>
      </c>
      <c r="M233" s="57"/>
      <c r="N233" s="113">
        <v>0</v>
      </c>
      <c r="O233" s="57"/>
      <c r="P233" s="113">
        <v>18544.928739374998</v>
      </c>
      <c r="Q233" s="57">
        <v>2.4591399039684812E-3</v>
      </c>
      <c r="R233" s="113">
        <v>0</v>
      </c>
      <c r="S233" s="57"/>
      <c r="T233" s="113">
        <v>0</v>
      </c>
      <c r="U233" s="57"/>
      <c r="V233" s="113">
        <v>0</v>
      </c>
      <c r="W233" s="57"/>
      <c r="X233" s="113">
        <v>0</v>
      </c>
      <c r="Y233" s="57"/>
      <c r="Z233" s="113">
        <v>0</v>
      </c>
      <c r="AA233" s="57"/>
      <c r="AB233" s="113">
        <v>0</v>
      </c>
      <c r="AC233" s="57"/>
      <c r="AD233" s="113">
        <v>0</v>
      </c>
      <c r="AE233" s="57"/>
      <c r="AF233" s="113">
        <v>0</v>
      </c>
      <c r="AG233" s="57"/>
      <c r="AH233" s="113">
        <v>0</v>
      </c>
      <c r="AI233" s="57"/>
      <c r="AJ233" s="113">
        <v>0</v>
      </c>
      <c r="AK233" s="57"/>
      <c r="AL233" s="113">
        <v>18544.928739374998</v>
      </c>
      <c r="AM233" s="57">
        <v>1.4756408838934878E-4</v>
      </c>
      <c r="AN233" s="1"/>
    </row>
    <row r="234" spans="1:40" x14ac:dyDescent="0.3">
      <c r="A234" s="114" t="s">
        <v>593</v>
      </c>
      <c r="B234" s="114" t="s">
        <v>433</v>
      </c>
      <c r="C234" s="169">
        <v>5.96875</v>
      </c>
      <c r="D234" s="169">
        <v>10.36986301369863</v>
      </c>
      <c r="E234" s="166" t="s">
        <v>432</v>
      </c>
      <c r="F234" s="113">
        <v>0</v>
      </c>
      <c r="G234" s="57"/>
      <c r="H234" s="113">
        <v>0</v>
      </c>
      <c r="I234" s="57"/>
      <c r="J234" s="113">
        <v>0</v>
      </c>
      <c r="K234" s="57"/>
      <c r="L234" s="113">
        <v>0</v>
      </c>
      <c r="M234" s="57"/>
      <c r="N234" s="113">
        <v>0</v>
      </c>
      <c r="O234" s="57"/>
      <c r="P234" s="113">
        <v>54868.532286750007</v>
      </c>
      <c r="Q234" s="57">
        <v>7.2758110378739211E-3</v>
      </c>
      <c r="R234" s="113">
        <v>43802.609808750007</v>
      </c>
      <c r="S234" s="57">
        <v>1.4078274987615828E-3</v>
      </c>
      <c r="T234" s="113">
        <v>0</v>
      </c>
      <c r="U234" s="57"/>
      <c r="V234" s="113">
        <v>0</v>
      </c>
      <c r="W234" s="57"/>
      <c r="X234" s="113">
        <v>34119.927640499998</v>
      </c>
      <c r="Y234" s="57">
        <v>6.9892160301226356E-3</v>
      </c>
      <c r="Z234" s="113">
        <v>0</v>
      </c>
      <c r="AA234" s="57"/>
      <c r="AB234" s="113">
        <v>0</v>
      </c>
      <c r="AC234" s="57"/>
      <c r="AD234" s="113">
        <v>0</v>
      </c>
      <c r="AE234" s="57"/>
      <c r="AF234" s="113">
        <v>0</v>
      </c>
      <c r="AG234" s="57"/>
      <c r="AH234" s="113">
        <v>0</v>
      </c>
      <c r="AI234" s="57"/>
      <c r="AJ234" s="113">
        <v>0</v>
      </c>
      <c r="AK234" s="57"/>
      <c r="AL234" s="113">
        <v>132791.069736</v>
      </c>
      <c r="AM234" s="57">
        <v>1.0566335102832904E-3</v>
      </c>
      <c r="AN234" s="1"/>
    </row>
    <row r="235" spans="1:40" x14ac:dyDescent="0.3">
      <c r="A235" s="112" t="s">
        <v>211</v>
      </c>
      <c r="B235" s="112" t="s">
        <v>35</v>
      </c>
      <c r="C235" s="170" t="s">
        <v>35</v>
      </c>
      <c r="D235" s="170" t="s">
        <v>35</v>
      </c>
      <c r="E235" s="166" t="s">
        <v>35</v>
      </c>
      <c r="F235" s="113">
        <v>0</v>
      </c>
      <c r="G235" s="57"/>
      <c r="H235" s="113">
        <v>514.0146999543</v>
      </c>
      <c r="I235" s="57">
        <v>3.7592801486835002E-4</v>
      </c>
      <c r="J235" s="113">
        <v>7196.2057993604994</v>
      </c>
      <c r="K235" s="57">
        <v>6.632729931477638E-4</v>
      </c>
      <c r="L235" s="113">
        <v>514.0146999543</v>
      </c>
      <c r="M235" s="57">
        <v>1.4158029254706292E-4</v>
      </c>
      <c r="N235" s="113">
        <v>0</v>
      </c>
      <c r="O235" s="57"/>
      <c r="P235" s="113">
        <v>0</v>
      </c>
      <c r="Q235" s="57"/>
      <c r="R235" s="113">
        <v>0</v>
      </c>
      <c r="S235" s="57"/>
      <c r="T235" s="113">
        <v>0</v>
      </c>
      <c r="U235" s="57"/>
      <c r="V235" s="113">
        <v>0</v>
      </c>
      <c r="W235" s="57"/>
      <c r="X235" s="113">
        <v>0</v>
      </c>
      <c r="Y235" s="57"/>
      <c r="Z235" s="113">
        <v>0</v>
      </c>
      <c r="AA235" s="57"/>
      <c r="AB235" s="113">
        <v>0</v>
      </c>
      <c r="AC235" s="57"/>
      <c r="AD235" s="113">
        <v>0</v>
      </c>
      <c r="AE235" s="57"/>
      <c r="AF235" s="113">
        <v>0</v>
      </c>
      <c r="AG235" s="57"/>
      <c r="AH235" s="113">
        <v>0</v>
      </c>
      <c r="AI235" s="57"/>
      <c r="AJ235" s="113">
        <v>0</v>
      </c>
      <c r="AK235" s="57"/>
      <c r="AL235" s="113">
        <v>8224.2351992691001</v>
      </c>
      <c r="AM235" s="57">
        <v>6.5441166527806219E-5</v>
      </c>
      <c r="AN235" s="1"/>
    </row>
    <row r="236" spans="1:40" x14ac:dyDescent="0.3">
      <c r="A236" s="114" t="s">
        <v>589</v>
      </c>
      <c r="B236" s="114" t="s">
        <v>431</v>
      </c>
      <c r="C236" s="169">
        <v>5.875</v>
      </c>
      <c r="D236" s="169">
        <v>7.4547945205479449</v>
      </c>
      <c r="E236" s="166" t="s">
        <v>616</v>
      </c>
      <c r="F236" s="113">
        <v>0</v>
      </c>
      <c r="G236" s="57"/>
      <c r="H236" s="113">
        <v>514.0146999543</v>
      </c>
      <c r="I236" s="57">
        <v>3.7592801486835002E-4</v>
      </c>
      <c r="J236" s="113">
        <v>7196.2057993604994</v>
      </c>
      <c r="K236" s="57">
        <v>6.632729931477638E-4</v>
      </c>
      <c r="L236" s="113">
        <v>514.0146999543</v>
      </c>
      <c r="M236" s="57">
        <v>1.4158029254706292E-4</v>
      </c>
      <c r="N236" s="113">
        <v>0</v>
      </c>
      <c r="O236" s="57"/>
      <c r="P236" s="113">
        <v>0</v>
      </c>
      <c r="Q236" s="57"/>
      <c r="R236" s="113">
        <v>0</v>
      </c>
      <c r="S236" s="57"/>
      <c r="T236" s="113">
        <v>0</v>
      </c>
      <c r="U236" s="57"/>
      <c r="V236" s="113">
        <v>0</v>
      </c>
      <c r="W236" s="57"/>
      <c r="X236" s="113">
        <v>0</v>
      </c>
      <c r="Y236" s="57"/>
      <c r="Z236" s="113">
        <v>0</v>
      </c>
      <c r="AA236" s="57"/>
      <c r="AB236" s="113">
        <v>0</v>
      </c>
      <c r="AC236" s="57"/>
      <c r="AD236" s="113">
        <v>0</v>
      </c>
      <c r="AE236" s="57"/>
      <c r="AF236" s="113">
        <v>0</v>
      </c>
      <c r="AG236" s="57"/>
      <c r="AH236" s="113">
        <v>0</v>
      </c>
      <c r="AI236" s="57"/>
      <c r="AJ236" s="113">
        <v>0</v>
      </c>
      <c r="AK236" s="57"/>
      <c r="AL236" s="113">
        <v>8224.2351992691001</v>
      </c>
      <c r="AM236" s="57">
        <v>6.5441166527806219E-5</v>
      </c>
      <c r="AN236" s="1"/>
    </row>
    <row r="237" spans="1:40" x14ac:dyDescent="0.3">
      <c r="A237" s="112" t="s">
        <v>1097</v>
      </c>
      <c r="B237" s="112" t="s">
        <v>35</v>
      </c>
      <c r="C237" s="170" t="s">
        <v>35</v>
      </c>
      <c r="D237" s="170" t="s">
        <v>35</v>
      </c>
      <c r="E237" s="166" t="s">
        <v>35</v>
      </c>
      <c r="F237" s="113">
        <v>0</v>
      </c>
      <c r="G237" s="57"/>
      <c r="H237" s="113">
        <v>2921.8169818683996</v>
      </c>
      <c r="I237" s="57">
        <v>2.1368899720184604E-3</v>
      </c>
      <c r="J237" s="113">
        <v>4715.1625828232</v>
      </c>
      <c r="K237" s="57">
        <v>4.3459568648876169E-4</v>
      </c>
      <c r="L237" s="113">
        <v>0</v>
      </c>
      <c r="M237" s="57"/>
      <c r="N237" s="113">
        <v>0</v>
      </c>
      <c r="O237" s="57"/>
      <c r="P237" s="113">
        <v>30463.0823588083</v>
      </c>
      <c r="Q237" s="57">
        <v>4.0395399992757533E-3</v>
      </c>
      <c r="R237" s="113">
        <v>1655.6023021091</v>
      </c>
      <c r="S237" s="57">
        <v>5.3211497171033213E-5</v>
      </c>
      <c r="T237" s="113">
        <v>0</v>
      </c>
      <c r="U237" s="57"/>
      <c r="V237" s="113">
        <v>0</v>
      </c>
      <c r="W237" s="57"/>
      <c r="X237" s="113">
        <v>61666.887167478904</v>
      </c>
      <c r="Y237" s="57">
        <v>1.26320079239298E-2</v>
      </c>
      <c r="Z237" s="113">
        <v>19867.227625309799</v>
      </c>
      <c r="AA237" s="57">
        <v>1.2122681650761843E-3</v>
      </c>
      <c r="AB237" s="113">
        <v>0</v>
      </c>
      <c r="AC237" s="57"/>
      <c r="AD237" s="113">
        <v>0</v>
      </c>
      <c r="AE237" s="57"/>
      <c r="AF237" s="113">
        <v>0</v>
      </c>
      <c r="AG237" s="57"/>
      <c r="AH237" s="113">
        <v>0</v>
      </c>
      <c r="AI237" s="57"/>
      <c r="AJ237" s="113">
        <v>0</v>
      </c>
      <c r="AK237" s="57"/>
      <c r="AL237" s="113">
        <v>121289.7790183977</v>
      </c>
      <c r="AM237" s="57">
        <v>9.6511644360185449E-4</v>
      </c>
      <c r="AN237" s="1"/>
    </row>
    <row r="238" spans="1:40" x14ac:dyDescent="0.3">
      <c r="A238" s="114" t="s">
        <v>586</v>
      </c>
      <c r="B238" s="114" t="s">
        <v>431</v>
      </c>
      <c r="C238" s="169">
        <v>7.3585000000000003</v>
      </c>
      <c r="D238" s="169">
        <v>15.802739726027397</v>
      </c>
      <c r="E238" s="166" t="s">
        <v>432</v>
      </c>
      <c r="F238" s="113">
        <v>0</v>
      </c>
      <c r="G238" s="57"/>
      <c r="H238" s="113">
        <v>0</v>
      </c>
      <c r="I238" s="57"/>
      <c r="J238" s="113">
        <v>0</v>
      </c>
      <c r="K238" s="57"/>
      <c r="L238" s="113">
        <v>0</v>
      </c>
      <c r="M238" s="57"/>
      <c r="N238" s="113">
        <v>0</v>
      </c>
      <c r="O238" s="57"/>
      <c r="P238" s="113">
        <v>0</v>
      </c>
      <c r="Q238" s="57"/>
      <c r="R238" s="113">
        <v>0</v>
      </c>
      <c r="S238" s="57"/>
      <c r="T238" s="113">
        <v>0</v>
      </c>
      <c r="U238" s="57"/>
      <c r="V238" s="113">
        <v>0</v>
      </c>
      <c r="W238" s="57"/>
      <c r="X238" s="113">
        <v>45947.350810005701</v>
      </c>
      <c r="Y238" s="57">
        <v>9.4119766081149324E-3</v>
      </c>
      <c r="Z238" s="113">
        <v>0</v>
      </c>
      <c r="AA238" s="57"/>
      <c r="AB238" s="113">
        <v>0</v>
      </c>
      <c r="AC238" s="57"/>
      <c r="AD238" s="113">
        <v>0</v>
      </c>
      <c r="AE238" s="57"/>
      <c r="AF238" s="113">
        <v>0</v>
      </c>
      <c r="AG238" s="57"/>
      <c r="AH238" s="113">
        <v>0</v>
      </c>
      <c r="AI238" s="57"/>
      <c r="AJ238" s="113">
        <v>0</v>
      </c>
      <c r="AK238" s="57"/>
      <c r="AL238" s="113">
        <v>45947.350810005701</v>
      </c>
      <c r="AM238" s="57">
        <v>3.6560824964445795E-4</v>
      </c>
      <c r="AN238" s="1"/>
    </row>
    <row r="239" spans="1:40" x14ac:dyDescent="0.3">
      <c r="A239" s="114" t="s">
        <v>585</v>
      </c>
      <c r="B239" s="114" t="s">
        <v>431</v>
      </c>
      <c r="C239" s="169">
        <v>5.1875</v>
      </c>
      <c r="D239" s="169">
        <v>10.624657534246575</v>
      </c>
      <c r="E239" s="166" t="s">
        <v>616</v>
      </c>
      <c r="F239" s="113">
        <v>0</v>
      </c>
      <c r="G239" s="57"/>
      <c r="H239" s="113">
        <v>0</v>
      </c>
      <c r="I239" s="57"/>
      <c r="J239" s="113">
        <v>0</v>
      </c>
      <c r="K239" s="57"/>
      <c r="L239" s="113">
        <v>0</v>
      </c>
      <c r="M239" s="57"/>
      <c r="N239" s="113">
        <v>0</v>
      </c>
      <c r="O239" s="57"/>
      <c r="P239" s="113">
        <v>30463.0823588083</v>
      </c>
      <c r="Q239" s="57">
        <v>4.0395399992757533E-3</v>
      </c>
      <c r="R239" s="113">
        <v>1655.6023021091</v>
      </c>
      <c r="S239" s="57">
        <v>5.3211497171033213E-5</v>
      </c>
      <c r="T239" s="113">
        <v>0</v>
      </c>
      <c r="U239" s="57"/>
      <c r="V239" s="113">
        <v>0</v>
      </c>
      <c r="W239" s="57"/>
      <c r="X239" s="113">
        <v>13244.8184168732</v>
      </c>
      <c r="Y239" s="57">
        <v>2.7131035613742914E-3</v>
      </c>
      <c r="Z239" s="113">
        <v>19867.227625309799</v>
      </c>
      <c r="AA239" s="57">
        <v>1.2122681650761843E-3</v>
      </c>
      <c r="AB239" s="113">
        <v>0</v>
      </c>
      <c r="AC239" s="57"/>
      <c r="AD239" s="113">
        <v>0</v>
      </c>
      <c r="AE239" s="57"/>
      <c r="AF239" s="113">
        <v>0</v>
      </c>
      <c r="AG239" s="57"/>
      <c r="AH239" s="113">
        <v>0</v>
      </c>
      <c r="AI239" s="57"/>
      <c r="AJ239" s="113">
        <v>0</v>
      </c>
      <c r="AK239" s="57"/>
      <c r="AL239" s="113">
        <v>65230.730703100395</v>
      </c>
      <c r="AM239" s="57">
        <v>5.1904827710319481E-4</v>
      </c>
      <c r="AN239" s="1"/>
    </row>
    <row r="240" spans="1:40" x14ac:dyDescent="0.3">
      <c r="A240" s="114" t="s">
        <v>584</v>
      </c>
      <c r="B240" s="114" t="s">
        <v>433</v>
      </c>
      <c r="C240" s="169">
        <v>7.125</v>
      </c>
      <c r="D240" s="169">
        <v>4.0273972602739727</v>
      </c>
      <c r="E240" s="166" t="s">
        <v>432</v>
      </c>
      <c r="F240" s="113">
        <v>0</v>
      </c>
      <c r="G240" s="57"/>
      <c r="H240" s="113">
        <v>2921.8169818683996</v>
      </c>
      <c r="I240" s="57">
        <v>2.1368899720184604E-3</v>
      </c>
      <c r="J240" s="113">
        <v>4715.1625828232</v>
      </c>
      <c r="K240" s="57">
        <v>4.3459568648876169E-4</v>
      </c>
      <c r="L240" s="113">
        <v>0</v>
      </c>
      <c r="M240" s="57"/>
      <c r="N240" s="113">
        <v>0</v>
      </c>
      <c r="O240" s="57"/>
      <c r="P240" s="113">
        <v>0</v>
      </c>
      <c r="Q240" s="57"/>
      <c r="R240" s="113">
        <v>0</v>
      </c>
      <c r="S240" s="57"/>
      <c r="T240" s="113">
        <v>0</v>
      </c>
      <c r="U240" s="57"/>
      <c r="V240" s="113">
        <v>0</v>
      </c>
      <c r="W240" s="57"/>
      <c r="X240" s="113">
        <v>2474.7179406</v>
      </c>
      <c r="Y240" s="57">
        <v>5.0692775444057567E-4</v>
      </c>
      <c r="Z240" s="113">
        <v>0</v>
      </c>
      <c r="AA240" s="57"/>
      <c r="AB240" s="113">
        <v>0</v>
      </c>
      <c r="AC240" s="57"/>
      <c r="AD240" s="113">
        <v>0</v>
      </c>
      <c r="AE240" s="57"/>
      <c r="AF240" s="113">
        <v>0</v>
      </c>
      <c r="AG240" s="57"/>
      <c r="AH240" s="113">
        <v>0</v>
      </c>
      <c r="AI240" s="57"/>
      <c r="AJ240" s="113">
        <v>0</v>
      </c>
      <c r="AK240" s="57"/>
      <c r="AL240" s="113">
        <v>10111.6975052916</v>
      </c>
      <c r="AM240" s="57">
        <v>8.045991685420166E-5</v>
      </c>
      <c r="AN240" s="1"/>
    </row>
    <row r="241" spans="1:40" x14ac:dyDescent="0.3">
      <c r="A241" s="107" t="s">
        <v>424</v>
      </c>
      <c r="B241" s="107" t="s">
        <v>35</v>
      </c>
      <c r="C241" s="171" t="s">
        <v>35</v>
      </c>
      <c r="D241" s="171" t="s">
        <v>35</v>
      </c>
      <c r="E241" s="165" t="s">
        <v>35</v>
      </c>
      <c r="F241" s="108">
        <v>0</v>
      </c>
      <c r="G241" s="109"/>
      <c r="H241" s="108">
        <v>9548.3505391755007</v>
      </c>
      <c r="I241" s="109">
        <v>6.9832486576327868E-3</v>
      </c>
      <c r="J241" s="108">
        <v>99216.900114754491</v>
      </c>
      <c r="K241" s="109">
        <v>9.1448038236766425E-3</v>
      </c>
      <c r="L241" s="108">
        <v>3140.1534988860003</v>
      </c>
      <c r="M241" s="109">
        <v>8.6492439040068345E-4</v>
      </c>
      <c r="N241" s="108">
        <v>0</v>
      </c>
      <c r="O241" s="109"/>
      <c r="P241" s="108">
        <v>221584.16159806013</v>
      </c>
      <c r="Q241" s="109">
        <v>2.9383043824602717E-2</v>
      </c>
      <c r="R241" s="108">
        <v>141179.30568471478</v>
      </c>
      <c r="S241" s="109">
        <v>4.5375403353090944E-3</v>
      </c>
      <c r="T241" s="108">
        <v>0</v>
      </c>
      <c r="U241" s="109"/>
      <c r="V241" s="108">
        <v>0</v>
      </c>
      <c r="W241" s="109"/>
      <c r="X241" s="108">
        <v>63335.466477165399</v>
      </c>
      <c r="Y241" s="109">
        <v>1.2973804113583762E-2</v>
      </c>
      <c r="Z241" s="108">
        <v>150929.57816989082</v>
      </c>
      <c r="AA241" s="109">
        <v>9.209494461655315E-3</v>
      </c>
      <c r="AB241" s="108">
        <v>0</v>
      </c>
      <c r="AC241" s="109"/>
      <c r="AD241" s="108">
        <v>0</v>
      </c>
      <c r="AE241" s="109"/>
      <c r="AF241" s="108">
        <v>63777.1316535359</v>
      </c>
      <c r="AG241" s="109">
        <v>9.8912075131812553E-3</v>
      </c>
      <c r="AH241" s="108">
        <v>195989.36426981012</v>
      </c>
      <c r="AI241" s="109">
        <v>7.4989502536781522E-3</v>
      </c>
      <c r="AJ241" s="108">
        <v>0</v>
      </c>
      <c r="AK241" s="109"/>
      <c r="AL241" s="108">
        <v>948700.41200599296</v>
      </c>
      <c r="AM241" s="109">
        <v>7.5489161171606676E-3</v>
      </c>
      <c r="AN241" s="1"/>
    </row>
    <row r="242" spans="1:40" x14ac:dyDescent="0.3">
      <c r="A242" s="112" t="s">
        <v>1071</v>
      </c>
      <c r="B242" s="112" t="s">
        <v>35</v>
      </c>
      <c r="C242" s="170" t="s">
        <v>35</v>
      </c>
      <c r="D242" s="170" t="s">
        <v>35</v>
      </c>
      <c r="E242" s="166" t="s">
        <v>35</v>
      </c>
      <c r="F242" s="113">
        <v>0</v>
      </c>
      <c r="G242" s="57"/>
      <c r="H242" s="113">
        <v>1029.1769591</v>
      </c>
      <c r="I242" s="57">
        <v>7.52695304661727E-4</v>
      </c>
      <c r="J242" s="113">
        <v>19851.521506246001</v>
      </c>
      <c r="K242" s="57">
        <v>1.8297111637851004E-3</v>
      </c>
      <c r="L242" s="113">
        <v>514.58847954999999</v>
      </c>
      <c r="M242" s="57">
        <v>1.4173833449221345E-4</v>
      </c>
      <c r="N242" s="113">
        <v>0</v>
      </c>
      <c r="O242" s="57"/>
      <c r="P242" s="113">
        <v>26478.284977012499</v>
      </c>
      <c r="Q242" s="57">
        <v>3.511138171017586E-3</v>
      </c>
      <c r="R242" s="113">
        <v>28816.954854800002</v>
      </c>
      <c r="S242" s="57">
        <v>9.2618457330034289E-4</v>
      </c>
      <c r="T242" s="113">
        <v>0</v>
      </c>
      <c r="U242" s="57"/>
      <c r="V242" s="113">
        <v>0</v>
      </c>
      <c r="W242" s="57"/>
      <c r="X242" s="113">
        <v>0</v>
      </c>
      <c r="Y242" s="57"/>
      <c r="Z242" s="113">
        <v>78230.8629363691</v>
      </c>
      <c r="AA242" s="57">
        <v>4.7735288714053697E-3</v>
      </c>
      <c r="AB242" s="113">
        <v>0</v>
      </c>
      <c r="AC242" s="57"/>
      <c r="AD242" s="113">
        <v>0</v>
      </c>
      <c r="AE242" s="57"/>
      <c r="AF242" s="113">
        <v>0</v>
      </c>
      <c r="AG242" s="57"/>
      <c r="AH242" s="113">
        <v>0</v>
      </c>
      <c r="AI242" s="57"/>
      <c r="AJ242" s="113">
        <v>0</v>
      </c>
      <c r="AK242" s="57"/>
      <c r="AL242" s="113">
        <v>154921.3897130776</v>
      </c>
      <c r="AM242" s="57">
        <v>1.2327269609013224E-3</v>
      </c>
      <c r="AN242" s="1"/>
    </row>
    <row r="243" spans="1:40" x14ac:dyDescent="0.3">
      <c r="A243" s="114" t="s">
        <v>599</v>
      </c>
      <c r="B243" s="114" t="s">
        <v>431</v>
      </c>
      <c r="C243" s="169">
        <v>7.09375</v>
      </c>
      <c r="D243" s="169">
        <v>6.6493150684931503</v>
      </c>
      <c r="E243" s="166" t="s">
        <v>432</v>
      </c>
      <c r="F243" s="113">
        <v>0</v>
      </c>
      <c r="G243" s="57"/>
      <c r="H243" s="113">
        <v>0</v>
      </c>
      <c r="I243" s="57"/>
      <c r="J243" s="113">
        <v>0</v>
      </c>
      <c r="K243" s="57"/>
      <c r="L243" s="113">
        <v>0</v>
      </c>
      <c r="M243" s="57"/>
      <c r="N243" s="113">
        <v>0</v>
      </c>
      <c r="O243" s="57"/>
      <c r="P243" s="113">
        <v>11040.630590512499</v>
      </c>
      <c r="Q243" s="57">
        <v>1.4640366448245197E-3</v>
      </c>
      <c r="R243" s="113">
        <v>0</v>
      </c>
      <c r="S243" s="57"/>
      <c r="T243" s="113">
        <v>0</v>
      </c>
      <c r="U243" s="57"/>
      <c r="V243" s="113">
        <v>0</v>
      </c>
      <c r="W243" s="57"/>
      <c r="X243" s="113">
        <v>0</v>
      </c>
      <c r="Y243" s="57"/>
      <c r="Z243" s="113">
        <v>78230.8629363691</v>
      </c>
      <c r="AA243" s="57">
        <v>4.7735288714053697E-3</v>
      </c>
      <c r="AB243" s="113">
        <v>0</v>
      </c>
      <c r="AC243" s="57"/>
      <c r="AD243" s="113">
        <v>0</v>
      </c>
      <c r="AE243" s="57"/>
      <c r="AF243" s="113">
        <v>0</v>
      </c>
      <c r="AG243" s="57"/>
      <c r="AH243" s="113">
        <v>0</v>
      </c>
      <c r="AI243" s="57"/>
      <c r="AJ243" s="113">
        <v>0</v>
      </c>
      <c r="AK243" s="57"/>
      <c r="AL243" s="113">
        <v>89271.493526881604</v>
      </c>
      <c r="AM243" s="57">
        <v>7.1034333680022009E-4</v>
      </c>
      <c r="AN243" s="1"/>
    </row>
    <row r="244" spans="1:40" x14ac:dyDescent="0.3">
      <c r="A244" s="114" t="s">
        <v>600</v>
      </c>
      <c r="B244" s="114" t="s">
        <v>433</v>
      </c>
      <c r="C244" s="169">
        <v>9.15625</v>
      </c>
      <c r="D244" s="169">
        <v>6.6493150684931503</v>
      </c>
      <c r="E244" s="166" t="s">
        <v>432</v>
      </c>
      <c r="F244" s="113">
        <v>0</v>
      </c>
      <c r="G244" s="57"/>
      <c r="H244" s="113">
        <v>0</v>
      </c>
      <c r="I244" s="57"/>
      <c r="J244" s="113">
        <v>4197.7399583349998</v>
      </c>
      <c r="K244" s="57">
        <v>3.8690493633023262E-4</v>
      </c>
      <c r="L244" s="113">
        <v>0</v>
      </c>
      <c r="M244" s="57"/>
      <c r="N244" s="113">
        <v>0</v>
      </c>
      <c r="O244" s="57"/>
      <c r="P244" s="113">
        <v>0</v>
      </c>
      <c r="Q244" s="57"/>
      <c r="R244" s="113">
        <v>0</v>
      </c>
      <c r="S244" s="57"/>
      <c r="T244" s="113">
        <v>0</v>
      </c>
      <c r="U244" s="57"/>
      <c r="V244" s="113">
        <v>0</v>
      </c>
      <c r="W244" s="57"/>
      <c r="X244" s="113">
        <v>0</v>
      </c>
      <c r="Y244" s="57"/>
      <c r="Z244" s="113">
        <v>0</v>
      </c>
      <c r="AA244" s="57"/>
      <c r="AB244" s="113">
        <v>0</v>
      </c>
      <c r="AC244" s="57"/>
      <c r="AD244" s="113">
        <v>0</v>
      </c>
      <c r="AE244" s="57"/>
      <c r="AF244" s="113">
        <v>0</v>
      </c>
      <c r="AG244" s="57"/>
      <c r="AH244" s="113">
        <v>0</v>
      </c>
      <c r="AI244" s="57"/>
      <c r="AJ244" s="113">
        <v>0</v>
      </c>
      <c r="AK244" s="57"/>
      <c r="AL244" s="113">
        <v>4197.7399583349998</v>
      </c>
      <c r="AM244" s="57">
        <v>3.3401890023553867E-5</v>
      </c>
      <c r="AN244" s="1"/>
    </row>
    <row r="245" spans="1:40" x14ac:dyDescent="0.3">
      <c r="A245" s="114" t="s">
        <v>598</v>
      </c>
      <c r="B245" s="114" t="s">
        <v>433</v>
      </c>
      <c r="C245" s="169">
        <v>7.75</v>
      </c>
      <c r="D245" s="169">
        <v>7.2301369863013702</v>
      </c>
      <c r="E245" s="166" t="s">
        <v>432</v>
      </c>
      <c r="F245" s="113">
        <v>0</v>
      </c>
      <c r="G245" s="57"/>
      <c r="H245" s="113">
        <v>1029.1769591</v>
      </c>
      <c r="I245" s="57">
        <v>7.52695304661727E-4</v>
      </c>
      <c r="J245" s="113">
        <v>15653.781547911</v>
      </c>
      <c r="K245" s="57">
        <v>1.4428062274548677E-3</v>
      </c>
      <c r="L245" s="113">
        <v>514.58847954999999</v>
      </c>
      <c r="M245" s="57">
        <v>1.4173833449221345E-4</v>
      </c>
      <c r="N245" s="113">
        <v>0</v>
      </c>
      <c r="O245" s="57"/>
      <c r="P245" s="113">
        <v>15437.654386499999</v>
      </c>
      <c r="Q245" s="57">
        <v>2.0471015261930661E-3</v>
      </c>
      <c r="R245" s="113">
        <v>28816.954854800002</v>
      </c>
      <c r="S245" s="57">
        <v>9.2618457330034289E-4</v>
      </c>
      <c r="T245" s="113">
        <v>0</v>
      </c>
      <c r="U245" s="57"/>
      <c r="V245" s="113">
        <v>0</v>
      </c>
      <c r="W245" s="57"/>
      <c r="X245" s="113">
        <v>0</v>
      </c>
      <c r="Y245" s="57"/>
      <c r="Z245" s="113">
        <v>0</v>
      </c>
      <c r="AA245" s="57"/>
      <c r="AB245" s="113">
        <v>0</v>
      </c>
      <c r="AC245" s="57"/>
      <c r="AD245" s="113">
        <v>0</v>
      </c>
      <c r="AE245" s="57"/>
      <c r="AF245" s="113">
        <v>0</v>
      </c>
      <c r="AG245" s="57"/>
      <c r="AH245" s="113">
        <v>0</v>
      </c>
      <c r="AI245" s="57"/>
      <c r="AJ245" s="113">
        <v>0</v>
      </c>
      <c r="AK245" s="57"/>
      <c r="AL245" s="113">
        <v>61452.156227860993</v>
      </c>
      <c r="AM245" s="57">
        <v>4.8898173407754841E-4</v>
      </c>
      <c r="AN245" s="1"/>
    </row>
    <row r="246" spans="1:40" x14ac:dyDescent="0.3">
      <c r="A246" s="112" t="s">
        <v>190</v>
      </c>
      <c r="B246" s="112" t="s">
        <v>35</v>
      </c>
      <c r="C246" s="170" t="s">
        <v>35</v>
      </c>
      <c r="D246" s="170" t="s">
        <v>35</v>
      </c>
      <c r="E246" s="166" t="s">
        <v>35</v>
      </c>
      <c r="F246" s="113">
        <v>0</v>
      </c>
      <c r="G246" s="57"/>
      <c r="H246" s="113">
        <v>0</v>
      </c>
      <c r="I246" s="57"/>
      <c r="J246" s="113">
        <v>0</v>
      </c>
      <c r="K246" s="57"/>
      <c r="L246" s="113">
        <v>0</v>
      </c>
      <c r="M246" s="57"/>
      <c r="N246" s="113">
        <v>0</v>
      </c>
      <c r="O246" s="57"/>
      <c r="P246" s="113">
        <v>25065.811614999999</v>
      </c>
      <c r="Q246" s="57">
        <v>3.3238379307938253E-3</v>
      </c>
      <c r="R246" s="113">
        <v>0</v>
      </c>
      <c r="S246" s="57"/>
      <c r="T246" s="113">
        <v>0</v>
      </c>
      <c r="U246" s="57"/>
      <c r="V246" s="113">
        <v>0</v>
      </c>
      <c r="W246" s="57"/>
      <c r="X246" s="113">
        <v>8021.0597167999995</v>
      </c>
      <c r="Y246" s="57">
        <v>1.6430550422588163E-3</v>
      </c>
      <c r="Z246" s="113">
        <v>0</v>
      </c>
      <c r="AA246" s="57"/>
      <c r="AB246" s="113">
        <v>0</v>
      </c>
      <c r="AC246" s="57"/>
      <c r="AD246" s="113">
        <v>0</v>
      </c>
      <c r="AE246" s="57"/>
      <c r="AF246" s="113">
        <v>0</v>
      </c>
      <c r="AG246" s="57"/>
      <c r="AH246" s="113">
        <v>0</v>
      </c>
      <c r="AI246" s="57"/>
      <c r="AJ246" s="113">
        <v>0</v>
      </c>
      <c r="AK246" s="57"/>
      <c r="AL246" s="113">
        <v>33086.871331800001</v>
      </c>
      <c r="AM246" s="57">
        <v>2.6327596478525444E-4</v>
      </c>
      <c r="AN246" s="1"/>
    </row>
    <row r="247" spans="1:40" x14ac:dyDescent="0.3">
      <c r="A247" s="114" t="s">
        <v>604</v>
      </c>
      <c r="B247" s="114" t="s">
        <v>433</v>
      </c>
      <c r="C247" s="169">
        <v>6.90625</v>
      </c>
      <c r="D247" s="169">
        <v>1.9095890410958904</v>
      </c>
      <c r="E247" s="166" t="s">
        <v>616</v>
      </c>
      <c r="F247" s="113">
        <v>0</v>
      </c>
      <c r="G247" s="57"/>
      <c r="H247" s="113">
        <v>0</v>
      </c>
      <c r="I247" s="57"/>
      <c r="J247" s="113">
        <v>0</v>
      </c>
      <c r="K247" s="57"/>
      <c r="L247" s="113">
        <v>0</v>
      </c>
      <c r="M247" s="57"/>
      <c r="N247" s="113">
        <v>0</v>
      </c>
      <c r="O247" s="57"/>
      <c r="P247" s="113">
        <v>25065.811614999999</v>
      </c>
      <c r="Q247" s="57">
        <v>3.3238379307938253E-3</v>
      </c>
      <c r="R247" s="113">
        <v>0</v>
      </c>
      <c r="S247" s="57"/>
      <c r="T247" s="113">
        <v>0</v>
      </c>
      <c r="U247" s="57"/>
      <c r="V247" s="113">
        <v>0</v>
      </c>
      <c r="W247" s="57"/>
      <c r="X247" s="113">
        <v>8021.0597167999995</v>
      </c>
      <c r="Y247" s="57">
        <v>1.6430550422588163E-3</v>
      </c>
      <c r="Z247" s="113">
        <v>0</v>
      </c>
      <c r="AA247" s="57"/>
      <c r="AB247" s="113">
        <v>0</v>
      </c>
      <c r="AC247" s="57"/>
      <c r="AD247" s="113">
        <v>0</v>
      </c>
      <c r="AE247" s="57"/>
      <c r="AF247" s="113">
        <v>0</v>
      </c>
      <c r="AG247" s="57"/>
      <c r="AH247" s="113">
        <v>0</v>
      </c>
      <c r="AI247" s="57"/>
      <c r="AJ247" s="113">
        <v>0</v>
      </c>
      <c r="AK247" s="57"/>
      <c r="AL247" s="113">
        <v>33086.871331800001</v>
      </c>
      <c r="AM247" s="57">
        <v>2.6327596478525444E-4</v>
      </c>
      <c r="AN247" s="1"/>
    </row>
    <row r="248" spans="1:40" x14ac:dyDescent="0.3">
      <c r="A248" s="112" t="s">
        <v>191</v>
      </c>
      <c r="B248" s="112" t="s">
        <v>35</v>
      </c>
      <c r="C248" s="170" t="s">
        <v>35</v>
      </c>
      <c r="D248" s="170" t="s">
        <v>35</v>
      </c>
      <c r="E248" s="166" t="s">
        <v>35</v>
      </c>
      <c r="F248" s="113">
        <v>0</v>
      </c>
      <c r="G248" s="57"/>
      <c r="H248" s="113">
        <v>0</v>
      </c>
      <c r="I248" s="57"/>
      <c r="J248" s="113">
        <v>0</v>
      </c>
      <c r="K248" s="57"/>
      <c r="L248" s="113">
        <v>0</v>
      </c>
      <c r="M248" s="57"/>
      <c r="N248" s="113">
        <v>0</v>
      </c>
      <c r="O248" s="57"/>
      <c r="P248" s="113">
        <v>4183.7129418000004</v>
      </c>
      <c r="Q248" s="57">
        <v>5.5477891484615556E-4</v>
      </c>
      <c r="R248" s="113">
        <v>0</v>
      </c>
      <c r="S248" s="57"/>
      <c r="T248" s="113">
        <v>0</v>
      </c>
      <c r="U248" s="57"/>
      <c r="V248" s="113">
        <v>0</v>
      </c>
      <c r="W248" s="57"/>
      <c r="X248" s="113">
        <v>8367.4258836000008</v>
      </c>
      <c r="Y248" s="57">
        <v>1.7140056020254555E-3</v>
      </c>
      <c r="Z248" s="113">
        <v>0</v>
      </c>
      <c r="AA248" s="57"/>
      <c r="AB248" s="113">
        <v>0</v>
      </c>
      <c r="AC248" s="57"/>
      <c r="AD248" s="113">
        <v>0</v>
      </c>
      <c r="AE248" s="57"/>
      <c r="AF248" s="113">
        <v>0</v>
      </c>
      <c r="AG248" s="57"/>
      <c r="AH248" s="113">
        <v>0</v>
      </c>
      <c r="AI248" s="57"/>
      <c r="AJ248" s="113">
        <v>0</v>
      </c>
      <c r="AK248" s="57"/>
      <c r="AL248" s="113">
        <v>12551.138825400001</v>
      </c>
      <c r="AM248" s="57">
        <v>9.9870826415520222E-5</v>
      </c>
      <c r="AN248" s="1"/>
    </row>
    <row r="249" spans="1:40" x14ac:dyDescent="0.3">
      <c r="A249" s="114" t="s">
        <v>605</v>
      </c>
      <c r="B249" s="114" t="s">
        <v>433</v>
      </c>
      <c r="C249" s="169">
        <v>6.59375</v>
      </c>
      <c r="D249" s="169">
        <v>10.435616438356165</v>
      </c>
      <c r="E249" s="166" t="s">
        <v>616</v>
      </c>
      <c r="F249" s="113">
        <v>0</v>
      </c>
      <c r="G249" s="57"/>
      <c r="H249" s="113">
        <v>0</v>
      </c>
      <c r="I249" s="57"/>
      <c r="J249" s="113">
        <v>0</v>
      </c>
      <c r="K249" s="57"/>
      <c r="L249" s="113">
        <v>0</v>
      </c>
      <c r="M249" s="57"/>
      <c r="N249" s="113">
        <v>0</v>
      </c>
      <c r="O249" s="57"/>
      <c r="P249" s="113">
        <v>4183.7129418000004</v>
      </c>
      <c r="Q249" s="57">
        <v>5.5477891484615556E-4</v>
      </c>
      <c r="R249" s="113">
        <v>0</v>
      </c>
      <c r="S249" s="57"/>
      <c r="T249" s="113">
        <v>0</v>
      </c>
      <c r="U249" s="57"/>
      <c r="V249" s="113">
        <v>0</v>
      </c>
      <c r="W249" s="57"/>
      <c r="X249" s="113">
        <v>8367.4258836000008</v>
      </c>
      <c r="Y249" s="57">
        <v>1.7140056020254555E-3</v>
      </c>
      <c r="Z249" s="113">
        <v>0</v>
      </c>
      <c r="AA249" s="57"/>
      <c r="AB249" s="113">
        <v>0</v>
      </c>
      <c r="AC249" s="57"/>
      <c r="AD249" s="113">
        <v>0</v>
      </c>
      <c r="AE249" s="57"/>
      <c r="AF249" s="113">
        <v>0</v>
      </c>
      <c r="AG249" s="57"/>
      <c r="AH249" s="113">
        <v>0</v>
      </c>
      <c r="AI249" s="57"/>
      <c r="AJ249" s="113">
        <v>0</v>
      </c>
      <c r="AK249" s="57"/>
      <c r="AL249" s="113">
        <v>12551.138825400001</v>
      </c>
      <c r="AM249" s="57">
        <v>9.9870826415520222E-5</v>
      </c>
      <c r="AN249" s="1"/>
    </row>
    <row r="250" spans="1:40" x14ac:dyDescent="0.3">
      <c r="A250" s="112" t="s">
        <v>194</v>
      </c>
      <c r="B250" s="112" t="s">
        <v>35</v>
      </c>
      <c r="C250" s="170" t="s">
        <v>35</v>
      </c>
      <c r="D250" s="170" t="s">
        <v>35</v>
      </c>
      <c r="E250" s="166" t="s">
        <v>35</v>
      </c>
      <c r="F250" s="113">
        <v>0</v>
      </c>
      <c r="G250" s="57"/>
      <c r="H250" s="113">
        <v>21.508299775000001</v>
      </c>
      <c r="I250" s="57">
        <v>1.5730235805178335E-5</v>
      </c>
      <c r="J250" s="113">
        <v>0</v>
      </c>
      <c r="K250" s="57"/>
      <c r="L250" s="113">
        <v>0</v>
      </c>
      <c r="M250" s="57"/>
      <c r="N250" s="113">
        <v>0</v>
      </c>
      <c r="O250" s="57"/>
      <c r="P250" s="113">
        <v>0</v>
      </c>
      <c r="Q250" s="57"/>
      <c r="R250" s="113">
        <v>0</v>
      </c>
      <c r="S250" s="57"/>
      <c r="T250" s="113">
        <v>0</v>
      </c>
      <c r="U250" s="57"/>
      <c r="V250" s="113">
        <v>0</v>
      </c>
      <c r="W250" s="57"/>
      <c r="X250" s="113">
        <v>0</v>
      </c>
      <c r="Y250" s="57"/>
      <c r="Z250" s="113">
        <v>0</v>
      </c>
      <c r="AA250" s="57"/>
      <c r="AB250" s="113">
        <v>0</v>
      </c>
      <c r="AC250" s="57"/>
      <c r="AD250" s="113">
        <v>0</v>
      </c>
      <c r="AE250" s="57"/>
      <c r="AF250" s="113">
        <v>0</v>
      </c>
      <c r="AG250" s="57"/>
      <c r="AH250" s="113">
        <v>0</v>
      </c>
      <c r="AI250" s="57"/>
      <c r="AJ250" s="113">
        <v>0</v>
      </c>
      <c r="AK250" s="57"/>
      <c r="AL250" s="113">
        <v>21.508299775000001</v>
      </c>
      <c r="AM250" s="57">
        <v>1.7114396575511864E-7</v>
      </c>
      <c r="AN250" s="1"/>
    </row>
    <row r="251" spans="1:40" x14ac:dyDescent="0.3">
      <c r="A251" s="114" t="s">
        <v>606</v>
      </c>
      <c r="B251" s="114" t="s">
        <v>433</v>
      </c>
      <c r="C251" s="169">
        <v>4.59375</v>
      </c>
      <c r="D251" s="169">
        <v>6.6191780821917812</v>
      </c>
      <c r="E251" s="166" t="s">
        <v>432</v>
      </c>
      <c r="F251" s="113">
        <v>0</v>
      </c>
      <c r="G251" s="57"/>
      <c r="H251" s="113">
        <v>21.508299775000001</v>
      </c>
      <c r="I251" s="57">
        <v>1.5730235805178335E-5</v>
      </c>
      <c r="J251" s="113">
        <v>0</v>
      </c>
      <c r="K251" s="57"/>
      <c r="L251" s="113">
        <v>0</v>
      </c>
      <c r="M251" s="57"/>
      <c r="N251" s="113">
        <v>0</v>
      </c>
      <c r="O251" s="57"/>
      <c r="P251" s="113">
        <v>0</v>
      </c>
      <c r="Q251" s="57"/>
      <c r="R251" s="113">
        <v>0</v>
      </c>
      <c r="S251" s="57"/>
      <c r="T251" s="113">
        <v>0</v>
      </c>
      <c r="U251" s="57"/>
      <c r="V251" s="113">
        <v>0</v>
      </c>
      <c r="W251" s="57"/>
      <c r="X251" s="113">
        <v>0</v>
      </c>
      <c r="Y251" s="57"/>
      <c r="Z251" s="113">
        <v>0</v>
      </c>
      <c r="AA251" s="57"/>
      <c r="AB251" s="113">
        <v>0</v>
      </c>
      <c r="AC251" s="57"/>
      <c r="AD251" s="113">
        <v>0</v>
      </c>
      <c r="AE251" s="57"/>
      <c r="AF251" s="113">
        <v>0</v>
      </c>
      <c r="AG251" s="57"/>
      <c r="AH251" s="113">
        <v>0</v>
      </c>
      <c r="AI251" s="57"/>
      <c r="AJ251" s="113">
        <v>0</v>
      </c>
      <c r="AK251" s="57"/>
      <c r="AL251" s="113">
        <v>21.508299775000001</v>
      </c>
      <c r="AM251" s="57">
        <v>1.7114396575511864E-7</v>
      </c>
      <c r="AN251" s="1"/>
    </row>
    <row r="252" spans="1:40" x14ac:dyDescent="0.3">
      <c r="A252" s="112" t="s">
        <v>177</v>
      </c>
      <c r="B252" s="112" t="s">
        <v>35</v>
      </c>
      <c r="C252" s="170" t="s">
        <v>35</v>
      </c>
      <c r="D252" s="170" t="s">
        <v>35</v>
      </c>
      <c r="E252" s="166" t="s">
        <v>35</v>
      </c>
      <c r="F252" s="113">
        <v>0</v>
      </c>
      <c r="G252" s="57"/>
      <c r="H252" s="113">
        <v>0</v>
      </c>
      <c r="I252" s="57"/>
      <c r="J252" s="113">
        <v>0</v>
      </c>
      <c r="K252" s="57"/>
      <c r="L252" s="113">
        <v>0</v>
      </c>
      <c r="M252" s="57"/>
      <c r="N252" s="113">
        <v>0</v>
      </c>
      <c r="O252" s="57"/>
      <c r="P252" s="113">
        <v>34257.165907419003</v>
      </c>
      <c r="Q252" s="57">
        <v>4.5426523263438464E-3</v>
      </c>
      <c r="R252" s="113">
        <v>0</v>
      </c>
      <c r="S252" s="57"/>
      <c r="T252" s="113">
        <v>0</v>
      </c>
      <c r="U252" s="57"/>
      <c r="V252" s="113">
        <v>0</v>
      </c>
      <c r="W252" s="57"/>
      <c r="X252" s="113">
        <v>931.0600849914</v>
      </c>
      <c r="Y252" s="57">
        <v>1.9072080514335687E-4</v>
      </c>
      <c r="Z252" s="113">
        <v>5587.0563695036999</v>
      </c>
      <c r="AA252" s="57">
        <v>3.4091372490276404E-4</v>
      </c>
      <c r="AB252" s="113">
        <v>0</v>
      </c>
      <c r="AC252" s="57"/>
      <c r="AD252" s="113">
        <v>0</v>
      </c>
      <c r="AE252" s="57"/>
      <c r="AF252" s="113">
        <v>0</v>
      </c>
      <c r="AG252" s="57"/>
      <c r="AH252" s="113">
        <v>0</v>
      </c>
      <c r="AI252" s="57"/>
      <c r="AJ252" s="113">
        <v>0</v>
      </c>
      <c r="AK252" s="57"/>
      <c r="AL252" s="113">
        <v>40775.282361914105</v>
      </c>
      <c r="AM252" s="57">
        <v>3.2445351800024935E-4</v>
      </c>
      <c r="AN252" s="1"/>
    </row>
    <row r="253" spans="1:40" x14ac:dyDescent="0.3">
      <c r="A253" s="114" t="s">
        <v>601</v>
      </c>
      <c r="B253" s="114" t="s">
        <v>433</v>
      </c>
      <c r="C253" s="169">
        <v>8.1875</v>
      </c>
      <c r="D253" s="169">
        <v>5.8438356164383558</v>
      </c>
      <c r="E253" s="166" t="s">
        <v>616</v>
      </c>
      <c r="F253" s="113">
        <v>0</v>
      </c>
      <c r="G253" s="57"/>
      <c r="H253" s="113">
        <v>0</v>
      </c>
      <c r="I253" s="57"/>
      <c r="J253" s="113">
        <v>0</v>
      </c>
      <c r="K253" s="57"/>
      <c r="L253" s="113">
        <v>0</v>
      </c>
      <c r="M253" s="57"/>
      <c r="N253" s="113">
        <v>0</v>
      </c>
      <c r="O253" s="57"/>
      <c r="P253" s="113">
        <v>34257.165907419003</v>
      </c>
      <c r="Q253" s="57">
        <v>4.5426523263438464E-3</v>
      </c>
      <c r="R253" s="113">
        <v>0</v>
      </c>
      <c r="S253" s="57"/>
      <c r="T253" s="113">
        <v>0</v>
      </c>
      <c r="U253" s="57"/>
      <c r="V253" s="113">
        <v>0</v>
      </c>
      <c r="W253" s="57"/>
      <c r="X253" s="113">
        <v>931.0600849914</v>
      </c>
      <c r="Y253" s="57">
        <v>1.9072080514335687E-4</v>
      </c>
      <c r="Z253" s="113">
        <v>5587.0563695036999</v>
      </c>
      <c r="AA253" s="57">
        <v>3.4091372490276404E-4</v>
      </c>
      <c r="AB253" s="113">
        <v>0</v>
      </c>
      <c r="AC253" s="57"/>
      <c r="AD253" s="113">
        <v>0</v>
      </c>
      <c r="AE253" s="57"/>
      <c r="AF253" s="113">
        <v>0</v>
      </c>
      <c r="AG253" s="57"/>
      <c r="AH253" s="113">
        <v>0</v>
      </c>
      <c r="AI253" s="57"/>
      <c r="AJ253" s="113">
        <v>0</v>
      </c>
      <c r="AK253" s="57"/>
      <c r="AL253" s="113">
        <v>40775.282361914105</v>
      </c>
      <c r="AM253" s="57">
        <v>3.2445351800024935E-4</v>
      </c>
      <c r="AN253" s="1"/>
    </row>
    <row r="254" spans="1:40" x14ac:dyDescent="0.3">
      <c r="A254" s="112" t="s">
        <v>178</v>
      </c>
      <c r="B254" s="112" t="s">
        <v>35</v>
      </c>
      <c r="C254" s="170" t="s">
        <v>35</v>
      </c>
      <c r="D254" s="170" t="s">
        <v>35</v>
      </c>
      <c r="E254" s="166" t="s">
        <v>35</v>
      </c>
      <c r="F254" s="113">
        <v>0</v>
      </c>
      <c r="G254" s="57"/>
      <c r="H254" s="113">
        <v>0</v>
      </c>
      <c r="I254" s="57"/>
      <c r="J254" s="113">
        <v>0</v>
      </c>
      <c r="K254" s="57"/>
      <c r="L254" s="113">
        <v>0</v>
      </c>
      <c r="M254" s="57"/>
      <c r="N254" s="113">
        <v>0</v>
      </c>
      <c r="O254" s="57"/>
      <c r="P254" s="113">
        <v>42781.194146173795</v>
      </c>
      <c r="Q254" s="57">
        <v>5.672976323759355E-3</v>
      </c>
      <c r="R254" s="113">
        <v>0</v>
      </c>
      <c r="S254" s="57"/>
      <c r="T254" s="113">
        <v>0</v>
      </c>
      <c r="U254" s="57"/>
      <c r="V254" s="113">
        <v>0</v>
      </c>
      <c r="W254" s="57"/>
      <c r="X254" s="113">
        <v>0</v>
      </c>
      <c r="Y254" s="57"/>
      <c r="Z254" s="113">
        <v>24955.696585267997</v>
      </c>
      <c r="AA254" s="57">
        <v>1.5227588407493815E-3</v>
      </c>
      <c r="AB254" s="113">
        <v>0</v>
      </c>
      <c r="AC254" s="57"/>
      <c r="AD254" s="113">
        <v>0</v>
      </c>
      <c r="AE254" s="57"/>
      <c r="AF254" s="113">
        <v>28520.796097449198</v>
      </c>
      <c r="AG254" s="57">
        <v>4.4232957068924533E-3</v>
      </c>
      <c r="AH254" s="113">
        <v>0</v>
      </c>
      <c r="AI254" s="57"/>
      <c r="AJ254" s="113">
        <v>0</v>
      </c>
      <c r="AK254" s="57"/>
      <c r="AL254" s="113">
        <v>96257.68682889099</v>
      </c>
      <c r="AM254" s="57">
        <v>7.6593326439772745E-4</v>
      </c>
      <c r="AN254" s="1"/>
    </row>
    <row r="255" spans="1:40" x14ac:dyDescent="0.3">
      <c r="A255" s="114" t="s">
        <v>602</v>
      </c>
      <c r="B255" s="114" t="s">
        <v>431</v>
      </c>
      <c r="C255" s="169">
        <v>5.875</v>
      </c>
      <c r="D255" s="169">
        <v>8.6520547945205486</v>
      </c>
      <c r="E255" s="166" t="s">
        <v>432</v>
      </c>
      <c r="F255" s="113">
        <v>0</v>
      </c>
      <c r="G255" s="57"/>
      <c r="H255" s="113">
        <v>0</v>
      </c>
      <c r="I255" s="57"/>
      <c r="J255" s="113">
        <v>0</v>
      </c>
      <c r="K255" s="57"/>
      <c r="L255" s="113">
        <v>0</v>
      </c>
      <c r="M255" s="57"/>
      <c r="N255" s="113">
        <v>0</v>
      </c>
      <c r="O255" s="57"/>
      <c r="P255" s="113">
        <v>42781.194146173795</v>
      </c>
      <c r="Q255" s="57">
        <v>5.672976323759355E-3</v>
      </c>
      <c r="R255" s="113">
        <v>0</v>
      </c>
      <c r="S255" s="57"/>
      <c r="T255" s="113">
        <v>0</v>
      </c>
      <c r="U255" s="57"/>
      <c r="V255" s="113">
        <v>0</v>
      </c>
      <c r="W255" s="57"/>
      <c r="X255" s="113">
        <v>0</v>
      </c>
      <c r="Y255" s="57"/>
      <c r="Z255" s="113">
        <v>24955.696585267997</v>
      </c>
      <c r="AA255" s="57">
        <v>1.5227588407493815E-3</v>
      </c>
      <c r="AB255" s="113">
        <v>0</v>
      </c>
      <c r="AC255" s="57"/>
      <c r="AD255" s="113">
        <v>0</v>
      </c>
      <c r="AE255" s="57"/>
      <c r="AF255" s="113">
        <v>28520.796097449198</v>
      </c>
      <c r="AG255" s="57">
        <v>4.4232957068924533E-3</v>
      </c>
      <c r="AH255" s="113">
        <v>0</v>
      </c>
      <c r="AI255" s="57"/>
      <c r="AJ255" s="113">
        <v>0</v>
      </c>
      <c r="AK255" s="57"/>
      <c r="AL255" s="113">
        <v>96257.68682889099</v>
      </c>
      <c r="AM255" s="57">
        <v>7.6593326439772745E-4</v>
      </c>
      <c r="AN255" s="1"/>
    </row>
    <row r="256" spans="1:40" x14ac:dyDescent="0.3">
      <c r="A256" s="112" t="s">
        <v>163</v>
      </c>
      <c r="B256" s="112" t="s">
        <v>35</v>
      </c>
      <c r="C256" s="170" t="s">
        <v>35</v>
      </c>
      <c r="D256" s="170" t="s">
        <v>35</v>
      </c>
      <c r="E256" s="166" t="s">
        <v>35</v>
      </c>
      <c r="F256" s="113">
        <v>0</v>
      </c>
      <c r="G256" s="57"/>
      <c r="H256" s="113">
        <v>8497.6652803004999</v>
      </c>
      <c r="I256" s="57">
        <v>6.2148231171658816E-3</v>
      </c>
      <c r="J256" s="113">
        <v>79365.378608508501</v>
      </c>
      <c r="K256" s="57">
        <v>7.3150926598915412E-3</v>
      </c>
      <c r="L256" s="113">
        <v>2625.5650193360002</v>
      </c>
      <c r="M256" s="57">
        <v>7.2318605590846992E-4</v>
      </c>
      <c r="N256" s="113">
        <v>0</v>
      </c>
      <c r="O256" s="57"/>
      <c r="P256" s="113">
        <v>28659.837985490001</v>
      </c>
      <c r="Q256" s="57">
        <v>3.8004217876420584E-3</v>
      </c>
      <c r="R256" s="113">
        <v>52204.196804750005</v>
      </c>
      <c r="S256" s="57">
        <v>1.6778567335000974E-3</v>
      </c>
      <c r="T256" s="113">
        <v>0</v>
      </c>
      <c r="U256" s="57"/>
      <c r="V256" s="113">
        <v>0</v>
      </c>
      <c r="W256" s="57"/>
      <c r="X256" s="113">
        <v>25211.948218230002</v>
      </c>
      <c r="Y256" s="57">
        <v>5.1644820145607048E-3</v>
      </c>
      <c r="Z256" s="113">
        <v>42155.962278750005</v>
      </c>
      <c r="AA256" s="57">
        <v>2.5722930245978002E-3</v>
      </c>
      <c r="AB256" s="113">
        <v>0</v>
      </c>
      <c r="AC256" s="57"/>
      <c r="AD256" s="113">
        <v>0</v>
      </c>
      <c r="AE256" s="57"/>
      <c r="AF256" s="113">
        <v>17919.691744800002</v>
      </c>
      <c r="AG256" s="57">
        <v>2.7791684107548137E-3</v>
      </c>
      <c r="AH256" s="113">
        <v>143979.43283595002</v>
      </c>
      <c r="AI256" s="57">
        <v>5.5089448777598709E-3</v>
      </c>
      <c r="AJ256" s="113">
        <v>0</v>
      </c>
      <c r="AK256" s="57"/>
      <c r="AL256" s="113">
        <v>400619.67877611512</v>
      </c>
      <c r="AM256" s="57">
        <v>3.1877759424285344E-3</v>
      </c>
      <c r="AN256" s="1"/>
    </row>
    <row r="257" spans="1:40" x14ac:dyDescent="0.3">
      <c r="A257" s="114" t="s">
        <v>596</v>
      </c>
      <c r="B257" s="114" t="s">
        <v>433</v>
      </c>
      <c r="C257" s="169">
        <v>7.65625</v>
      </c>
      <c r="D257" s="169">
        <v>5.7863013698630139</v>
      </c>
      <c r="E257" s="166" t="s">
        <v>616</v>
      </c>
      <c r="F257" s="113">
        <v>0</v>
      </c>
      <c r="G257" s="57"/>
      <c r="H257" s="113">
        <v>433.80399514050004</v>
      </c>
      <c r="I257" s="57">
        <v>3.1726539095015485E-4</v>
      </c>
      <c r="J257" s="113">
        <v>5446.6501612085003</v>
      </c>
      <c r="K257" s="57">
        <v>5.0201676491444308E-4</v>
      </c>
      <c r="L257" s="113">
        <v>385.60355123600004</v>
      </c>
      <c r="M257" s="57">
        <v>1.0621070486122882E-4</v>
      </c>
      <c r="N257" s="113">
        <v>0</v>
      </c>
      <c r="O257" s="57"/>
      <c r="P257" s="113">
        <v>12532.115415170001</v>
      </c>
      <c r="Q257" s="57">
        <v>1.6618141558640313E-3</v>
      </c>
      <c r="R257" s="113">
        <v>41452.381757870004</v>
      </c>
      <c r="S257" s="57">
        <v>1.3322905457618381E-3</v>
      </c>
      <c r="T257" s="113">
        <v>0</v>
      </c>
      <c r="U257" s="57"/>
      <c r="V257" s="113">
        <v>0</v>
      </c>
      <c r="W257" s="57"/>
      <c r="X257" s="113">
        <v>14460.13317135</v>
      </c>
      <c r="Y257" s="57">
        <v>2.9620518432443678E-3</v>
      </c>
      <c r="Z257" s="113">
        <v>26028.239708429999</v>
      </c>
      <c r="AA257" s="57">
        <v>1.5882037990698006E-3</v>
      </c>
      <c r="AB257" s="113">
        <v>0</v>
      </c>
      <c r="AC257" s="57"/>
      <c r="AD257" s="113">
        <v>0</v>
      </c>
      <c r="AE257" s="57"/>
      <c r="AF257" s="113">
        <v>0</v>
      </c>
      <c r="AG257" s="57"/>
      <c r="AH257" s="113">
        <v>72300.665856749998</v>
      </c>
      <c r="AI257" s="57">
        <v>2.7663699945532768E-3</v>
      </c>
      <c r="AJ257" s="113">
        <v>0</v>
      </c>
      <c r="AK257" s="57"/>
      <c r="AL257" s="113">
        <v>173039.59361715504</v>
      </c>
      <c r="AM257" s="57">
        <v>1.3768955516751916E-3</v>
      </c>
      <c r="AN257" s="1"/>
    </row>
    <row r="258" spans="1:40" x14ac:dyDescent="0.3">
      <c r="A258" s="114" t="s">
        <v>597</v>
      </c>
      <c r="B258" s="114" t="s">
        <v>433</v>
      </c>
      <c r="C258" s="169">
        <v>5.78125</v>
      </c>
      <c r="D258" s="169">
        <v>5.2383561643835614</v>
      </c>
      <c r="E258" s="166" t="s">
        <v>432</v>
      </c>
      <c r="F258" s="113">
        <v>0</v>
      </c>
      <c r="G258" s="57"/>
      <c r="H258" s="113">
        <v>8063.8612851600001</v>
      </c>
      <c r="I258" s="57">
        <v>5.8975577262157268E-3</v>
      </c>
      <c r="J258" s="113">
        <v>73918.728447300004</v>
      </c>
      <c r="K258" s="57">
        <v>6.8130758949770985E-3</v>
      </c>
      <c r="L258" s="113">
        <v>2239.9614681000003</v>
      </c>
      <c r="M258" s="57">
        <v>6.1697535104724116E-4</v>
      </c>
      <c r="N258" s="113">
        <v>0</v>
      </c>
      <c r="O258" s="57"/>
      <c r="P258" s="113">
        <v>16127.72257032</v>
      </c>
      <c r="Q258" s="57">
        <v>2.1386076317780269E-3</v>
      </c>
      <c r="R258" s="113">
        <v>10751.815046879999</v>
      </c>
      <c r="S258" s="57">
        <v>3.4556618773825924E-4</v>
      </c>
      <c r="T258" s="113">
        <v>0</v>
      </c>
      <c r="U258" s="57"/>
      <c r="V258" s="113">
        <v>0</v>
      </c>
      <c r="W258" s="57"/>
      <c r="X258" s="113">
        <v>10751.815046879999</v>
      </c>
      <c r="Y258" s="57">
        <v>2.2024301713163374E-3</v>
      </c>
      <c r="Z258" s="113">
        <v>16127.72257032</v>
      </c>
      <c r="AA258" s="57">
        <v>9.8408922552799933E-4</v>
      </c>
      <c r="AB258" s="113">
        <v>0</v>
      </c>
      <c r="AC258" s="57"/>
      <c r="AD258" s="113">
        <v>0</v>
      </c>
      <c r="AE258" s="57"/>
      <c r="AF258" s="113">
        <v>17919.691744800002</v>
      </c>
      <c r="AG258" s="57">
        <v>2.7791684107548137E-3</v>
      </c>
      <c r="AH258" s="113">
        <v>71678.766979200009</v>
      </c>
      <c r="AI258" s="57">
        <v>2.742574883206594E-3</v>
      </c>
      <c r="AJ258" s="113">
        <v>0</v>
      </c>
      <c r="AK258" s="57"/>
      <c r="AL258" s="113">
        <v>227580.08515896005</v>
      </c>
      <c r="AM258" s="57">
        <v>1.8108803907533428E-3</v>
      </c>
      <c r="AN258" s="1"/>
    </row>
    <row r="259" spans="1:40" x14ac:dyDescent="0.3">
      <c r="A259" s="112" t="s">
        <v>189</v>
      </c>
      <c r="B259" s="112" t="s">
        <v>35</v>
      </c>
      <c r="C259" s="170" t="s">
        <v>35</v>
      </c>
      <c r="D259" s="170" t="s">
        <v>35</v>
      </c>
      <c r="E259" s="166" t="s">
        <v>35</v>
      </c>
      <c r="F259" s="113">
        <v>0</v>
      </c>
      <c r="G259" s="57"/>
      <c r="H259" s="113">
        <v>0</v>
      </c>
      <c r="I259" s="57"/>
      <c r="J259" s="113">
        <v>0</v>
      </c>
      <c r="K259" s="57"/>
      <c r="L259" s="113">
        <v>0</v>
      </c>
      <c r="M259" s="57"/>
      <c r="N259" s="113">
        <v>0</v>
      </c>
      <c r="O259" s="57"/>
      <c r="P259" s="113">
        <v>60158.154025164797</v>
      </c>
      <c r="Q259" s="57">
        <v>7.9772383701998874E-3</v>
      </c>
      <c r="R259" s="113">
        <v>60158.154025164797</v>
      </c>
      <c r="S259" s="57">
        <v>1.9334990285086546E-3</v>
      </c>
      <c r="T259" s="113">
        <v>0</v>
      </c>
      <c r="U259" s="57"/>
      <c r="V259" s="113">
        <v>0</v>
      </c>
      <c r="W259" s="57"/>
      <c r="X259" s="113">
        <v>20803.972573544001</v>
      </c>
      <c r="Y259" s="57">
        <v>4.2615406495954281E-3</v>
      </c>
      <c r="Z259" s="113">
        <v>0</v>
      </c>
      <c r="AA259" s="57"/>
      <c r="AB259" s="113">
        <v>0</v>
      </c>
      <c r="AC259" s="57"/>
      <c r="AD259" s="113">
        <v>0</v>
      </c>
      <c r="AE259" s="57"/>
      <c r="AF259" s="113">
        <v>17336.6438112867</v>
      </c>
      <c r="AG259" s="57">
        <v>2.6887433955339879E-3</v>
      </c>
      <c r="AH259" s="113">
        <v>52009.931433860103</v>
      </c>
      <c r="AI259" s="57">
        <v>1.9900053759182817E-3</v>
      </c>
      <c r="AJ259" s="113">
        <v>0</v>
      </c>
      <c r="AK259" s="57"/>
      <c r="AL259" s="113">
        <v>210466.85586902039</v>
      </c>
      <c r="AM259" s="57">
        <v>1.6747084962663032E-3</v>
      </c>
      <c r="AN259" s="1"/>
    </row>
    <row r="260" spans="1:40" x14ac:dyDescent="0.3">
      <c r="A260" s="114" t="s">
        <v>603</v>
      </c>
      <c r="B260" s="114" t="s">
        <v>431</v>
      </c>
      <c r="C260" s="169">
        <v>6.40625</v>
      </c>
      <c r="D260" s="169">
        <v>14.378082191780821</v>
      </c>
      <c r="E260" s="166" t="s">
        <v>432</v>
      </c>
      <c r="F260" s="113">
        <v>0</v>
      </c>
      <c r="G260" s="57"/>
      <c r="H260" s="113">
        <v>0</v>
      </c>
      <c r="I260" s="57"/>
      <c r="J260" s="113">
        <v>0</v>
      </c>
      <c r="K260" s="57"/>
      <c r="L260" s="113">
        <v>0</v>
      </c>
      <c r="M260" s="57"/>
      <c r="N260" s="113">
        <v>0</v>
      </c>
      <c r="O260" s="57"/>
      <c r="P260" s="113">
        <v>60158.154025164797</v>
      </c>
      <c r="Q260" s="57">
        <v>7.9772383701998874E-3</v>
      </c>
      <c r="R260" s="113">
        <v>60158.154025164797</v>
      </c>
      <c r="S260" s="57">
        <v>1.9334990285086546E-3</v>
      </c>
      <c r="T260" s="113">
        <v>0</v>
      </c>
      <c r="U260" s="57"/>
      <c r="V260" s="113">
        <v>0</v>
      </c>
      <c r="W260" s="57"/>
      <c r="X260" s="113">
        <v>20803.972573544001</v>
      </c>
      <c r="Y260" s="57">
        <v>4.2615406495954281E-3</v>
      </c>
      <c r="Z260" s="113">
        <v>0</v>
      </c>
      <c r="AA260" s="57"/>
      <c r="AB260" s="113">
        <v>0</v>
      </c>
      <c r="AC260" s="57"/>
      <c r="AD260" s="113">
        <v>0</v>
      </c>
      <c r="AE260" s="57"/>
      <c r="AF260" s="113">
        <v>17336.6438112867</v>
      </c>
      <c r="AG260" s="57">
        <v>2.6887433955339879E-3</v>
      </c>
      <c r="AH260" s="113">
        <v>52009.931433860103</v>
      </c>
      <c r="AI260" s="57">
        <v>1.9900053759182817E-3</v>
      </c>
      <c r="AJ260" s="113">
        <v>0</v>
      </c>
      <c r="AK260" s="57"/>
      <c r="AL260" s="113">
        <v>210466.85586902039</v>
      </c>
      <c r="AM260" s="57">
        <v>1.6747084962663032E-3</v>
      </c>
      <c r="AN260" s="1"/>
    </row>
    <row r="261" spans="1:40" x14ac:dyDescent="0.3">
      <c r="A261" s="107" t="s">
        <v>607</v>
      </c>
      <c r="B261" s="107" t="s">
        <v>35</v>
      </c>
      <c r="C261" s="171" t="s">
        <v>35</v>
      </c>
      <c r="D261" s="171" t="s">
        <v>35</v>
      </c>
      <c r="E261" s="165" t="s">
        <v>35</v>
      </c>
      <c r="F261" s="108">
        <v>0</v>
      </c>
      <c r="G261" s="109"/>
      <c r="H261" s="108">
        <v>542.60028184199996</v>
      </c>
      <c r="I261" s="109">
        <v>3.9683426726512999E-4</v>
      </c>
      <c r="J261" s="108">
        <v>6742.0850351244999</v>
      </c>
      <c r="K261" s="109">
        <v>6.2141676405379751E-4</v>
      </c>
      <c r="L261" s="108">
        <v>542.60028184199996</v>
      </c>
      <c r="M261" s="109">
        <v>1.4945390987094179E-4</v>
      </c>
      <c r="N261" s="108">
        <v>0</v>
      </c>
      <c r="O261" s="109"/>
      <c r="P261" s="108">
        <v>64364.9430291276</v>
      </c>
      <c r="Q261" s="109">
        <v>8.5350772733635248E-3</v>
      </c>
      <c r="R261" s="108">
        <v>498865.53771622467</v>
      </c>
      <c r="S261" s="109">
        <v>1.6033670716147374E-2</v>
      </c>
      <c r="T261" s="108">
        <v>0</v>
      </c>
      <c r="U261" s="109"/>
      <c r="V261" s="108">
        <v>0</v>
      </c>
      <c r="W261" s="109"/>
      <c r="X261" s="108">
        <v>49070.153378922296</v>
      </c>
      <c r="Y261" s="109">
        <v>1.0051659728300476E-2</v>
      </c>
      <c r="Z261" s="108">
        <v>234948.42480577456</v>
      </c>
      <c r="AA261" s="109">
        <v>1.4336197339581995E-2</v>
      </c>
      <c r="AB261" s="108">
        <v>7707.1986440219998</v>
      </c>
      <c r="AC261" s="109">
        <v>2.0614059990814947E-3</v>
      </c>
      <c r="AD261" s="108">
        <v>0</v>
      </c>
      <c r="AE261" s="109"/>
      <c r="AF261" s="108">
        <v>50700.135986925001</v>
      </c>
      <c r="AG261" s="109">
        <v>7.8630937609026307E-3</v>
      </c>
      <c r="AH261" s="108">
        <v>318542.54038400017</v>
      </c>
      <c r="AI261" s="109">
        <v>1.2188083128487593E-2</v>
      </c>
      <c r="AJ261" s="108">
        <v>64511.338085464195</v>
      </c>
      <c r="AK261" s="109">
        <v>1.788303472520866E-2</v>
      </c>
      <c r="AL261" s="108">
        <v>1296537.5576292688</v>
      </c>
      <c r="AM261" s="109">
        <v>1.0316695493571565E-2</v>
      </c>
      <c r="AN261" s="1"/>
    </row>
    <row r="262" spans="1:40" x14ac:dyDescent="0.3">
      <c r="A262" s="112" t="s">
        <v>171</v>
      </c>
      <c r="B262" s="112" t="s">
        <v>35</v>
      </c>
      <c r="C262" s="170" t="s">
        <v>35</v>
      </c>
      <c r="D262" s="170" t="s">
        <v>35</v>
      </c>
      <c r="E262" s="166" t="s">
        <v>35</v>
      </c>
      <c r="F262" s="113">
        <v>0</v>
      </c>
      <c r="G262" s="57"/>
      <c r="H262" s="113">
        <v>0</v>
      </c>
      <c r="I262" s="57"/>
      <c r="J262" s="113">
        <v>0</v>
      </c>
      <c r="K262" s="57"/>
      <c r="L262" s="113">
        <v>0</v>
      </c>
      <c r="M262" s="57"/>
      <c r="N262" s="113">
        <v>0</v>
      </c>
      <c r="O262" s="57"/>
      <c r="P262" s="113">
        <v>0</v>
      </c>
      <c r="Q262" s="57"/>
      <c r="R262" s="113">
        <v>0</v>
      </c>
      <c r="S262" s="57"/>
      <c r="T262" s="113">
        <v>0</v>
      </c>
      <c r="U262" s="57"/>
      <c r="V262" s="113">
        <v>0</v>
      </c>
      <c r="W262" s="57"/>
      <c r="X262" s="113">
        <v>0</v>
      </c>
      <c r="Y262" s="57"/>
      <c r="Z262" s="113">
        <v>1745.3786416</v>
      </c>
      <c r="AA262" s="57">
        <v>1.0650036346893678E-4</v>
      </c>
      <c r="AB262" s="113">
        <v>0</v>
      </c>
      <c r="AC262" s="57"/>
      <c r="AD262" s="113">
        <v>0</v>
      </c>
      <c r="AE262" s="57"/>
      <c r="AF262" s="113">
        <v>0</v>
      </c>
      <c r="AG262" s="57"/>
      <c r="AH262" s="113">
        <v>3054.4126228</v>
      </c>
      <c r="AI262" s="57">
        <v>1.168680167820313E-4</v>
      </c>
      <c r="AJ262" s="113">
        <v>0</v>
      </c>
      <c r="AK262" s="57"/>
      <c r="AL262" s="113">
        <v>4799.7912643999998</v>
      </c>
      <c r="AM262" s="57">
        <v>3.8192480129973048E-5</v>
      </c>
      <c r="AN262" s="1"/>
    </row>
    <row r="263" spans="1:40" x14ac:dyDescent="0.3">
      <c r="A263" s="114" t="s">
        <v>611</v>
      </c>
      <c r="B263" s="114" t="s">
        <v>433</v>
      </c>
      <c r="C263" s="169">
        <v>9.46875</v>
      </c>
      <c r="D263" s="169">
        <v>1.3835616438356164</v>
      </c>
      <c r="E263" s="166" t="s">
        <v>432</v>
      </c>
      <c r="F263" s="113">
        <v>0</v>
      </c>
      <c r="G263" s="57"/>
      <c r="H263" s="113">
        <v>0</v>
      </c>
      <c r="I263" s="57"/>
      <c r="J263" s="113">
        <v>0</v>
      </c>
      <c r="K263" s="57"/>
      <c r="L263" s="113">
        <v>0</v>
      </c>
      <c r="M263" s="57"/>
      <c r="N263" s="113">
        <v>0</v>
      </c>
      <c r="O263" s="57"/>
      <c r="P263" s="113">
        <v>0</v>
      </c>
      <c r="Q263" s="57"/>
      <c r="R263" s="113">
        <v>0</v>
      </c>
      <c r="S263" s="57"/>
      <c r="T263" s="113">
        <v>0</v>
      </c>
      <c r="U263" s="57"/>
      <c r="V263" s="113">
        <v>0</v>
      </c>
      <c r="W263" s="57"/>
      <c r="X263" s="113">
        <v>0</v>
      </c>
      <c r="Y263" s="57"/>
      <c r="Z263" s="113">
        <v>1745.3786416</v>
      </c>
      <c r="AA263" s="57">
        <v>1.0650036346893678E-4</v>
      </c>
      <c r="AB263" s="113">
        <v>0</v>
      </c>
      <c r="AC263" s="57"/>
      <c r="AD263" s="113">
        <v>0</v>
      </c>
      <c r="AE263" s="57"/>
      <c r="AF263" s="113">
        <v>0</v>
      </c>
      <c r="AG263" s="57"/>
      <c r="AH263" s="113">
        <v>3054.4126228</v>
      </c>
      <c r="AI263" s="57">
        <v>1.168680167820313E-4</v>
      </c>
      <c r="AJ263" s="113">
        <v>0</v>
      </c>
      <c r="AK263" s="57"/>
      <c r="AL263" s="113">
        <v>4799.7912643999998</v>
      </c>
      <c r="AM263" s="57">
        <v>3.8192480129973048E-5</v>
      </c>
      <c r="AN263" s="1"/>
    </row>
    <row r="264" spans="1:40" x14ac:dyDescent="0.3">
      <c r="A264" s="112" t="s">
        <v>213</v>
      </c>
      <c r="B264" s="112" t="s">
        <v>35</v>
      </c>
      <c r="C264" s="170" t="s">
        <v>35</v>
      </c>
      <c r="D264" s="170" t="s">
        <v>35</v>
      </c>
      <c r="E264" s="166" t="s">
        <v>35</v>
      </c>
      <c r="F264" s="113">
        <v>0</v>
      </c>
      <c r="G264" s="57"/>
      <c r="H264" s="113">
        <v>0</v>
      </c>
      <c r="I264" s="57"/>
      <c r="J264" s="113">
        <v>0</v>
      </c>
      <c r="K264" s="57"/>
      <c r="L264" s="113">
        <v>0</v>
      </c>
      <c r="M264" s="57"/>
      <c r="N264" s="113">
        <v>0</v>
      </c>
      <c r="O264" s="57"/>
      <c r="P264" s="113">
        <v>1530.3305465195999</v>
      </c>
      <c r="Q264" s="57">
        <v>2.0292862626201027E-4</v>
      </c>
      <c r="R264" s="113">
        <v>17485.878736441999</v>
      </c>
      <c r="S264" s="57">
        <v>5.620007810643278E-4</v>
      </c>
      <c r="T264" s="113">
        <v>0</v>
      </c>
      <c r="U264" s="57"/>
      <c r="V264" s="113">
        <v>0</v>
      </c>
      <c r="W264" s="57"/>
      <c r="X264" s="113">
        <v>307.05050520319998</v>
      </c>
      <c r="Y264" s="57">
        <v>6.2897035879880614E-5</v>
      </c>
      <c r="Z264" s="113">
        <v>1137.0464020805998</v>
      </c>
      <c r="AA264" s="57">
        <v>6.9380850788698406E-5</v>
      </c>
      <c r="AB264" s="113">
        <v>70.656508299599992</v>
      </c>
      <c r="AC264" s="57">
        <v>1.8898144035241648E-5</v>
      </c>
      <c r="AD264" s="113">
        <v>0</v>
      </c>
      <c r="AE264" s="57"/>
      <c r="AF264" s="113">
        <v>0</v>
      </c>
      <c r="AG264" s="57"/>
      <c r="AH264" s="113">
        <v>0</v>
      </c>
      <c r="AI264" s="57"/>
      <c r="AJ264" s="113">
        <v>0</v>
      </c>
      <c r="AK264" s="57"/>
      <c r="AL264" s="113">
        <v>20530.962698545001</v>
      </c>
      <c r="AM264" s="57">
        <v>1.6336718447097263E-4</v>
      </c>
      <c r="AN264" s="1"/>
    </row>
    <row r="265" spans="1:40" x14ac:dyDescent="0.3">
      <c r="A265" s="114" t="s">
        <v>613</v>
      </c>
      <c r="B265" s="114" t="s">
        <v>617</v>
      </c>
      <c r="C265" s="169">
        <v>5.2</v>
      </c>
      <c r="D265" s="169">
        <v>3.9232876712328766</v>
      </c>
      <c r="E265" s="166" t="s">
        <v>432</v>
      </c>
      <c r="F265" s="113">
        <v>0</v>
      </c>
      <c r="G265" s="57"/>
      <c r="H265" s="113">
        <v>0</v>
      </c>
      <c r="I265" s="57"/>
      <c r="J265" s="113">
        <v>0</v>
      </c>
      <c r="K265" s="57"/>
      <c r="L265" s="113">
        <v>0</v>
      </c>
      <c r="M265" s="57"/>
      <c r="N265" s="113">
        <v>0</v>
      </c>
      <c r="O265" s="57"/>
      <c r="P265" s="113">
        <v>928.87792340139993</v>
      </c>
      <c r="Q265" s="57">
        <v>1.2317333754439353E-4</v>
      </c>
      <c r="R265" s="113">
        <v>10614.751379948801</v>
      </c>
      <c r="S265" s="57">
        <v>3.4116092512424269E-4</v>
      </c>
      <c r="T265" s="113">
        <v>0</v>
      </c>
      <c r="U265" s="57"/>
      <c r="V265" s="113">
        <v>0</v>
      </c>
      <c r="W265" s="57"/>
      <c r="X265" s="113">
        <v>0</v>
      </c>
      <c r="Y265" s="57"/>
      <c r="Z265" s="113">
        <v>0</v>
      </c>
      <c r="AA265" s="57"/>
      <c r="AB265" s="113">
        <v>0</v>
      </c>
      <c r="AC265" s="57"/>
      <c r="AD265" s="113">
        <v>0</v>
      </c>
      <c r="AE265" s="57"/>
      <c r="AF265" s="113">
        <v>0</v>
      </c>
      <c r="AG265" s="57"/>
      <c r="AH265" s="113">
        <v>0</v>
      </c>
      <c r="AI265" s="57"/>
      <c r="AJ265" s="113">
        <v>0</v>
      </c>
      <c r="AK265" s="57"/>
      <c r="AL265" s="113">
        <v>11543.629303350201</v>
      </c>
      <c r="AM265" s="57">
        <v>9.1853959580696372E-5</v>
      </c>
      <c r="AN265" s="1"/>
    </row>
    <row r="266" spans="1:40" x14ac:dyDescent="0.3">
      <c r="A266" s="114" t="s">
        <v>614</v>
      </c>
      <c r="B266" s="114" t="s">
        <v>617</v>
      </c>
      <c r="C266" s="169">
        <v>5.2</v>
      </c>
      <c r="D266" s="169">
        <v>3.9232876712328766</v>
      </c>
      <c r="E266" s="166" t="s">
        <v>432</v>
      </c>
      <c r="F266" s="113">
        <v>0</v>
      </c>
      <c r="G266" s="57"/>
      <c r="H266" s="113">
        <v>0</v>
      </c>
      <c r="I266" s="57"/>
      <c r="J266" s="113">
        <v>0</v>
      </c>
      <c r="K266" s="57"/>
      <c r="L266" s="113">
        <v>0</v>
      </c>
      <c r="M266" s="57"/>
      <c r="N266" s="113">
        <v>0</v>
      </c>
      <c r="O266" s="57"/>
      <c r="P266" s="113">
        <v>601.45262311819999</v>
      </c>
      <c r="Q266" s="57">
        <v>7.9755288717616747E-5</v>
      </c>
      <c r="R266" s="113">
        <v>6871.1273564931998</v>
      </c>
      <c r="S266" s="57">
        <v>2.2083985594008508E-4</v>
      </c>
      <c r="T266" s="113">
        <v>0</v>
      </c>
      <c r="U266" s="57"/>
      <c r="V266" s="113">
        <v>0</v>
      </c>
      <c r="W266" s="57"/>
      <c r="X266" s="113">
        <v>307.05050520319998</v>
      </c>
      <c r="Y266" s="57">
        <v>6.2897035879880614E-5</v>
      </c>
      <c r="Z266" s="113">
        <v>1137.0464020805998</v>
      </c>
      <c r="AA266" s="57">
        <v>6.9380850788698406E-5</v>
      </c>
      <c r="AB266" s="113">
        <v>70.656508299599992</v>
      </c>
      <c r="AC266" s="57">
        <v>1.8898144035241648E-5</v>
      </c>
      <c r="AD266" s="113">
        <v>0</v>
      </c>
      <c r="AE266" s="57"/>
      <c r="AF266" s="113">
        <v>0</v>
      </c>
      <c r="AG266" s="57"/>
      <c r="AH266" s="113">
        <v>0</v>
      </c>
      <c r="AI266" s="57"/>
      <c r="AJ266" s="113">
        <v>0</v>
      </c>
      <c r="AK266" s="57"/>
      <c r="AL266" s="113">
        <v>8987.3333951948007</v>
      </c>
      <c r="AM266" s="57">
        <v>7.151322489027626E-5</v>
      </c>
      <c r="AN266" s="1"/>
    </row>
    <row r="267" spans="1:40" x14ac:dyDescent="0.3">
      <c r="A267" s="112" t="s">
        <v>195</v>
      </c>
      <c r="B267" s="112" t="s">
        <v>35</v>
      </c>
      <c r="C267" s="170" t="s">
        <v>35</v>
      </c>
      <c r="D267" s="170" t="s">
        <v>35</v>
      </c>
      <c r="E267" s="166" t="s">
        <v>35</v>
      </c>
      <c r="F267" s="113">
        <v>0</v>
      </c>
      <c r="G267" s="57"/>
      <c r="H267" s="113">
        <v>0</v>
      </c>
      <c r="I267" s="57"/>
      <c r="J267" s="113">
        <v>0</v>
      </c>
      <c r="K267" s="57"/>
      <c r="L267" s="113">
        <v>0</v>
      </c>
      <c r="M267" s="57"/>
      <c r="N267" s="113">
        <v>0</v>
      </c>
      <c r="O267" s="57"/>
      <c r="P267" s="113">
        <v>21517.0532056788</v>
      </c>
      <c r="Q267" s="57">
        <v>2.8532568066196272E-3</v>
      </c>
      <c r="R267" s="113">
        <v>245913.81753910601</v>
      </c>
      <c r="S267" s="57">
        <v>7.9037353292094065E-3</v>
      </c>
      <c r="T267" s="113">
        <v>0</v>
      </c>
      <c r="U267" s="57"/>
      <c r="V267" s="113">
        <v>0</v>
      </c>
      <c r="W267" s="57"/>
      <c r="X267" s="113">
        <v>33141.155074888797</v>
      </c>
      <c r="Y267" s="57">
        <v>6.7887216745222429E-3</v>
      </c>
      <c r="Z267" s="113">
        <v>122711.092350972</v>
      </c>
      <c r="AA267" s="57">
        <v>7.4876451593727271E-3</v>
      </c>
      <c r="AB267" s="113">
        <v>7636.5421357223995</v>
      </c>
      <c r="AC267" s="57">
        <v>2.0425078550462532E-3</v>
      </c>
      <c r="AD267" s="113">
        <v>0</v>
      </c>
      <c r="AE267" s="57"/>
      <c r="AF267" s="113">
        <v>2219.3048356775998</v>
      </c>
      <c r="AG267" s="57">
        <v>3.4419241028185591E-4</v>
      </c>
      <c r="AH267" s="113">
        <v>145177.78540013</v>
      </c>
      <c r="AI267" s="57">
        <v>5.5547962753529686E-3</v>
      </c>
      <c r="AJ267" s="113">
        <v>40862.341543424394</v>
      </c>
      <c r="AK267" s="57">
        <v>1.1327352593528781E-2</v>
      </c>
      <c r="AL267" s="113">
        <v>619179.09208560002</v>
      </c>
      <c r="AM267" s="57">
        <v>4.926877830452937E-3</v>
      </c>
      <c r="AN267" s="1"/>
    </row>
    <row r="268" spans="1:40" x14ac:dyDescent="0.3">
      <c r="A268" s="114" t="s">
        <v>612</v>
      </c>
      <c r="B268" s="114" t="s">
        <v>617</v>
      </c>
      <c r="C268" s="169">
        <v>6.45</v>
      </c>
      <c r="D268" s="169">
        <v>13.175342465753424</v>
      </c>
      <c r="E268" s="166" t="s">
        <v>432</v>
      </c>
      <c r="F268" s="113">
        <v>0</v>
      </c>
      <c r="G268" s="57"/>
      <c r="H268" s="113">
        <v>0</v>
      </c>
      <c r="I268" s="57"/>
      <c r="J268" s="113">
        <v>0</v>
      </c>
      <c r="K268" s="57"/>
      <c r="L268" s="113">
        <v>0</v>
      </c>
      <c r="M268" s="57"/>
      <c r="N268" s="113">
        <v>0</v>
      </c>
      <c r="O268" s="57"/>
      <c r="P268" s="113">
        <v>21517.0532056788</v>
      </c>
      <c r="Q268" s="57">
        <v>2.8532568066196272E-3</v>
      </c>
      <c r="R268" s="113">
        <v>245913.81753910601</v>
      </c>
      <c r="S268" s="57">
        <v>7.9037353292094065E-3</v>
      </c>
      <c r="T268" s="113">
        <v>0</v>
      </c>
      <c r="U268" s="57"/>
      <c r="V268" s="113">
        <v>0</v>
      </c>
      <c r="W268" s="57"/>
      <c r="X268" s="113">
        <v>33141.155074888797</v>
      </c>
      <c r="Y268" s="57">
        <v>6.7887216745222429E-3</v>
      </c>
      <c r="Z268" s="113">
        <v>122711.092350972</v>
      </c>
      <c r="AA268" s="57">
        <v>7.4876451593727271E-3</v>
      </c>
      <c r="AB268" s="113">
        <v>7636.5421357223995</v>
      </c>
      <c r="AC268" s="57">
        <v>2.0425078550462532E-3</v>
      </c>
      <c r="AD268" s="113">
        <v>0</v>
      </c>
      <c r="AE268" s="57"/>
      <c r="AF268" s="113">
        <v>2219.3048356775998</v>
      </c>
      <c r="AG268" s="57">
        <v>3.4419241028185591E-4</v>
      </c>
      <c r="AH268" s="113">
        <v>145177.78540013</v>
      </c>
      <c r="AI268" s="57">
        <v>5.5547962753529686E-3</v>
      </c>
      <c r="AJ268" s="113">
        <v>40862.341543424394</v>
      </c>
      <c r="AK268" s="57">
        <v>1.1327352593528781E-2</v>
      </c>
      <c r="AL268" s="113">
        <v>619179.09208560002</v>
      </c>
      <c r="AM268" s="57">
        <v>4.926877830452937E-3</v>
      </c>
      <c r="AN268" s="1"/>
    </row>
    <row r="269" spans="1:40" x14ac:dyDescent="0.3">
      <c r="A269" s="112" t="s">
        <v>181</v>
      </c>
      <c r="B269" s="112" t="s">
        <v>35</v>
      </c>
      <c r="C269" s="170" t="s">
        <v>35</v>
      </c>
      <c r="D269" s="170" t="s">
        <v>35</v>
      </c>
      <c r="E269" s="166" t="s">
        <v>35</v>
      </c>
      <c r="F269" s="113">
        <v>0</v>
      </c>
      <c r="G269" s="57"/>
      <c r="H269" s="113">
        <v>224.395454392</v>
      </c>
      <c r="I269" s="57">
        <v>1.6411308416386906E-4</v>
      </c>
      <c r="J269" s="113">
        <v>3365.9318158800002</v>
      </c>
      <c r="K269" s="57">
        <v>3.1023732957281629E-4</v>
      </c>
      <c r="L269" s="113">
        <v>224.395454392</v>
      </c>
      <c r="M269" s="57">
        <v>6.1807520450047601E-5</v>
      </c>
      <c r="N269" s="113">
        <v>0</v>
      </c>
      <c r="O269" s="57"/>
      <c r="P269" s="113">
        <v>5609.8863597999998</v>
      </c>
      <c r="Q269" s="57">
        <v>7.4389584333218637E-4</v>
      </c>
      <c r="R269" s="113">
        <v>19634.602259300002</v>
      </c>
      <c r="S269" s="57">
        <v>6.3106132508038495E-4</v>
      </c>
      <c r="T269" s="113">
        <v>0</v>
      </c>
      <c r="U269" s="57"/>
      <c r="V269" s="113">
        <v>0</v>
      </c>
      <c r="W269" s="57"/>
      <c r="X269" s="113">
        <v>0</v>
      </c>
      <c r="Y269" s="57"/>
      <c r="Z269" s="113">
        <v>0</v>
      </c>
      <c r="AA269" s="57"/>
      <c r="AB269" s="113">
        <v>0</v>
      </c>
      <c r="AC269" s="57"/>
      <c r="AD269" s="113">
        <v>0</v>
      </c>
      <c r="AE269" s="57"/>
      <c r="AF269" s="113">
        <v>0</v>
      </c>
      <c r="AG269" s="57"/>
      <c r="AH269" s="113">
        <v>4151.3159062519999</v>
      </c>
      <c r="AI269" s="57">
        <v>1.5883775930529859E-4</v>
      </c>
      <c r="AJ269" s="113">
        <v>0</v>
      </c>
      <c r="AK269" s="57"/>
      <c r="AL269" s="113">
        <v>33210.527250016006</v>
      </c>
      <c r="AM269" s="57">
        <v>2.6425990886516616E-4</v>
      </c>
      <c r="AN269" s="1"/>
    </row>
    <row r="270" spans="1:40" x14ac:dyDescent="0.3">
      <c r="A270" s="114" t="s">
        <v>610</v>
      </c>
      <c r="B270" s="114" t="s">
        <v>433</v>
      </c>
      <c r="C270" s="169">
        <v>8.375</v>
      </c>
      <c r="D270" s="169">
        <v>2.7342465753424658</v>
      </c>
      <c r="E270" s="166" t="s">
        <v>432</v>
      </c>
      <c r="F270" s="113">
        <v>0</v>
      </c>
      <c r="G270" s="57"/>
      <c r="H270" s="113">
        <v>224.395454392</v>
      </c>
      <c r="I270" s="57">
        <v>1.6411308416386906E-4</v>
      </c>
      <c r="J270" s="113">
        <v>3365.9318158800002</v>
      </c>
      <c r="K270" s="57">
        <v>3.1023732957281629E-4</v>
      </c>
      <c r="L270" s="113">
        <v>224.395454392</v>
      </c>
      <c r="M270" s="57">
        <v>6.1807520450047601E-5</v>
      </c>
      <c r="N270" s="113">
        <v>0</v>
      </c>
      <c r="O270" s="57"/>
      <c r="P270" s="113">
        <v>5609.8863597999998</v>
      </c>
      <c r="Q270" s="57">
        <v>7.4389584333218637E-4</v>
      </c>
      <c r="R270" s="113">
        <v>19634.602259300002</v>
      </c>
      <c r="S270" s="57">
        <v>6.3106132508038495E-4</v>
      </c>
      <c r="T270" s="113">
        <v>0</v>
      </c>
      <c r="U270" s="57"/>
      <c r="V270" s="113">
        <v>0</v>
      </c>
      <c r="W270" s="57"/>
      <c r="X270" s="113">
        <v>0</v>
      </c>
      <c r="Y270" s="57"/>
      <c r="Z270" s="113">
        <v>0</v>
      </c>
      <c r="AA270" s="57"/>
      <c r="AB270" s="113">
        <v>0</v>
      </c>
      <c r="AC270" s="57"/>
      <c r="AD270" s="113">
        <v>0</v>
      </c>
      <c r="AE270" s="57"/>
      <c r="AF270" s="113">
        <v>0</v>
      </c>
      <c r="AG270" s="57"/>
      <c r="AH270" s="113">
        <v>4151.3159062519999</v>
      </c>
      <c r="AI270" s="57">
        <v>1.5883775930529859E-4</v>
      </c>
      <c r="AJ270" s="113">
        <v>0</v>
      </c>
      <c r="AK270" s="57"/>
      <c r="AL270" s="113">
        <v>33210.527250016006</v>
      </c>
      <c r="AM270" s="57">
        <v>2.6425990886516616E-4</v>
      </c>
      <c r="AN270" s="1"/>
    </row>
    <row r="271" spans="1:40" x14ac:dyDescent="0.3">
      <c r="A271" s="112" t="s">
        <v>184</v>
      </c>
      <c r="B271" s="112" t="s">
        <v>35</v>
      </c>
      <c r="C271" s="170" t="s">
        <v>35</v>
      </c>
      <c r="D271" s="170" t="s">
        <v>35</v>
      </c>
      <c r="E271" s="166" t="s">
        <v>35</v>
      </c>
      <c r="F271" s="113">
        <v>0</v>
      </c>
      <c r="G271" s="57"/>
      <c r="H271" s="113">
        <v>318.20482744999998</v>
      </c>
      <c r="I271" s="57">
        <v>2.3272118310126093E-4</v>
      </c>
      <c r="J271" s="113">
        <v>3376.1532192445002</v>
      </c>
      <c r="K271" s="57">
        <v>3.1117943448098127E-4</v>
      </c>
      <c r="L271" s="113">
        <v>318.20482744999998</v>
      </c>
      <c r="M271" s="57">
        <v>8.7646389420894207E-5</v>
      </c>
      <c r="N271" s="113">
        <v>0</v>
      </c>
      <c r="O271" s="57"/>
      <c r="P271" s="113">
        <v>35707.672917129203</v>
      </c>
      <c r="Q271" s="57">
        <v>4.7349959971497001E-3</v>
      </c>
      <c r="R271" s="113">
        <v>141876.07718616701</v>
      </c>
      <c r="S271" s="57">
        <v>4.5599347561981864E-3</v>
      </c>
      <c r="T271" s="113">
        <v>0</v>
      </c>
      <c r="U271" s="57"/>
      <c r="V271" s="113">
        <v>0</v>
      </c>
      <c r="W271" s="57"/>
      <c r="X271" s="113">
        <v>15621.947798830301</v>
      </c>
      <c r="Y271" s="57">
        <v>3.2000410178983528E-3</v>
      </c>
      <c r="Z271" s="113">
        <v>109354.907411122</v>
      </c>
      <c r="AA271" s="57">
        <v>6.6726709659516324E-3</v>
      </c>
      <c r="AB271" s="113">
        <v>0</v>
      </c>
      <c r="AC271" s="57"/>
      <c r="AD271" s="113">
        <v>0</v>
      </c>
      <c r="AE271" s="57"/>
      <c r="AF271" s="113">
        <v>48480.831151247396</v>
      </c>
      <c r="AG271" s="57">
        <v>7.5189013506207752E-3</v>
      </c>
      <c r="AH271" s="113">
        <v>166159.0264548182</v>
      </c>
      <c r="AI271" s="57">
        <v>6.3575810770472949E-3</v>
      </c>
      <c r="AJ271" s="113">
        <v>23648.996542039797</v>
      </c>
      <c r="AK271" s="57">
        <v>6.5556821316798772E-3</v>
      </c>
      <c r="AL271" s="113">
        <v>544862.02233549836</v>
      </c>
      <c r="AM271" s="57">
        <v>4.3355285293279868E-3</v>
      </c>
      <c r="AN271" s="1"/>
    </row>
    <row r="272" spans="1:40" x14ac:dyDescent="0.3">
      <c r="A272" s="114" t="s">
        <v>608</v>
      </c>
      <c r="B272" s="114" t="s">
        <v>433</v>
      </c>
      <c r="C272" s="169">
        <v>10.375</v>
      </c>
      <c r="D272" s="169">
        <v>12.175342465753424</v>
      </c>
      <c r="E272" s="166" t="s">
        <v>432</v>
      </c>
      <c r="F272" s="113">
        <v>0</v>
      </c>
      <c r="G272" s="57"/>
      <c r="H272" s="113">
        <v>318.20482744999998</v>
      </c>
      <c r="I272" s="57">
        <v>2.3272118310126093E-4</v>
      </c>
      <c r="J272" s="113">
        <v>3376.1532192445002</v>
      </c>
      <c r="K272" s="57">
        <v>3.1117943448098127E-4</v>
      </c>
      <c r="L272" s="113">
        <v>318.20482744999998</v>
      </c>
      <c r="M272" s="57">
        <v>8.7646389420894207E-5</v>
      </c>
      <c r="N272" s="113">
        <v>0</v>
      </c>
      <c r="O272" s="57"/>
      <c r="P272" s="113">
        <v>35707.672917129203</v>
      </c>
      <c r="Q272" s="57">
        <v>4.7349959971497001E-3</v>
      </c>
      <c r="R272" s="113">
        <v>141876.07718616701</v>
      </c>
      <c r="S272" s="57">
        <v>4.5599347561981864E-3</v>
      </c>
      <c r="T272" s="113">
        <v>0</v>
      </c>
      <c r="U272" s="57"/>
      <c r="V272" s="113">
        <v>0</v>
      </c>
      <c r="W272" s="57"/>
      <c r="X272" s="113">
        <v>15621.947798830301</v>
      </c>
      <c r="Y272" s="57">
        <v>3.2000410178983528E-3</v>
      </c>
      <c r="Z272" s="113">
        <v>109354.907411122</v>
      </c>
      <c r="AA272" s="57">
        <v>6.6726709659516324E-3</v>
      </c>
      <c r="AB272" s="113">
        <v>0</v>
      </c>
      <c r="AC272" s="57"/>
      <c r="AD272" s="113">
        <v>0</v>
      </c>
      <c r="AE272" s="57"/>
      <c r="AF272" s="113">
        <v>23841.178491863797</v>
      </c>
      <c r="AG272" s="57">
        <v>3.6975329198384297E-3</v>
      </c>
      <c r="AH272" s="113">
        <v>110558.994478193</v>
      </c>
      <c r="AI272" s="57">
        <v>4.23021117894588E-3</v>
      </c>
      <c r="AJ272" s="113">
        <v>11629.7500336426</v>
      </c>
      <c r="AK272" s="57">
        <v>3.2238553697584594E-3</v>
      </c>
      <c r="AL272" s="113">
        <v>452603.09119109233</v>
      </c>
      <c r="AM272" s="57">
        <v>3.601413814657005E-3</v>
      </c>
      <c r="AN272" s="1"/>
    </row>
    <row r="273" spans="1:40" x14ac:dyDescent="0.3">
      <c r="A273" s="114" t="s">
        <v>609</v>
      </c>
      <c r="B273" s="114" t="s">
        <v>617</v>
      </c>
      <c r="C273" s="169">
        <v>7.25</v>
      </c>
      <c r="D273" s="169">
        <v>15.175342465753424</v>
      </c>
      <c r="E273" s="166" t="s">
        <v>616</v>
      </c>
      <c r="F273" s="113">
        <v>0</v>
      </c>
      <c r="G273" s="57"/>
      <c r="H273" s="113">
        <v>0</v>
      </c>
      <c r="I273" s="57"/>
      <c r="J273" s="113">
        <v>0</v>
      </c>
      <c r="K273" s="57"/>
      <c r="L273" s="113">
        <v>0</v>
      </c>
      <c r="M273" s="57"/>
      <c r="N273" s="113">
        <v>0</v>
      </c>
      <c r="O273" s="57"/>
      <c r="P273" s="113">
        <v>0</v>
      </c>
      <c r="Q273" s="57"/>
      <c r="R273" s="113">
        <v>0</v>
      </c>
      <c r="S273" s="57"/>
      <c r="T273" s="113">
        <v>0</v>
      </c>
      <c r="U273" s="57"/>
      <c r="V273" s="113">
        <v>0</v>
      </c>
      <c r="W273" s="57"/>
      <c r="X273" s="113">
        <v>0</v>
      </c>
      <c r="Y273" s="57"/>
      <c r="Z273" s="113">
        <v>0</v>
      </c>
      <c r="AA273" s="57"/>
      <c r="AB273" s="113">
        <v>0</v>
      </c>
      <c r="AC273" s="57"/>
      <c r="AD273" s="113">
        <v>0</v>
      </c>
      <c r="AE273" s="57"/>
      <c r="AF273" s="113">
        <v>24639.652659383599</v>
      </c>
      <c r="AG273" s="57">
        <v>3.8213684307823455E-3</v>
      </c>
      <c r="AH273" s="113">
        <v>55600.0319766252</v>
      </c>
      <c r="AI273" s="57">
        <v>2.1273698981014145E-3</v>
      </c>
      <c r="AJ273" s="113">
        <v>12019.246508397198</v>
      </c>
      <c r="AK273" s="57">
        <v>3.3318267619214183E-3</v>
      </c>
      <c r="AL273" s="113">
        <v>92258.931144405986</v>
      </c>
      <c r="AM273" s="57">
        <v>7.341147146709818E-4</v>
      </c>
      <c r="AN273" s="1"/>
    </row>
    <row r="274" spans="1:40" x14ac:dyDescent="0.3">
      <c r="A274" s="112" t="s">
        <v>214</v>
      </c>
      <c r="B274" s="112" t="s">
        <v>35</v>
      </c>
      <c r="C274" s="170" t="s">
        <v>35</v>
      </c>
      <c r="D274" s="170" t="s">
        <v>35</v>
      </c>
      <c r="E274" s="166" t="s">
        <v>35</v>
      </c>
      <c r="F274" s="113">
        <v>0</v>
      </c>
      <c r="G274" s="57"/>
      <c r="H274" s="113">
        <v>0</v>
      </c>
      <c r="I274" s="57"/>
      <c r="J274" s="113">
        <v>0</v>
      </c>
      <c r="K274" s="57"/>
      <c r="L274" s="113">
        <v>0</v>
      </c>
      <c r="M274" s="57"/>
      <c r="N274" s="113">
        <v>0</v>
      </c>
      <c r="O274" s="57"/>
      <c r="P274" s="113">
        <v>0</v>
      </c>
      <c r="Q274" s="57"/>
      <c r="R274" s="113">
        <v>73955.161995209608</v>
      </c>
      <c r="S274" s="57">
        <v>2.3769385245950661E-3</v>
      </c>
      <c r="T274" s="113">
        <v>0</v>
      </c>
      <c r="U274" s="57"/>
      <c r="V274" s="113">
        <v>0</v>
      </c>
      <c r="W274" s="57"/>
      <c r="X274" s="113">
        <v>0</v>
      </c>
      <c r="Y274" s="57"/>
      <c r="Z274" s="113">
        <v>0</v>
      </c>
      <c r="AA274" s="57"/>
      <c r="AB274" s="113">
        <v>0</v>
      </c>
      <c r="AC274" s="57"/>
      <c r="AD274" s="113">
        <v>0</v>
      </c>
      <c r="AE274" s="57"/>
      <c r="AF274" s="113">
        <v>0</v>
      </c>
      <c r="AG274" s="57"/>
      <c r="AH274" s="113">
        <v>0</v>
      </c>
      <c r="AI274" s="57"/>
      <c r="AJ274" s="113">
        <v>0</v>
      </c>
      <c r="AK274" s="57"/>
      <c r="AL274" s="113">
        <v>73955.161995209608</v>
      </c>
      <c r="AM274" s="57">
        <v>5.8846956032452852E-4</v>
      </c>
      <c r="AN274" s="1"/>
    </row>
    <row r="275" spans="1:40" x14ac:dyDescent="0.3">
      <c r="A275" s="114" t="s">
        <v>615</v>
      </c>
      <c r="B275" s="114" t="s">
        <v>617</v>
      </c>
      <c r="C275" s="169">
        <v>5.9649999999999999</v>
      </c>
      <c r="D275" s="169">
        <v>4.6767123287671231</v>
      </c>
      <c r="E275" s="166" t="s">
        <v>432</v>
      </c>
      <c r="F275" s="113">
        <v>0</v>
      </c>
      <c r="G275" s="57"/>
      <c r="H275" s="113">
        <v>0</v>
      </c>
      <c r="I275" s="57"/>
      <c r="J275" s="113">
        <v>0</v>
      </c>
      <c r="K275" s="57"/>
      <c r="L275" s="113">
        <v>0</v>
      </c>
      <c r="M275" s="57"/>
      <c r="N275" s="113">
        <v>0</v>
      </c>
      <c r="O275" s="57"/>
      <c r="P275" s="113">
        <v>0</v>
      </c>
      <c r="Q275" s="57"/>
      <c r="R275" s="113">
        <v>73955.161995209608</v>
      </c>
      <c r="S275" s="57">
        <v>2.3769385245950661E-3</v>
      </c>
      <c r="T275" s="113">
        <v>0</v>
      </c>
      <c r="U275" s="57"/>
      <c r="V275" s="113">
        <v>0</v>
      </c>
      <c r="W275" s="57"/>
      <c r="X275" s="113">
        <v>0</v>
      </c>
      <c r="Y275" s="57"/>
      <c r="Z275" s="113">
        <v>0</v>
      </c>
      <c r="AA275" s="57"/>
      <c r="AB275" s="113">
        <v>0</v>
      </c>
      <c r="AC275" s="57"/>
      <c r="AD275" s="113">
        <v>0</v>
      </c>
      <c r="AE275" s="57"/>
      <c r="AF275" s="113">
        <v>0</v>
      </c>
      <c r="AG275" s="57"/>
      <c r="AH275" s="113">
        <v>0</v>
      </c>
      <c r="AI275" s="57"/>
      <c r="AJ275" s="113">
        <v>0</v>
      </c>
      <c r="AK275" s="57"/>
      <c r="AL275" s="113">
        <v>73955.161995209608</v>
      </c>
      <c r="AM275" s="57">
        <v>5.8846956032452852E-4</v>
      </c>
      <c r="AN275" s="1"/>
    </row>
    <row r="276" spans="1:40" x14ac:dyDescent="0.3">
      <c r="A276" s="115" t="s">
        <v>37</v>
      </c>
      <c r="B276" s="115"/>
      <c r="C276" s="115"/>
      <c r="D276" s="115"/>
      <c r="E276" s="168"/>
      <c r="F276" s="116">
        <v>85012.056493858894</v>
      </c>
      <c r="G276" s="117">
        <v>0.43004446240606198</v>
      </c>
      <c r="H276" s="116">
        <v>427343.43139224971</v>
      </c>
      <c r="I276" s="117">
        <v>0.312540415370612</v>
      </c>
      <c r="J276" s="116">
        <v>3047706.9741795566</v>
      </c>
      <c r="K276" s="117">
        <v>0.28090660319651056</v>
      </c>
      <c r="L276" s="116">
        <v>41341.221966692414</v>
      </c>
      <c r="M276" s="117">
        <v>1.1387032901622778E-2</v>
      </c>
      <c r="N276" s="116">
        <v>620126.07005939889</v>
      </c>
      <c r="O276" s="117">
        <v>0.25113567922277547</v>
      </c>
      <c r="P276" s="116">
        <v>3159776.5111847254</v>
      </c>
      <c r="Q276" s="117">
        <v>0.41900039711549425</v>
      </c>
      <c r="R276" s="116">
        <v>9585008.7260014694</v>
      </c>
      <c r="S276" s="117">
        <v>0.3080647230667754</v>
      </c>
      <c r="T276" s="116">
        <v>3689.7829098437001</v>
      </c>
      <c r="U276" s="117">
        <v>9.093182101544932E-4</v>
      </c>
      <c r="V276" s="116">
        <v>712437.90363510768</v>
      </c>
      <c r="W276" s="117">
        <v>0.44555948629702641</v>
      </c>
      <c r="X276" s="116">
        <v>1650592.1700550127</v>
      </c>
      <c r="Y276" s="117">
        <v>0.33811165649864616</v>
      </c>
      <c r="Z276" s="116">
        <v>5019557.0835996754</v>
      </c>
      <c r="AA276" s="117">
        <v>0.30628577726056311</v>
      </c>
      <c r="AB276" s="116">
        <v>29124.678555302697</v>
      </c>
      <c r="AC276" s="117">
        <v>7.7898325796739096E-3</v>
      </c>
      <c r="AD276" s="116">
        <v>862642.27284113108</v>
      </c>
      <c r="AE276" s="117">
        <v>0.52349248678918303</v>
      </c>
      <c r="AF276" s="116">
        <v>2643178.8907390595</v>
      </c>
      <c r="AG276" s="117">
        <v>0.4099311183322995</v>
      </c>
      <c r="AH276" s="116">
        <v>8738935.8229798954</v>
      </c>
      <c r="AI276" s="117">
        <v>0.33436939423098461</v>
      </c>
      <c r="AJ276" s="116">
        <v>64511.338085464195</v>
      </c>
      <c r="AK276" s="117">
        <v>1.788303472520866E-2</v>
      </c>
      <c r="AL276" s="116">
        <v>36690984.934678487</v>
      </c>
      <c r="AM276" s="117">
        <v>0.29195430298405262</v>
      </c>
      <c r="AN276" s="1"/>
    </row>
    <row r="277" spans="1:40" x14ac:dyDescent="0.3">
      <c r="A277" s="18" t="s">
        <v>97</v>
      </c>
    </row>
  </sheetData>
  <mergeCells count="24">
    <mergeCell ref="AJ7:AK7"/>
    <mergeCell ref="AL7:AM7"/>
    <mergeCell ref="X7:Y7"/>
    <mergeCell ref="Z7:AA7"/>
    <mergeCell ref="AB7:AC7"/>
    <mergeCell ref="AD7:AE7"/>
    <mergeCell ref="AF7:AG7"/>
    <mergeCell ref="AH7:AI7"/>
    <mergeCell ref="V7:W7"/>
    <mergeCell ref="A2:AI2"/>
    <mergeCell ref="A4:AI4"/>
    <mergeCell ref="A5:AI5"/>
    <mergeCell ref="B7:B8"/>
    <mergeCell ref="C7:C8"/>
    <mergeCell ref="D7:D8"/>
    <mergeCell ref="E7:E8"/>
    <mergeCell ref="F7:G7"/>
    <mergeCell ref="H7:I7"/>
    <mergeCell ref="J7:K7"/>
    <mergeCell ref="L7:M7"/>
    <mergeCell ref="N7:O7"/>
    <mergeCell ref="P7:Q7"/>
    <mergeCell ref="R7:S7"/>
    <mergeCell ref="T7:U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AA490-99D8-41C9-8AE9-2E25888C8E25}">
  <sheetPr codeName="Hoja7"/>
  <dimension ref="A1:S283"/>
  <sheetViews>
    <sheetView zoomScale="85" zoomScaleNormal="85" workbookViewId="0">
      <selection activeCell="A2" sqref="A2:Q2"/>
    </sheetView>
  </sheetViews>
  <sheetFormatPr baseColWidth="10" defaultRowHeight="14.4" x14ac:dyDescent="0.3"/>
  <cols>
    <col min="1" max="1" width="32.33203125" customWidth="1"/>
    <col min="2" max="2" width="11.5546875" customWidth="1"/>
    <col min="19" max="19" width="18.88671875" customWidth="1"/>
  </cols>
  <sheetData>
    <row r="1" spans="1:19" x14ac:dyDescent="0.3">
      <c r="A1" s="1"/>
      <c r="B1" s="1"/>
      <c r="C1" s="1"/>
      <c r="D1" s="1"/>
      <c r="E1" s="1"/>
      <c r="F1" s="1"/>
      <c r="G1" s="1"/>
      <c r="H1" s="1"/>
      <c r="I1" s="1"/>
      <c r="J1" s="1"/>
      <c r="K1" s="1"/>
      <c r="L1" s="1"/>
      <c r="M1" s="1"/>
      <c r="N1" s="1"/>
      <c r="O1" s="1"/>
      <c r="P1" s="1"/>
      <c r="Q1" s="34"/>
      <c r="R1" s="34"/>
      <c r="S1" s="1"/>
    </row>
    <row r="2" spans="1:19" x14ac:dyDescent="0.3">
      <c r="A2" s="152" t="s">
        <v>31</v>
      </c>
      <c r="B2" s="152"/>
      <c r="C2" s="152"/>
      <c r="D2" s="152"/>
      <c r="E2" s="152"/>
      <c r="F2" s="152"/>
      <c r="G2" s="152"/>
      <c r="H2" s="152"/>
      <c r="I2" s="152"/>
      <c r="J2" s="152"/>
      <c r="K2" s="152"/>
      <c r="L2" s="152"/>
      <c r="M2" s="152"/>
      <c r="N2" s="152"/>
      <c r="O2" s="152"/>
      <c r="P2" s="152"/>
      <c r="Q2" s="152"/>
      <c r="R2" s="35"/>
      <c r="S2" s="19"/>
    </row>
    <row r="3" spans="1:19" x14ac:dyDescent="0.3">
      <c r="A3" s="3"/>
      <c r="B3" s="3"/>
      <c r="C3" s="3"/>
      <c r="D3" s="3"/>
      <c r="E3" s="3"/>
      <c r="F3" s="3"/>
      <c r="G3" s="3"/>
      <c r="H3" s="3"/>
      <c r="I3" s="3"/>
      <c r="J3" s="3"/>
      <c r="K3" s="3"/>
      <c r="L3" s="3"/>
      <c r="M3" s="3"/>
      <c r="N3" s="3"/>
      <c r="O3" s="3"/>
      <c r="P3" s="3"/>
      <c r="Q3" s="36"/>
      <c r="R3" s="36"/>
      <c r="S3" s="3"/>
    </row>
    <row r="4" spans="1:19" x14ac:dyDescent="0.3">
      <c r="A4" s="152" t="s">
        <v>1031</v>
      </c>
      <c r="B4" s="152"/>
      <c r="C4" s="152"/>
      <c r="D4" s="152"/>
      <c r="E4" s="152"/>
      <c r="F4" s="152"/>
      <c r="G4" s="152"/>
      <c r="H4" s="152"/>
      <c r="I4" s="152"/>
      <c r="J4" s="152"/>
      <c r="K4" s="152"/>
      <c r="L4" s="152"/>
      <c r="M4" s="152"/>
      <c r="N4" s="152"/>
      <c r="O4" s="152"/>
      <c r="P4" s="152"/>
      <c r="Q4" s="152"/>
      <c r="R4" s="35"/>
      <c r="S4" s="19"/>
    </row>
    <row r="5" spans="1:19" x14ac:dyDescent="0.3">
      <c r="A5" s="3"/>
      <c r="B5" s="3"/>
      <c r="C5" s="3"/>
      <c r="D5" s="3"/>
      <c r="E5" s="3"/>
      <c r="F5" s="3"/>
      <c r="G5" s="3"/>
      <c r="H5" s="3"/>
      <c r="I5" s="3"/>
      <c r="J5" s="3"/>
      <c r="K5" s="3"/>
      <c r="L5" s="3"/>
      <c r="M5" s="3"/>
      <c r="N5" s="3"/>
      <c r="O5" s="3"/>
      <c r="P5" s="3"/>
      <c r="Q5" s="36"/>
      <c r="R5" s="36"/>
      <c r="S5" s="3"/>
    </row>
    <row r="6" spans="1:19" x14ac:dyDescent="0.3">
      <c r="A6" s="8"/>
      <c r="B6" s="8" t="s">
        <v>1</v>
      </c>
      <c r="C6" s="8" t="s">
        <v>2</v>
      </c>
      <c r="D6" s="8" t="s">
        <v>3</v>
      </c>
      <c r="E6" s="8" t="s">
        <v>4</v>
      </c>
      <c r="F6" s="8" t="s">
        <v>5</v>
      </c>
      <c r="G6" s="8" t="s">
        <v>6</v>
      </c>
      <c r="H6" s="8" t="s">
        <v>7</v>
      </c>
      <c r="I6" s="8" t="s">
        <v>8</v>
      </c>
      <c r="J6" s="8" t="s">
        <v>9</v>
      </c>
      <c r="K6" s="8" t="s">
        <v>10</v>
      </c>
      <c r="L6" s="8" t="s">
        <v>11</v>
      </c>
      <c r="M6" s="8" t="s">
        <v>12</v>
      </c>
      <c r="N6" s="8" t="s">
        <v>13</v>
      </c>
      <c r="O6" s="8" t="s">
        <v>14</v>
      </c>
      <c r="P6" s="8" t="s">
        <v>15</v>
      </c>
      <c r="Q6" s="37" t="s">
        <v>16</v>
      </c>
      <c r="R6" s="37" t="s">
        <v>17</v>
      </c>
      <c r="S6" s="37" t="s">
        <v>32</v>
      </c>
    </row>
    <row r="7" spans="1:19" x14ac:dyDescent="0.3">
      <c r="A7" s="107" t="s">
        <v>388</v>
      </c>
      <c r="B7" s="128"/>
      <c r="C7" s="128"/>
      <c r="D7" s="128"/>
      <c r="E7" s="128"/>
      <c r="F7" s="128"/>
      <c r="G7" s="128"/>
      <c r="H7" s="128"/>
      <c r="I7" s="128"/>
      <c r="J7" s="128"/>
      <c r="K7" s="128"/>
      <c r="L7" s="128"/>
      <c r="M7" s="128"/>
      <c r="N7" s="128"/>
      <c r="O7" s="128"/>
      <c r="P7" s="128"/>
      <c r="Q7" s="128"/>
      <c r="R7" s="128"/>
      <c r="S7" s="15"/>
    </row>
    <row r="8" spans="1:19" x14ac:dyDescent="0.3">
      <c r="A8" s="112" t="s">
        <v>210</v>
      </c>
      <c r="B8" s="119"/>
      <c r="C8" s="119"/>
      <c r="D8" s="119"/>
      <c r="E8" s="119"/>
      <c r="F8" s="119"/>
      <c r="G8" s="119"/>
      <c r="H8" s="119"/>
      <c r="I8" s="119"/>
      <c r="J8" s="119"/>
      <c r="K8" s="119"/>
      <c r="L8" s="119"/>
      <c r="M8" s="119"/>
      <c r="N8" s="119"/>
      <c r="O8" s="119"/>
      <c r="P8" s="119"/>
      <c r="Q8" s="119"/>
      <c r="R8" s="119"/>
      <c r="S8" s="105" t="s">
        <v>35</v>
      </c>
    </row>
    <row r="9" spans="1:19" x14ac:dyDescent="0.3">
      <c r="A9" s="114" t="s">
        <v>435</v>
      </c>
      <c r="B9" s="119"/>
      <c r="C9" s="119">
        <v>1205</v>
      </c>
      <c r="D9" s="119">
        <v>6405</v>
      </c>
      <c r="E9" s="119">
        <v>1700</v>
      </c>
      <c r="F9" s="119"/>
      <c r="G9" s="119"/>
      <c r="H9" s="119"/>
      <c r="I9" s="119"/>
      <c r="J9" s="119"/>
      <c r="K9" s="119">
        <v>2000</v>
      </c>
      <c r="L9" s="119">
        <v>6014</v>
      </c>
      <c r="M9" s="119"/>
      <c r="N9" s="119"/>
      <c r="O9" s="119">
        <v>1000</v>
      </c>
      <c r="P9" s="119">
        <v>2000</v>
      </c>
      <c r="Q9" s="119"/>
      <c r="R9" s="119">
        <v>20324</v>
      </c>
      <c r="S9" s="105">
        <v>0.64829346092503992</v>
      </c>
    </row>
    <row r="10" spans="1:19" x14ac:dyDescent="0.3">
      <c r="A10" s="114" t="s">
        <v>437</v>
      </c>
      <c r="B10" s="119"/>
      <c r="C10" s="119"/>
      <c r="D10" s="119"/>
      <c r="E10" s="119"/>
      <c r="F10" s="119"/>
      <c r="G10" s="119"/>
      <c r="H10" s="119">
        <v>2500</v>
      </c>
      <c r="I10" s="119"/>
      <c r="J10" s="119"/>
      <c r="K10" s="119"/>
      <c r="L10" s="119">
        <v>2500</v>
      </c>
      <c r="M10" s="119"/>
      <c r="N10" s="119"/>
      <c r="O10" s="119"/>
      <c r="P10" s="119"/>
      <c r="Q10" s="119"/>
      <c r="R10" s="119">
        <v>5000</v>
      </c>
      <c r="S10" s="105">
        <v>0.3546099290780142</v>
      </c>
    </row>
    <row r="11" spans="1:19" x14ac:dyDescent="0.3">
      <c r="A11" s="114" t="s">
        <v>436</v>
      </c>
      <c r="B11" s="119"/>
      <c r="C11" s="119"/>
      <c r="D11" s="119"/>
      <c r="E11" s="119"/>
      <c r="F11" s="119"/>
      <c r="G11" s="119"/>
      <c r="H11" s="119">
        <v>16374</v>
      </c>
      <c r="I11" s="119"/>
      <c r="J11" s="119"/>
      <c r="K11" s="119"/>
      <c r="L11" s="119"/>
      <c r="M11" s="119"/>
      <c r="N11" s="119"/>
      <c r="O11" s="119"/>
      <c r="P11" s="119"/>
      <c r="Q11" s="119"/>
      <c r="R11" s="119">
        <v>16374</v>
      </c>
      <c r="S11" s="105">
        <v>4.678285714285714E-2</v>
      </c>
    </row>
    <row r="12" spans="1:19" x14ac:dyDescent="0.3">
      <c r="A12" s="112" t="s">
        <v>192</v>
      </c>
      <c r="B12" s="119"/>
      <c r="C12" s="119"/>
      <c r="D12" s="119"/>
      <c r="E12" s="119"/>
      <c r="F12" s="119"/>
      <c r="G12" s="119"/>
      <c r="H12" s="119"/>
      <c r="I12" s="119"/>
      <c r="J12" s="119"/>
      <c r="K12" s="119"/>
      <c r="L12" s="119"/>
      <c r="M12" s="119"/>
      <c r="N12" s="119"/>
      <c r="O12" s="119"/>
      <c r="P12" s="119"/>
      <c r="Q12" s="119"/>
      <c r="R12" s="119"/>
      <c r="S12" s="105" t="s">
        <v>35</v>
      </c>
    </row>
    <row r="13" spans="1:19" x14ac:dyDescent="0.3">
      <c r="A13" s="114" t="s">
        <v>440</v>
      </c>
      <c r="B13" s="119"/>
      <c r="C13" s="119"/>
      <c r="D13" s="119"/>
      <c r="E13" s="119"/>
      <c r="F13" s="119"/>
      <c r="G13" s="119"/>
      <c r="H13" s="119"/>
      <c r="I13" s="119"/>
      <c r="J13" s="119"/>
      <c r="K13" s="119"/>
      <c r="L13" s="119">
        <v>6300</v>
      </c>
      <c r="M13" s="119"/>
      <c r="N13" s="119"/>
      <c r="O13" s="119"/>
      <c r="P13" s="119"/>
      <c r="Q13" s="119"/>
      <c r="R13" s="119">
        <v>6300</v>
      </c>
      <c r="S13" s="105">
        <v>6.4285714285714279E-2</v>
      </c>
    </row>
    <row r="14" spans="1:19" x14ac:dyDescent="0.3">
      <c r="A14" s="114" t="s">
        <v>439</v>
      </c>
      <c r="B14" s="119"/>
      <c r="C14" s="119"/>
      <c r="D14" s="119">
        <v>1700</v>
      </c>
      <c r="E14" s="119"/>
      <c r="F14" s="119"/>
      <c r="G14" s="119">
        <v>11088</v>
      </c>
      <c r="H14" s="119">
        <v>28000</v>
      </c>
      <c r="I14" s="119"/>
      <c r="J14" s="119"/>
      <c r="K14" s="119">
        <v>12117</v>
      </c>
      <c r="L14" s="119">
        <v>16964</v>
      </c>
      <c r="M14" s="119"/>
      <c r="N14" s="119"/>
      <c r="O14" s="119"/>
      <c r="P14" s="119"/>
      <c r="Q14" s="119"/>
      <c r="R14" s="119">
        <v>69869</v>
      </c>
      <c r="S14" s="105">
        <v>0.34934500000000002</v>
      </c>
    </row>
    <row r="15" spans="1:19" x14ac:dyDescent="0.3">
      <c r="A15" s="114" t="s">
        <v>438</v>
      </c>
      <c r="B15" s="119"/>
      <c r="C15" s="119">
        <v>43</v>
      </c>
      <c r="D15" s="119">
        <v>36457</v>
      </c>
      <c r="E15" s="119"/>
      <c r="F15" s="119"/>
      <c r="G15" s="119"/>
      <c r="H15" s="119"/>
      <c r="I15" s="119"/>
      <c r="J15" s="119"/>
      <c r="K15" s="119"/>
      <c r="L15" s="119"/>
      <c r="M15" s="119"/>
      <c r="N15" s="119"/>
      <c r="O15" s="119"/>
      <c r="P15" s="119"/>
      <c r="Q15" s="119"/>
      <c r="R15" s="119">
        <v>36500</v>
      </c>
      <c r="S15" s="105">
        <v>0.1825</v>
      </c>
    </row>
    <row r="16" spans="1:19" x14ac:dyDescent="0.3">
      <c r="A16" s="107" t="s">
        <v>390</v>
      </c>
      <c r="B16" s="128"/>
      <c r="C16" s="128"/>
      <c r="D16" s="128"/>
      <c r="E16" s="128"/>
      <c r="F16" s="128"/>
      <c r="G16" s="128"/>
      <c r="H16" s="128"/>
      <c r="I16" s="128"/>
      <c r="J16" s="128"/>
      <c r="K16" s="128"/>
      <c r="L16" s="128"/>
      <c r="M16" s="128"/>
      <c r="N16" s="128"/>
      <c r="O16" s="128"/>
      <c r="P16" s="128"/>
      <c r="Q16" s="128"/>
      <c r="R16" s="128"/>
      <c r="S16" s="105" t="s">
        <v>35</v>
      </c>
    </row>
    <row r="17" spans="1:19" x14ac:dyDescent="0.3">
      <c r="A17" s="112" t="s">
        <v>169</v>
      </c>
      <c r="B17" s="119"/>
      <c r="C17" s="119"/>
      <c r="D17" s="119"/>
      <c r="E17" s="119"/>
      <c r="F17" s="119"/>
      <c r="G17" s="119"/>
      <c r="H17" s="119"/>
      <c r="I17" s="119"/>
      <c r="J17" s="119"/>
      <c r="K17" s="119"/>
      <c r="L17" s="119"/>
      <c r="M17" s="119"/>
      <c r="N17" s="119"/>
      <c r="O17" s="119"/>
      <c r="P17" s="119"/>
      <c r="Q17" s="119"/>
      <c r="R17" s="119"/>
      <c r="S17" s="105" t="s">
        <v>35</v>
      </c>
    </row>
    <row r="18" spans="1:19" x14ac:dyDescent="0.3">
      <c r="A18" s="114" t="s">
        <v>1053</v>
      </c>
      <c r="B18" s="119">
        <v>2470</v>
      </c>
      <c r="C18" s="119"/>
      <c r="D18" s="119"/>
      <c r="E18" s="119"/>
      <c r="F18" s="119"/>
      <c r="G18" s="119"/>
      <c r="H18" s="119"/>
      <c r="I18" s="119"/>
      <c r="J18" s="119">
        <v>38795</v>
      </c>
      <c r="K18" s="119"/>
      <c r="L18" s="119"/>
      <c r="M18" s="119"/>
      <c r="N18" s="119">
        <v>26789</v>
      </c>
      <c r="O18" s="119"/>
      <c r="P18" s="119"/>
      <c r="Q18" s="119"/>
      <c r="R18" s="119">
        <v>68054</v>
      </c>
      <c r="S18" s="105">
        <v>0.45369333333333334</v>
      </c>
    </row>
    <row r="19" spans="1:19" x14ac:dyDescent="0.3">
      <c r="A19" s="112" t="s">
        <v>1055</v>
      </c>
      <c r="B19" s="119"/>
      <c r="C19" s="119"/>
      <c r="D19" s="119"/>
      <c r="E19" s="119"/>
      <c r="F19" s="119"/>
      <c r="G19" s="119"/>
      <c r="H19" s="119"/>
      <c r="I19" s="119"/>
      <c r="J19" s="119"/>
      <c r="K19" s="119"/>
      <c r="L19" s="119"/>
      <c r="M19" s="119"/>
      <c r="N19" s="119"/>
      <c r="O19" s="119"/>
      <c r="P19" s="119"/>
      <c r="Q19" s="119"/>
      <c r="R19" s="119"/>
      <c r="S19" s="105" t="s">
        <v>35</v>
      </c>
    </row>
    <row r="20" spans="1:19" x14ac:dyDescent="0.3">
      <c r="A20" s="114" t="s">
        <v>450</v>
      </c>
      <c r="B20" s="119"/>
      <c r="C20" s="119"/>
      <c r="D20" s="119"/>
      <c r="E20" s="119"/>
      <c r="F20" s="119"/>
      <c r="G20" s="119"/>
      <c r="H20" s="119"/>
      <c r="I20" s="119"/>
      <c r="J20" s="119">
        <v>1500</v>
      </c>
      <c r="K20" s="119"/>
      <c r="L20" s="119"/>
      <c r="M20" s="119"/>
      <c r="N20" s="119"/>
      <c r="O20" s="119"/>
      <c r="P20" s="119"/>
      <c r="Q20" s="119"/>
      <c r="R20" s="119">
        <v>1500</v>
      </c>
      <c r="S20" s="105">
        <v>7.7679958570688767E-2</v>
      </c>
    </row>
    <row r="21" spans="1:19" x14ac:dyDescent="0.3">
      <c r="A21" s="114" t="s">
        <v>1041</v>
      </c>
      <c r="B21" s="119"/>
      <c r="C21" s="119"/>
      <c r="D21" s="119">
        <v>300</v>
      </c>
      <c r="E21" s="119"/>
      <c r="F21" s="119"/>
      <c r="G21" s="119"/>
      <c r="H21" s="119"/>
      <c r="I21" s="119"/>
      <c r="J21" s="119"/>
      <c r="K21" s="119"/>
      <c r="L21" s="119"/>
      <c r="M21" s="119"/>
      <c r="N21" s="119"/>
      <c r="O21" s="119">
        <v>600</v>
      </c>
      <c r="P21" s="119">
        <v>4000</v>
      </c>
      <c r="Q21" s="119"/>
      <c r="R21" s="119">
        <v>4900</v>
      </c>
      <c r="S21" s="105">
        <v>1.6333333333333332E-2</v>
      </c>
    </row>
    <row r="22" spans="1:19" x14ac:dyDescent="0.3">
      <c r="A22" s="112" t="s">
        <v>1056</v>
      </c>
      <c r="B22" s="119"/>
      <c r="C22" s="119"/>
      <c r="D22" s="119"/>
      <c r="E22" s="119"/>
      <c r="F22" s="119"/>
      <c r="G22" s="119"/>
      <c r="H22" s="119"/>
      <c r="I22" s="119"/>
      <c r="J22" s="119"/>
      <c r="K22" s="119"/>
      <c r="L22" s="119"/>
      <c r="M22" s="119"/>
      <c r="N22" s="119"/>
      <c r="O22" s="119"/>
      <c r="P22" s="119"/>
      <c r="Q22" s="119"/>
      <c r="R22" s="119"/>
      <c r="S22" s="105" t="s">
        <v>35</v>
      </c>
    </row>
    <row r="23" spans="1:19" x14ac:dyDescent="0.3">
      <c r="A23" s="114" t="s">
        <v>452</v>
      </c>
      <c r="B23" s="119"/>
      <c r="C23" s="119">
        <v>5870</v>
      </c>
      <c r="D23" s="119">
        <v>2200</v>
      </c>
      <c r="E23" s="119"/>
      <c r="F23" s="119"/>
      <c r="G23" s="119">
        <v>159018</v>
      </c>
      <c r="H23" s="119">
        <v>104560</v>
      </c>
      <c r="I23" s="119"/>
      <c r="J23" s="119"/>
      <c r="K23" s="119">
        <v>30951</v>
      </c>
      <c r="L23" s="119">
        <v>178409</v>
      </c>
      <c r="M23" s="119"/>
      <c r="N23" s="119"/>
      <c r="O23" s="119">
        <v>303101</v>
      </c>
      <c r="P23" s="119">
        <v>486652</v>
      </c>
      <c r="Q23" s="119"/>
      <c r="R23" s="119">
        <v>1270761</v>
      </c>
      <c r="S23" s="105">
        <v>0.50830439999999999</v>
      </c>
    </row>
    <row r="24" spans="1:19" x14ac:dyDescent="0.3">
      <c r="A24" s="114" t="s">
        <v>453</v>
      </c>
      <c r="B24" s="119"/>
      <c r="C24" s="119"/>
      <c r="D24" s="119"/>
      <c r="E24" s="119"/>
      <c r="F24" s="119"/>
      <c r="G24" s="119"/>
      <c r="H24" s="119"/>
      <c r="I24" s="119"/>
      <c r="J24" s="119"/>
      <c r="K24" s="119"/>
      <c r="L24" s="119"/>
      <c r="M24" s="119"/>
      <c r="N24" s="119"/>
      <c r="O24" s="119"/>
      <c r="P24" s="119">
        <v>3353</v>
      </c>
      <c r="Q24" s="119"/>
      <c r="R24" s="119">
        <v>3353</v>
      </c>
      <c r="S24" s="105">
        <v>3.9447058823529413E-3</v>
      </c>
    </row>
    <row r="25" spans="1:19" x14ac:dyDescent="0.3">
      <c r="A25" s="114" t="s">
        <v>454</v>
      </c>
      <c r="B25" s="119"/>
      <c r="C25" s="119">
        <v>63332</v>
      </c>
      <c r="D25" s="119">
        <v>81000</v>
      </c>
      <c r="E25" s="119"/>
      <c r="F25" s="119"/>
      <c r="G25" s="119">
        <v>154600</v>
      </c>
      <c r="H25" s="119">
        <v>210000</v>
      </c>
      <c r="I25" s="119"/>
      <c r="J25" s="119"/>
      <c r="K25" s="119"/>
      <c r="L25" s="119"/>
      <c r="M25" s="119"/>
      <c r="N25" s="119"/>
      <c r="O25" s="119"/>
      <c r="P25" s="119">
        <v>56080</v>
      </c>
      <c r="Q25" s="119"/>
      <c r="R25" s="119">
        <v>565012</v>
      </c>
      <c r="S25" s="105">
        <v>0.49131478260869565</v>
      </c>
    </row>
    <row r="26" spans="1:19" x14ac:dyDescent="0.3">
      <c r="A26" s="112" t="s">
        <v>1058</v>
      </c>
      <c r="B26" s="119"/>
      <c r="C26" s="119"/>
      <c r="D26" s="119"/>
      <c r="E26" s="119"/>
      <c r="F26" s="119"/>
      <c r="G26" s="119"/>
      <c r="H26" s="119"/>
      <c r="I26" s="119"/>
      <c r="J26" s="119"/>
      <c r="K26" s="119"/>
      <c r="L26" s="119"/>
      <c r="M26" s="119"/>
      <c r="N26" s="119"/>
      <c r="O26" s="119"/>
      <c r="P26" s="119"/>
      <c r="Q26" s="119"/>
      <c r="R26" s="119"/>
      <c r="S26" s="105" t="s">
        <v>35</v>
      </c>
    </row>
    <row r="27" spans="1:19" x14ac:dyDescent="0.3">
      <c r="A27" s="114" t="s">
        <v>441</v>
      </c>
      <c r="B27" s="119">
        <v>6917</v>
      </c>
      <c r="C27" s="119"/>
      <c r="D27" s="119"/>
      <c r="E27" s="119"/>
      <c r="F27" s="119"/>
      <c r="G27" s="119"/>
      <c r="H27" s="119"/>
      <c r="I27" s="119"/>
      <c r="J27" s="119">
        <v>30000</v>
      </c>
      <c r="K27" s="119"/>
      <c r="L27" s="119"/>
      <c r="M27" s="119"/>
      <c r="N27" s="119">
        <v>12583</v>
      </c>
      <c r="O27" s="119"/>
      <c r="P27" s="119"/>
      <c r="Q27" s="119"/>
      <c r="R27" s="119">
        <v>49500</v>
      </c>
      <c r="S27" s="105">
        <v>0.82499999999999996</v>
      </c>
    </row>
    <row r="28" spans="1:19" x14ac:dyDescent="0.3">
      <c r="A28" s="114" t="s">
        <v>442</v>
      </c>
      <c r="B28" s="119"/>
      <c r="C28" s="119"/>
      <c r="D28" s="119"/>
      <c r="E28" s="119"/>
      <c r="F28" s="119"/>
      <c r="G28" s="119"/>
      <c r="H28" s="119"/>
      <c r="I28" s="119"/>
      <c r="J28" s="119">
        <v>40000</v>
      </c>
      <c r="K28" s="119"/>
      <c r="L28" s="119"/>
      <c r="M28" s="119"/>
      <c r="N28" s="119"/>
      <c r="O28" s="119"/>
      <c r="P28" s="119"/>
      <c r="Q28" s="119"/>
      <c r="R28" s="119">
        <v>40000</v>
      </c>
      <c r="S28" s="105">
        <v>0.83177375753794969</v>
      </c>
    </row>
    <row r="29" spans="1:19" x14ac:dyDescent="0.3">
      <c r="A29" s="114" t="s">
        <v>443</v>
      </c>
      <c r="B29" s="119"/>
      <c r="C29" s="119"/>
      <c r="D29" s="119"/>
      <c r="E29" s="119"/>
      <c r="F29" s="119"/>
      <c r="G29" s="119"/>
      <c r="H29" s="119"/>
      <c r="I29" s="119"/>
      <c r="J29" s="119">
        <v>20000</v>
      </c>
      <c r="K29" s="119"/>
      <c r="L29" s="119"/>
      <c r="M29" s="119"/>
      <c r="N29" s="119">
        <v>18000</v>
      </c>
      <c r="O29" s="119"/>
      <c r="P29" s="119"/>
      <c r="Q29" s="119"/>
      <c r="R29" s="119">
        <v>38000</v>
      </c>
      <c r="S29" s="105">
        <v>0.83443126921387789</v>
      </c>
    </row>
    <row r="30" spans="1:19" x14ac:dyDescent="0.3">
      <c r="A30" s="114" t="s">
        <v>444</v>
      </c>
      <c r="B30" s="119">
        <v>3000</v>
      </c>
      <c r="C30" s="119"/>
      <c r="D30" s="119"/>
      <c r="E30" s="119"/>
      <c r="F30" s="119"/>
      <c r="G30" s="119"/>
      <c r="H30" s="119"/>
      <c r="I30" s="119"/>
      <c r="J30" s="119">
        <v>32900</v>
      </c>
      <c r="K30" s="119"/>
      <c r="L30" s="119"/>
      <c r="M30" s="119"/>
      <c r="N30" s="119">
        <v>10000</v>
      </c>
      <c r="O30" s="119"/>
      <c r="P30" s="119"/>
      <c r="Q30" s="119"/>
      <c r="R30" s="119">
        <v>45900</v>
      </c>
      <c r="S30" s="105">
        <v>0.76500000000000001</v>
      </c>
    </row>
    <row r="31" spans="1:19" x14ac:dyDescent="0.3">
      <c r="A31" s="114" t="s">
        <v>445</v>
      </c>
      <c r="B31" s="119">
        <v>2000</v>
      </c>
      <c r="C31" s="119"/>
      <c r="D31" s="119"/>
      <c r="E31" s="119"/>
      <c r="F31" s="119"/>
      <c r="G31" s="119"/>
      <c r="H31" s="119"/>
      <c r="I31" s="119"/>
      <c r="J31" s="119">
        <v>50000</v>
      </c>
      <c r="K31" s="119"/>
      <c r="L31" s="119"/>
      <c r="M31" s="119"/>
      <c r="N31" s="119">
        <v>10000</v>
      </c>
      <c r="O31" s="119"/>
      <c r="P31" s="119"/>
      <c r="Q31" s="119"/>
      <c r="R31" s="119">
        <v>62000</v>
      </c>
      <c r="S31" s="105">
        <v>0.88571428571428568</v>
      </c>
    </row>
    <row r="32" spans="1:19" x14ac:dyDescent="0.3">
      <c r="A32" s="114" t="s">
        <v>446</v>
      </c>
      <c r="B32" s="119"/>
      <c r="C32" s="119"/>
      <c r="D32" s="119"/>
      <c r="E32" s="119"/>
      <c r="F32" s="119"/>
      <c r="G32" s="119"/>
      <c r="H32" s="119"/>
      <c r="I32" s="119"/>
      <c r="J32" s="119"/>
      <c r="K32" s="119"/>
      <c r="L32" s="119"/>
      <c r="M32" s="119"/>
      <c r="N32" s="119">
        <v>24940</v>
      </c>
      <c r="O32" s="119"/>
      <c r="P32" s="119"/>
      <c r="Q32" s="119"/>
      <c r="R32" s="119">
        <v>24940</v>
      </c>
      <c r="S32" s="105">
        <v>0.49880000000000002</v>
      </c>
    </row>
    <row r="33" spans="1:19" x14ac:dyDescent="0.3">
      <c r="A33" s="114" t="s">
        <v>1040</v>
      </c>
      <c r="B33" s="119">
        <v>1500</v>
      </c>
      <c r="C33" s="119"/>
      <c r="D33" s="119"/>
      <c r="E33" s="119"/>
      <c r="F33" s="119">
        <v>11207</v>
      </c>
      <c r="G33" s="119"/>
      <c r="H33" s="119"/>
      <c r="I33" s="119"/>
      <c r="J33" s="119"/>
      <c r="K33" s="119"/>
      <c r="L33" s="119"/>
      <c r="M33" s="119"/>
      <c r="N33" s="119">
        <v>33379</v>
      </c>
      <c r="O33" s="119"/>
      <c r="P33" s="119"/>
      <c r="Q33" s="119"/>
      <c r="R33" s="119">
        <v>46086</v>
      </c>
      <c r="S33" s="105">
        <v>0.7681</v>
      </c>
    </row>
    <row r="34" spans="1:19" x14ac:dyDescent="0.3">
      <c r="A34" s="112" t="s">
        <v>156</v>
      </c>
      <c r="B34" s="119"/>
      <c r="C34" s="119"/>
      <c r="D34" s="119"/>
      <c r="E34" s="119"/>
      <c r="F34" s="119"/>
      <c r="G34" s="119"/>
      <c r="H34" s="119"/>
      <c r="I34" s="119"/>
      <c r="J34" s="119"/>
      <c r="K34" s="119"/>
      <c r="L34" s="119"/>
      <c r="M34" s="119"/>
      <c r="N34" s="119"/>
      <c r="O34" s="119"/>
      <c r="P34" s="119"/>
      <c r="Q34" s="119"/>
      <c r="R34" s="119"/>
      <c r="S34" s="105" t="s">
        <v>35</v>
      </c>
    </row>
    <row r="35" spans="1:19" x14ac:dyDescent="0.3">
      <c r="A35" s="114" t="s">
        <v>1042</v>
      </c>
      <c r="B35" s="119"/>
      <c r="C35" s="119"/>
      <c r="D35" s="119"/>
      <c r="E35" s="119"/>
      <c r="F35" s="119">
        <v>54639</v>
      </c>
      <c r="G35" s="119"/>
      <c r="H35" s="119"/>
      <c r="I35" s="119"/>
      <c r="J35" s="119">
        <v>9278</v>
      </c>
      <c r="K35" s="119"/>
      <c r="L35" s="119"/>
      <c r="M35" s="119"/>
      <c r="N35" s="119"/>
      <c r="O35" s="119"/>
      <c r="P35" s="119"/>
      <c r="Q35" s="119"/>
      <c r="R35" s="119">
        <v>63917</v>
      </c>
      <c r="S35" s="105">
        <v>0.79896250000000002</v>
      </c>
    </row>
    <row r="36" spans="1:19" x14ac:dyDescent="0.3">
      <c r="A36" s="112" t="s">
        <v>1059</v>
      </c>
      <c r="B36" s="119"/>
      <c r="C36" s="119"/>
      <c r="D36" s="119"/>
      <c r="E36" s="119"/>
      <c r="F36" s="119"/>
      <c r="G36" s="119"/>
      <c r="H36" s="119"/>
      <c r="I36" s="119"/>
      <c r="J36" s="119"/>
      <c r="K36" s="119"/>
      <c r="L36" s="119"/>
      <c r="M36" s="119"/>
      <c r="N36" s="119"/>
      <c r="O36" s="119"/>
      <c r="P36" s="119"/>
      <c r="Q36" s="119"/>
      <c r="R36" s="119"/>
      <c r="S36" s="105" t="s">
        <v>35</v>
      </c>
    </row>
    <row r="37" spans="1:19" x14ac:dyDescent="0.3">
      <c r="A37" s="114" t="s">
        <v>456</v>
      </c>
      <c r="B37" s="119"/>
      <c r="C37" s="119"/>
      <c r="D37" s="119"/>
      <c r="E37" s="119"/>
      <c r="F37" s="119"/>
      <c r="G37" s="119"/>
      <c r="H37" s="119"/>
      <c r="I37" s="119"/>
      <c r="J37" s="119"/>
      <c r="K37" s="119"/>
      <c r="L37" s="119"/>
      <c r="M37" s="119"/>
      <c r="N37" s="119"/>
      <c r="O37" s="119">
        <v>37</v>
      </c>
      <c r="P37" s="119"/>
      <c r="Q37" s="119"/>
      <c r="R37" s="119">
        <v>37</v>
      </c>
      <c r="S37" s="105">
        <v>0.5</v>
      </c>
    </row>
    <row r="38" spans="1:19" x14ac:dyDescent="0.3">
      <c r="A38" s="114" t="s">
        <v>455</v>
      </c>
      <c r="B38" s="119"/>
      <c r="C38" s="119"/>
      <c r="D38" s="119"/>
      <c r="E38" s="119"/>
      <c r="F38" s="119"/>
      <c r="G38" s="119">
        <v>23000</v>
      </c>
      <c r="H38" s="119">
        <v>5000</v>
      </c>
      <c r="I38" s="119"/>
      <c r="J38" s="119"/>
      <c r="K38" s="119"/>
      <c r="L38" s="119"/>
      <c r="M38" s="119"/>
      <c r="N38" s="119"/>
      <c r="O38" s="119"/>
      <c r="P38" s="119"/>
      <c r="Q38" s="119"/>
      <c r="R38" s="119">
        <v>28000</v>
      </c>
      <c r="S38" s="105">
        <v>0.28369369186812299</v>
      </c>
    </row>
    <row r="39" spans="1:19" x14ac:dyDescent="0.3">
      <c r="A39" s="114" t="s">
        <v>457</v>
      </c>
      <c r="B39" s="119"/>
      <c r="C39" s="119"/>
      <c r="D39" s="119"/>
      <c r="E39" s="119"/>
      <c r="F39" s="119"/>
      <c r="G39" s="119"/>
      <c r="H39" s="119"/>
      <c r="I39" s="119"/>
      <c r="J39" s="119"/>
      <c r="K39" s="119">
        <v>4000</v>
      </c>
      <c r="L39" s="119"/>
      <c r="M39" s="119"/>
      <c r="N39" s="119"/>
      <c r="O39" s="119"/>
      <c r="P39" s="119"/>
      <c r="Q39" s="119"/>
      <c r="R39" s="119">
        <v>4000</v>
      </c>
      <c r="S39" s="105">
        <v>4.0812994857562651E-2</v>
      </c>
    </row>
    <row r="40" spans="1:19" x14ac:dyDescent="0.3">
      <c r="A40" s="114" t="s">
        <v>458</v>
      </c>
      <c r="B40" s="119"/>
      <c r="C40" s="119"/>
      <c r="D40" s="119"/>
      <c r="E40" s="119"/>
      <c r="F40" s="119">
        <v>5933</v>
      </c>
      <c r="G40" s="119"/>
      <c r="H40" s="119"/>
      <c r="I40" s="119"/>
      <c r="J40" s="119"/>
      <c r="K40" s="119"/>
      <c r="L40" s="119"/>
      <c r="M40" s="119"/>
      <c r="N40" s="119">
        <v>24000</v>
      </c>
      <c r="O40" s="119"/>
      <c r="P40" s="119"/>
      <c r="Q40" s="119"/>
      <c r="R40" s="119">
        <v>29933</v>
      </c>
      <c r="S40" s="105">
        <v>0.37416250000000001</v>
      </c>
    </row>
    <row r="41" spans="1:19" x14ac:dyDescent="0.3">
      <c r="A41" s="114" t="s">
        <v>459</v>
      </c>
      <c r="B41" s="119"/>
      <c r="C41" s="119"/>
      <c r="D41" s="119"/>
      <c r="E41" s="119"/>
      <c r="F41" s="119"/>
      <c r="G41" s="119"/>
      <c r="H41" s="119"/>
      <c r="I41" s="119"/>
      <c r="J41" s="119"/>
      <c r="K41" s="119"/>
      <c r="L41" s="119"/>
      <c r="M41" s="119"/>
      <c r="N41" s="119">
        <v>10000</v>
      </c>
      <c r="O41" s="119"/>
      <c r="P41" s="119"/>
      <c r="Q41" s="119"/>
      <c r="R41" s="119">
        <v>10000</v>
      </c>
      <c r="S41" s="105">
        <v>0.125</v>
      </c>
    </row>
    <row r="42" spans="1:19" x14ac:dyDescent="0.3">
      <c r="A42" s="114" t="s">
        <v>1043</v>
      </c>
      <c r="B42" s="119"/>
      <c r="C42" s="119"/>
      <c r="D42" s="119"/>
      <c r="E42" s="119"/>
      <c r="F42" s="119">
        <v>5716</v>
      </c>
      <c r="G42" s="119"/>
      <c r="H42" s="119"/>
      <c r="I42" s="119"/>
      <c r="J42" s="119"/>
      <c r="K42" s="119"/>
      <c r="L42" s="119"/>
      <c r="M42" s="119"/>
      <c r="N42" s="119">
        <v>74899</v>
      </c>
      <c r="O42" s="119"/>
      <c r="P42" s="119"/>
      <c r="Q42" s="119"/>
      <c r="R42" s="119">
        <v>80615</v>
      </c>
      <c r="S42" s="105">
        <v>0.5758214285714286</v>
      </c>
    </row>
    <row r="43" spans="1:19" x14ac:dyDescent="0.3">
      <c r="A43" s="112" t="s">
        <v>1060</v>
      </c>
      <c r="B43" s="119"/>
      <c r="C43" s="119"/>
      <c r="D43" s="119"/>
      <c r="E43" s="119"/>
      <c r="F43" s="119"/>
      <c r="G43" s="119"/>
      <c r="H43" s="119"/>
      <c r="I43" s="119"/>
      <c r="J43" s="119"/>
      <c r="K43" s="119"/>
      <c r="L43" s="119"/>
      <c r="M43" s="119"/>
      <c r="N43" s="119"/>
      <c r="O43" s="119"/>
      <c r="P43" s="119"/>
      <c r="Q43" s="119"/>
      <c r="R43" s="119"/>
      <c r="S43" s="105" t="s">
        <v>35</v>
      </c>
    </row>
    <row r="44" spans="1:19" x14ac:dyDescent="0.3">
      <c r="A44" s="114" t="s">
        <v>461</v>
      </c>
      <c r="B44" s="119"/>
      <c r="C44" s="119">
        <v>1000</v>
      </c>
      <c r="D44" s="119">
        <v>4000</v>
      </c>
      <c r="E44" s="119"/>
      <c r="F44" s="119"/>
      <c r="G44" s="119">
        <v>7500</v>
      </c>
      <c r="H44" s="119">
        <v>7500</v>
      </c>
      <c r="I44" s="119"/>
      <c r="J44" s="119"/>
      <c r="K44" s="119">
        <v>2000</v>
      </c>
      <c r="L44" s="119">
        <v>8000</v>
      </c>
      <c r="M44" s="119"/>
      <c r="N44" s="119"/>
      <c r="O44" s="119"/>
      <c r="P44" s="119"/>
      <c r="Q44" s="119"/>
      <c r="R44" s="119">
        <v>30000</v>
      </c>
      <c r="S44" s="105">
        <v>0.96153846153846156</v>
      </c>
    </row>
    <row r="45" spans="1:19" x14ac:dyDescent="0.3">
      <c r="A45" s="114" t="s">
        <v>462</v>
      </c>
      <c r="B45" s="119"/>
      <c r="C45" s="119"/>
      <c r="D45" s="119">
        <v>545</v>
      </c>
      <c r="E45" s="119">
        <v>880</v>
      </c>
      <c r="F45" s="119"/>
      <c r="G45" s="119"/>
      <c r="H45" s="119"/>
      <c r="I45" s="119"/>
      <c r="J45" s="119"/>
      <c r="K45" s="119"/>
      <c r="L45" s="119"/>
      <c r="M45" s="119"/>
      <c r="N45" s="119"/>
      <c r="O45" s="119"/>
      <c r="P45" s="119">
        <v>84</v>
      </c>
      <c r="Q45" s="119"/>
      <c r="R45" s="119">
        <v>1509</v>
      </c>
      <c r="S45" s="105">
        <v>5.0299999999999997E-3</v>
      </c>
    </row>
    <row r="46" spans="1:19" x14ac:dyDescent="0.3">
      <c r="A46" s="114" t="s">
        <v>463</v>
      </c>
      <c r="B46" s="119"/>
      <c r="C46" s="119"/>
      <c r="D46" s="119"/>
      <c r="E46" s="119"/>
      <c r="F46" s="119"/>
      <c r="G46" s="119"/>
      <c r="H46" s="119"/>
      <c r="I46" s="119"/>
      <c r="J46" s="119"/>
      <c r="K46" s="119"/>
      <c r="L46" s="119"/>
      <c r="M46" s="119"/>
      <c r="N46" s="119"/>
      <c r="O46" s="119"/>
      <c r="P46" s="119">
        <v>2525</v>
      </c>
      <c r="Q46" s="119"/>
      <c r="R46" s="119">
        <v>2525</v>
      </c>
      <c r="S46" s="105">
        <v>8.416666666666666E-3</v>
      </c>
    </row>
    <row r="47" spans="1:19" x14ac:dyDescent="0.3">
      <c r="A47" s="112" t="s">
        <v>1061</v>
      </c>
      <c r="B47" s="119"/>
      <c r="C47" s="119"/>
      <c r="D47" s="119"/>
      <c r="E47" s="119"/>
      <c r="F47" s="119"/>
      <c r="G47" s="119"/>
      <c r="H47" s="119"/>
      <c r="I47" s="119"/>
      <c r="J47" s="119"/>
      <c r="K47" s="119"/>
      <c r="L47" s="119"/>
      <c r="M47" s="119"/>
      <c r="N47" s="119"/>
      <c r="O47" s="119"/>
      <c r="P47" s="119"/>
      <c r="Q47" s="119"/>
      <c r="R47" s="119"/>
      <c r="S47" s="105" t="s">
        <v>35</v>
      </c>
    </row>
    <row r="48" spans="1:19" x14ac:dyDescent="0.3">
      <c r="A48" s="114" t="s">
        <v>464</v>
      </c>
      <c r="B48" s="119"/>
      <c r="C48" s="119"/>
      <c r="D48" s="119">
        <v>614</v>
      </c>
      <c r="E48" s="119"/>
      <c r="F48" s="119"/>
      <c r="G48" s="119"/>
      <c r="H48" s="119"/>
      <c r="I48" s="119"/>
      <c r="J48" s="119"/>
      <c r="K48" s="119"/>
      <c r="L48" s="119"/>
      <c r="M48" s="119"/>
      <c r="N48" s="119"/>
      <c r="O48" s="119">
        <v>1390</v>
      </c>
      <c r="P48" s="119"/>
      <c r="Q48" s="119"/>
      <c r="R48" s="119">
        <v>2004</v>
      </c>
      <c r="S48" s="105">
        <v>6.6799999999999998E-2</v>
      </c>
    </row>
    <row r="49" spans="1:19" x14ac:dyDescent="0.3">
      <c r="A49" s="114" t="s">
        <v>465</v>
      </c>
      <c r="B49" s="119">
        <v>4000</v>
      </c>
      <c r="C49" s="119"/>
      <c r="D49" s="119"/>
      <c r="E49" s="119"/>
      <c r="F49" s="119"/>
      <c r="G49" s="119"/>
      <c r="H49" s="119"/>
      <c r="I49" s="119"/>
      <c r="J49" s="119">
        <v>50000</v>
      </c>
      <c r="K49" s="119"/>
      <c r="L49" s="119"/>
      <c r="M49" s="119"/>
      <c r="N49" s="119">
        <v>10000</v>
      </c>
      <c r="O49" s="119"/>
      <c r="P49" s="119"/>
      <c r="Q49" s="119"/>
      <c r="R49" s="119">
        <v>64000</v>
      </c>
      <c r="S49" s="105">
        <v>0.49603559055362223</v>
      </c>
    </row>
    <row r="50" spans="1:19" x14ac:dyDescent="0.3">
      <c r="A50" s="114" t="s">
        <v>466</v>
      </c>
      <c r="B50" s="119"/>
      <c r="C50" s="119"/>
      <c r="D50" s="119"/>
      <c r="E50" s="119"/>
      <c r="F50" s="119">
        <v>40000</v>
      </c>
      <c r="G50" s="119"/>
      <c r="H50" s="119"/>
      <c r="I50" s="119"/>
      <c r="J50" s="119">
        <v>7430</v>
      </c>
      <c r="K50" s="119"/>
      <c r="L50" s="119"/>
      <c r="M50" s="119"/>
      <c r="N50" s="119">
        <v>20805</v>
      </c>
      <c r="O50" s="119"/>
      <c r="P50" s="119"/>
      <c r="Q50" s="119"/>
      <c r="R50" s="119">
        <v>68235</v>
      </c>
      <c r="S50" s="105">
        <v>0.48739285714285713</v>
      </c>
    </row>
    <row r="51" spans="1:19" x14ac:dyDescent="0.3">
      <c r="A51" s="112" t="s">
        <v>1062</v>
      </c>
      <c r="B51" s="119"/>
      <c r="C51" s="119"/>
      <c r="D51" s="119"/>
      <c r="E51" s="119"/>
      <c r="F51" s="119"/>
      <c r="G51" s="119"/>
      <c r="H51" s="119"/>
      <c r="I51" s="119"/>
      <c r="J51" s="119"/>
      <c r="K51" s="119"/>
      <c r="L51" s="119"/>
      <c r="M51" s="119"/>
      <c r="N51" s="119"/>
      <c r="O51" s="119"/>
      <c r="P51" s="119"/>
      <c r="Q51" s="119"/>
      <c r="R51" s="119"/>
      <c r="S51" s="105" t="s">
        <v>35</v>
      </c>
    </row>
    <row r="52" spans="1:19" x14ac:dyDescent="0.3">
      <c r="A52" s="114" t="s">
        <v>447</v>
      </c>
      <c r="B52" s="119">
        <v>3223</v>
      </c>
      <c r="C52" s="119"/>
      <c r="D52" s="119"/>
      <c r="E52" s="119"/>
      <c r="F52" s="119"/>
      <c r="G52" s="119"/>
      <c r="H52" s="119"/>
      <c r="I52" s="119"/>
      <c r="J52" s="119">
        <v>32225</v>
      </c>
      <c r="K52" s="119"/>
      <c r="L52" s="119"/>
      <c r="M52" s="119"/>
      <c r="N52" s="119"/>
      <c r="O52" s="119"/>
      <c r="P52" s="119"/>
      <c r="Q52" s="119"/>
      <c r="R52" s="119">
        <v>35448</v>
      </c>
      <c r="S52" s="105">
        <v>0.70896000000000003</v>
      </c>
    </row>
    <row r="53" spans="1:19" x14ac:dyDescent="0.3">
      <c r="A53" s="114" t="s">
        <v>448</v>
      </c>
      <c r="B53" s="119"/>
      <c r="C53" s="119">
        <v>1414</v>
      </c>
      <c r="D53" s="119"/>
      <c r="E53" s="119"/>
      <c r="F53" s="119"/>
      <c r="G53" s="119"/>
      <c r="H53" s="119"/>
      <c r="I53" s="119"/>
      <c r="J53" s="119">
        <v>41376</v>
      </c>
      <c r="K53" s="119"/>
      <c r="L53" s="119"/>
      <c r="M53" s="119"/>
      <c r="N53" s="119"/>
      <c r="O53" s="119"/>
      <c r="P53" s="119"/>
      <c r="Q53" s="119"/>
      <c r="R53" s="119">
        <v>42790</v>
      </c>
      <c r="S53" s="105">
        <v>0.85580000000000001</v>
      </c>
    </row>
    <row r="54" spans="1:19" x14ac:dyDescent="0.3">
      <c r="A54" s="114" t="s">
        <v>449</v>
      </c>
      <c r="B54" s="119">
        <v>6000</v>
      </c>
      <c r="C54" s="119"/>
      <c r="D54" s="119"/>
      <c r="E54" s="119"/>
      <c r="F54" s="119"/>
      <c r="G54" s="119"/>
      <c r="H54" s="119"/>
      <c r="I54" s="119"/>
      <c r="J54" s="119">
        <v>15000</v>
      </c>
      <c r="K54" s="119"/>
      <c r="L54" s="119"/>
      <c r="M54" s="119"/>
      <c r="N54" s="119"/>
      <c r="O54" s="119"/>
      <c r="P54" s="119"/>
      <c r="Q54" s="119"/>
      <c r="R54" s="119">
        <v>21000</v>
      </c>
      <c r="S54" s="105">
        <v>0.71986836692719047</v>
      </c>
    </row>
    <row r="55" spans="1:19" x14ac:dyDescent="0.3">
      <c r="A55" s="112" t="s">
        <v>1064</v>
      </c>
      <c r="B55" s="119"/>
      <c r="C55" s="119"/>
      <c r="D55" s="119"/>
      <c r="E55" s="119"/>
      <c r="F55" s="119"/>
      <c r="G55" s="119"/>
      <c r="H55" s="119"/>
      <c r="I55" s="119"/>
      <c r="J55" s="119"/>
      <c r="K55" s="119"/>
      <c r="L55" s="119"/>
      <c r="M55" s="119"/>
      <c r="N55" s="119"/>
      <c r="O55" s="119"/>
      <c r="P55" s="119"/>
      <c r="Q55" s="119"/>
      <c r="R55" s="119"/>
      <c r="S55" s="105" t="s">
        <v>35</v>
      </c>
    </row>
    <row r="56" spans="1:19" x14ac:dyDescent="0.3">
      <c r="A56" s="114" t="s">
        <v>468</v>
      </c>
      <c r="B56" s="119"/>
      <c r="C56" s="119"/>
      <c r="D56" s="119"/>
      <c r="E56" s="119"/>
      <c r="F56" s="119"/>
      <c r="G56" s="119">
        <v>803</v>
      </c>
      <c r="H56" s="119">
        <v>803</v>
      </c>
      <c r="I56" s="119"/>
      <c r="J56" s="119"/>
      <c r="K56" s="119"/>
      <c r="L56" s="119"/>
      <c r="M56" s="119"/>
      <c r="N56" s="119"/>
      <c r="O56" s="119"/>
      <c r="P56" s="119"/>
      <c r="Q56" s="119"/>
      <c r="R56" s="119">
        <v>1606</v>
      </c>
      <c r="S56" s="105">
        <v>2.9987303009933526E-2</v>
      </c>
    </row>
    <row r="57" spans="1:19" x14ac:dyDescent="0.3">
      <c r="A57" s="107" t="s">
        <v>469</v>
      </c>
      <c r="B57" s="128"/>
      <c r="C57" s="128"/>
      <c r="D57" s="128"/>
      <c r="E57" s="128"/>
      <c r="F57" s="128"/>
      <c r="G57" s="128"/>
      <c r="H57" s="128"/>
      <c r="I57" s="128"/>
      <c r="J57" s="128"/>
      <c r="K57" s="128"/>
      <c r="L57" s="128"/>
      <c r="M57" s="128"/>
      <c r="N57" s="128"/>
      <c r="O57" s="128"/>
      <c r="P57" s="128"/>
      <c r="Q57" s="128"/>
      <c r="R57" s="128"/>
      <c r="S57" s="105" t="s">
        <v>35</v>
      </c>
    </row>
    <row r="58" spans="1:19" x14ac:dyDescent="0.3">
      <c r="A58" s="112" t="s">
        <v>1070</v>
      </c>
      <c r="B58" s="119"/>
      <c r="C58" s="119"/>
      <c r="D58" s="119"/>
      <c r="E58" s="119"/>
      <c r="F58" s="119"/>
      <c r="G58" s="119"/>
      <c r="H58" s="119"/>
      <c r="I58" s="119"/>
      <c r="J58" s="119"/>
      <c r="K58" s="119"/>
      <c r="L58" s="119"/>
      <c r="M58" s="119"/>
      <c r="N58" s="119"/>
      <c r="O58" s="119"/>
      <c r="P58" s="119"/>
      <c r="Q58" s="119"/>
      <c r="R58" s="119"/>
      <c r="S58" s="105" t="s">
        <v>35</v>
      </c>
    </row>
    <row r="59" spans="1:19" x14ac:dyDescent="0.3">
      <c r="A59" s="114" t="s">
        <v>470</v>
      </c>
      <c r="B59" s="119"/>
      <c r="C59" s="119">
        <v>840</v>
      </c>
      <c r="D59" s="119"/>
      <c r="E59" s="119"/>
      <c r="F59" s="119"/>
      <c r="G59" s="119">
        <v>976</v>
      </c>
      <c r="H59" s="119"/>
      <c r="I59" s="119"/>
      <c r="J59" s="119"/>
      <c r="K59" s="119">
        <v>1171</v>
      </c>
      <c r="L59" s="119"/>
      <c r="M59" s="119"/>
      <c r="N59" s="119"/>
      <c r="O59" s="119"/>
      <c r="P59" s="119"/>
      <c r="Q59" s="119"/>
      <c r="R59" s="119">
        <v>2987</v>
      </c>
      <c r="S59" s="105">
        <v>0.14935000000000001</v>
      </c>
    </row>
    <row r="60" spans="1:19" x14ac:dyDescent="0.3">
      <c r="A60" s="114" t="s">
        <v>471</v>
      </c>
      <c r="B60" s="119"/>
      <c r="C60" s="119">
        <v>100</v>
      </c>
      <c r="D60" s="119"/>
      <c r="E60" s="119"/>
      <c r="F60" s="119"/>
      <c r="G60" s="119"/>
      <c r="H60" s="119"/>
      <c r="I60" s="119"/>
      <c r="J60" s="119"/>
      <c r="K60" s="119"/>
      <c r="L60" s="119"/>
      <c r="M60" s="119"/>
      <c r="N60" s="119"/>
      <c r="O60" s="119">
        <v>4067</v>
      </c>
      <c r="P60" s="119">
        <v>4067</v>
      </c>
      <c r="Q60" s="119"/>
      <c r="R60" s="119">
        <v>8234</v>
      </c>
      <c r="S60" s="105">
        <v>0.41170000000000001</v>
      </c>
    </row>
    <row r="61" spans="1:19" x14ac:dyDescent="0.3">
      <c r="A61" s="114" t="s">
        <v>472</v>
      </c>
      <c r="B61" s="119"/>
      <c r="C61" s="119">
        <v>1107</v>
      </c>
      <c r="D61" s="119"/>
      <c r="E61" s="119"/>
      <c r="F61" s="119"/>
      <c r="G61" s="119"/>
      <c r="H61" s="119"/>
      <c r="I61" s="119"/>
      <c r="J61" s="119"/>
      <c r="K61" s="119"/>
      <c r="L61" s="119">
        <v>5267</v>
      </c>
      <c r="M61" s="119"/>
      <c r="N61" s="119"/>
      <c r="O61" s="119">
        <v>5000</v>
      </c>
      <c r="P61" s="119"/>
      <c r="Q61" s="119"/>
      <c r="R61" s="119">
        <v>11374</v>
      </c>
      <c r="S61" s="105">
        <v>0.45495999999999998</v>
      </c>
    </row>
    <row r="62" spans="1:19" x14ac:dyDescent="0.3">
      <c r="A62" s="112" t="s">
        <v>164</v>
      </c>
      <c r="B62" s="119"/>
      <c r="C62" s="119"/>
      <c r="D62" s="119"/>
      <c r="E62" s="119"/>
      <c r="F62" s="119"/>
      <c r="G62" s="119"/>
      <c r="H62" s="119"/>
      <c r="I62" s="119"/>
      <c r="J62" s="119"/>
      <c r="K62" s="119"/>
      <c r="L62" s="119"/>
      <c r="M62" s="119"/>
      <c r="N62" s="119"/>
      <c r="O62" s="119"/>
      <c r="P62" s="119"/>
      <c r="Q62" s="119"/>
      <c r="R62" s="119"/>
      <c r="S62" s="105" t="s">
        <v>35</v>
      </c>
    </row>
    <row r="63" spans="1:19" x14ac:dyDescent="0.3">
      <c r="A63" s="114" t="s">
        <v>473</v>
      </c>
      <c r="B63" s="119"/>
      <c r="C63" s="119">
        <v>4866</v>
      </c>
      <c r="D63" s="119">
        <v>13285</v>
      </c>
      <c r="E63" s="119"/>
      <c r="F63" s="119"/>
      <c r="G63" s="119"/>
      <c r="H63" s="119"/>
      <c r="I63" s="119"/>
      <c r="J63" s="119"/>
      <c r="K63" s="119"/>
      <c r="L63" s="119">
        <v>8600</v>
      </c>
      <c r="M63" s="119"/>
      <c r="N63" s="119"/>
      <c r="O63" s="119"/>
      <c r="P63" s="119"/>
      <c r="Q63" s="119"/>
      <c r="R63" s="119">
        <v>26751</v>
      </c>
      <c r="S63" s="105">
        <v>0.53502000000000005</v>
      </c>
    </row>
    <row r="64" spans="1:19" x14ac:dyDescent="0.3">
      <c r="A64" s="114" t="s">
        <v>474</v>
      </c>
      <c r="B64" s="119"/>
      <c r="C64" s="119">
        <v>20</v>
      </c>
      <c r="D64" s="119">
        <v>1484</v>
      </c>
      <c r="E64" s="119"/>
      <c r="F64" s="119"/>
      <c r="G64" s="119"/>
      <c r="H64" s="119"/>
      <c r="I64" s="119"/>
      <c r="J64" s="119"/>
      <c r="K64" s="119"/>
      <c r="L64" s="119"/>
      <c r="M64" s="119"/>
      <c r="N64" s="119"/>
      <c r="O64" s="119"/>
      <c r="P64" s="119"/>
      <c r="Q64" s="119"/>
      <c r="R64" s="119">
        <v>1504</v>
      </c>
      <c r="S64" s="105">
        <v>2.5066666666666668E-2</v>
      </c>
    </row>
    <row r="65" spans="1:19" x14ac:dyDescent="0.3">
      <c r="A65" s="112" t="s">
        <v>183</v>
      </c>
      <c r="B65" s="119"/>
      <c r="C65" s="119"/>
      <c r="D65" s="119"/>
      <c r="E65" s="119"/>
      <c r="F65" s="119"/>
      <c r="G65" s="119"/>
      <c r="H65" s="119"/>
      <c r="I65" s="119"/>
      <c r="J65" s="119"/>
      <c r="K65" s="119"/>
      <c r="L65" s="119"/>
      <c r="M65" s="119"/>
      <c r="N65" s="119"/>
      <c r="O65" s="119"/>
      <c r="P65" s="119"/>
      <c r="Q65" s="119"/>
      <c r="R65" s="119"/>
      <c r="S65" s="105" t="s">
        <v>35</v>
      </c>
    </row>
    <row r="66" spans="1:19" x14ac:dyDescent="0.3">
      <c r="A66" s="114" t="s">
        <v>475</v>
      </c>
      <c r="B66" s="119"/>
      <c r="C66" s="119"/>
      <c r="D66" s="119">
        <v>1</v>
      </c>
      <c r="E66" s="119"/>
      <c r="F66" s="119"/>
      <c r="G66" s="119"/>
      <c r="H66" s="119"/>
      <c r="I66" s="119"/>
      <c r="J66" s="119"/>
      <c r="K66" s="119"/>
      <c r="L66" s="119"/>
      <c r="M66" s="119"/>
      <c r="N66" s="119"/>
      <c r="O66" s="119"/>
      <c r="P66" s="119"/>
      <c r="Q66" s="119"/>
      <c r="R66" s="119">
        <v>1</v>
      </c>
      <c r="S66" s="105">
        <v>7.6923076923076919E-6</v>
      </c>
    </row>
    <row r="67" spans="1:19" x14ac:dyDescent="0.3">
      <c r="A67" s="107" t="s">
        <v>476</v>
      </c>
      <c r="B67" s="128"/>
      <c r="C67" s="128"/>
      <c r="D67" s="128"/>
      <c r="E67" s="128"/>
      <c r="F67" s="128"/>
      <c r="G67" s="128"/>
      <c r="H67" s="128"/>
      <c r="I67" s="128"/>
      <c r="J67" s="128"/>
      <c r="K67" s="128"/>
      <c r="L67" s="128"/>
      <c r="M67" s="128"/>
      <c r="N67" s="128"/>
      <c r="O67" s="128"/>
      <c r="P67" s="128"/>
      <c r="Q67" s="128"/>
      <c r="R67" s="128"/>
      <c r="S67" s="105" t="s">
        <v>35</v>
      </c>
    </row>
    <row r="68" spans="1:19" x14ac:dyDescent="0.3">
      <c r="A68" s="112" t="s">
        <v>167</v>
      </c>
      <c r="B68" s="119"/>
      <c r="C68" s="119"/>
      <c r="D68" s="119"/>
      <c r="E68" s="119"/>
      <c r="F68" s="119"/>
      <c r="G68" s="119"/>
      <c r="H68" s="119"/>
      <c r="I68" s="119"/>
      <c r="J68" s="119"/>
      <c r="K68" s="119"/>
      <c r="L68" s="119"/>
      <c r="M68" s="119"/>
      <c r="N68" s="119"/>
      <c r="O68" s="119"/>
      <c r="P68" s="119"/>
      <c r="Q68" s="119"/>
      <c r="R68" s="119"/>
      <c r="S68" s="105" t="s">
        <v>35</v>
      </c>
    </row>
    <row r="69" spans="1:19" x14ac:dyDescent="0.3">
      <c r="A69" s="114" t="s">
        <v>493</v>
      </c>
      <c r="B69" s="119">
        <v>1258</v>
      </c>
      <c r="C69" s="119"/>
      <c r="D69" s="119"/>
      <c r="E69" s="119"/>
      <c r="F69" s="119"/>
      <c r="G69" s="119"/>
      <c r="H69" s="119"/>
      <c r="I69" s="119"/>
      <c r="J69" s="119">
        <v>23000</v>
      </c>
      <c r="K69" s="119"/>
      <c r="L69" s="119"/>
      <c r="M69" s="119"/>
      <c r="N69" s="119">
        <v>20000</v>
      </c>
      <c r="O69" s="119"/>
      <c r="P69" s="119"/>
      <c r="Q69" s="119"/>
      <c r="R69" s="119">
        <v>44258</v>
      </c>
      <c r="S69" s="105">
        <v>0.73763333333333336</v>
      </c>
    </row>
    <row r="70" spans="1:19" x14ac:dyDescent="0.3">
      <c r="A70" s="114" t="s">
        <v>494</v>
      </c>
      <c r="B70" s="119"/>
      <c r="C70" s="119"/>
      <c r="D70" s="119"/>
      <c r="E70" s="119"/>
      <c r="F70" s="119"/>
      <c r="G70" s="119"/>
      <c r="H70" s="119"/>
      <c r="I70" s="119"/>
      <c r="J70" s="119">
        <v>43704</v>
      </c>
      <c r="K70" s="119"/>
      <c r="L70" s="119"/>
      <c r="M70" s="119"/>
      <c r="N70" s="119">
        <v>500</v>
      </c>
      <c r="O70" s="119"/>
      <c r="P70" s="119"/>
      <c r="Q70" s="119"/>
      <c r="R70" s="119">
        <v>44204</v>
      </c>
      <c r="S70" s="105">
        <v>0.73673333333333335</v>
      </c>
    </row>
    <row r="71" spans="1:19" x14ac:dyDescent="0.3">
      <c r="A71" s="114" t="s">
        <v>495</v>
      </c>
      <c r="B71" s="119">
        <v>1000</v>
      </c>
      <c r="C71" s="119"/>
      <c r="D71" s="119"/>
      <c r="E71" s="119"/>
      <c r="F71" s="119">
        <v>30000</v>
      </c>
      <c r="G71" s="119"/>
      <c r="H71" s="119"/>
      <c r="I71" s="119"/>
      <c r="J71" s="119">
        <v>14700</v>
      </c>
      <c r="K71" s="119"/>
      <c r="L71" s="119"/>
      <c r="M71" s="119"/>
      <c r="N71" s="119">
        <v>5000</v>
      </c>
      <c r="O71" s="119"/>
      <c r="P71" s="119"/>
      <c r="Q71" s="119"/>
      <c r="R71" s="119">
        <v>50700</v>
      </c>
      <c r="S71" s="105">
        <v>0.72428571428571431</v>
      </c>
    </row>
    <row r="72" spans="1:19" x14ac:dyDescent="0.3">
      <c r="A72" s="114" t="s">
        <v>496</v>
      </c>
      <c r="B72" s="119">
        <v>3500</v>
      </c>
      <c r="C72" s="119"/>
      <c r="D72" s="119"/>
      <c r="E72" s="119"/>
      <c r="F72" s="119"/>
      <c r="G72" s="119"/>
      <c r="H72" s="119"/>
      <c r="I72" s="119"/>
      <c r="J72" s="119">
        <v>16106</v>
      </c>
      <c r="K72" s="119"/>
      <c r="L72" s="119"/>
      <c r="M72" s="119"/>
      <c r="N72" s="119">
        <v>19302</v>
      </c>
      <c r="O72" s="119"/>
      <c r="P72" s="119"/>
      <c r="Q72" s="119"/>
      <c r="R72" s="119">
        <v>38908</v>
      </c>
      <c r="S72" s="105">
        <v>0.55582857142857145</v>
      </c>
    </row>
    <row r="73" spans="1:19" x14ac:dyDescent="0.3">
      <c r="A73" s="114" t="s">
        <v>1044</v>
      </c>
      <c r="B73" s="119">
        <v>3000</v>
      </c>
      <c r="C73" s="119"/>
      <c r="D73" s="119"/>
      <c r="E73" s="119"/>
      <c r="F73" s="119"/>
      <c r="G73" s="119"/>
      <c r="H73" s="119"/>
      <c r="I73" s="119"/>
      <c r="J73" s="119"/>
      <c r="K73" s="119"/>
      <c r="L73" s="119"/>
      <c r="M73" s="119"/>
      <c r="N73" s="119">
        <v>52975</v>
      </c>
      <c r="O73" s="119"/>
      <c r="P73" s="119"/>
      <c r="Q73" s="119"/>
      <c r="R73" s="119">
        <v>55975</v>
      </c>
      <c r="S73" s="105">
        <v>0.7996428571428571</v>
      </c>
    </row>
    <row r="74" spans="1:19" x14ac:dyDescent="0.3">
      <c r="A74" s="112" t="s">
        <v>1069</v>
      </c>
      <c r="B74" s="119"/>
      <c r="C74" s="119"/>
      <c r="D74" s="119"/>
      <c r="E74" s="119"/>
      <c r="F74" s="119"/>
      <c r="G74" s="119"/>
      <c r="H74" s="119"/>
      <c r="I74" s="119"/>
      <c r="J74" s="119"/>
      <c r="K74" s="119"/>
      <c r="L74" s="119"/>
      <c r="M74" s="119"/>
      <c r="N74" s="119"/>
      <c r="O74" s="119"/>
      <c r="P74" s="119"/>
      <c r="Q74" s="119"/>
      <c r="R74" s="119"/>
      <c r="S74" s="105" t="s">
        <v>35</v>
      </c>
    </row>
    <row r="75" spans="1:19" x14ac:dyDescent="0.3">
      <c r="A75" s="114" t="s">
        <v>480</v>
      </c>
      <c r="B75" s="119"/>
      <c r="C75" s="119"/>
      <c r="D75" s="119"/>
      <c r="E75" s="119"/>
      <c r="F75" s="119">
        <v>40000</v>
      </c>
      <c r="G75" s="119"/>
      <c r="H75" s="119"/>
      <c r="I75" s="119"/>
      <c r="J75" s="119"/>
      <c r="K75" s="119"/>
      <c r="L75" s="119"/>
      <c r="M75" s="119"/>
      <c r="N75" s="119"/>
      <c r="O75" s="119"/>
      <c r="P75" s="119"/>
      <c r="Q75" s="119"/>
      <c r="R75" s="119">
        <v>40000</v>
      </c>
      <c r="S75" s="105">
        <v>0.58668231152830741</v>
      </c>
    </row>
    <row r="76" spans="1:19" x14ac:dyDescent="0.3">
      <c r="A76" s="114" t="s">
        <v>481</v>
      </c>
      <c r="B76" s="119">
        <v>562</v>
      </c>
      <c r="C76" s="119"/>
      <c r="D76" s="119"/>
      <c r="E76" s="119"/>
      <c r="F76" s="119"/>
      <c r="G76" s="119"/>
      <c r="H76" s="119"/>
      <c r="I76" s="119"/>
      <c r="J76" s="119"/>
      <c r="K76" s="119"/>
      <c r="L76" s="119"/>
      <c r="M76" s="119"/>
      <c r="N76" s="119">
        <v>65000</v>
      </c>
      <c r="O76" s="119"/>
      <c r="P76" s="119"/>
      <c r="Q76" s="119"/>
      <c r="R76" s="119">
        <v>65562</v>
      </c>
      <c r="S76" s="105">
        <v>0.65561999999999998</v>
      </c>
    </row>
    <row r="77" spans="1:19" x14ac:dyDescent="0.3">
      <c r="A77" s="114" t="s">
        <v>1045</v>
      </c>
      <c r="B77" s="119">
        <v>5880</v>
      </c>
      <c r="C77" s="119"/>
      <c r="D77" s="119"/>
      <c r="E77" s="119"/>
      <c r="F77" s="119"/>
      <c r="G77" s="119"/>
      <c r="H77" s="119"/>
      <c r="I77" s="119"/>
      <c r="J77" s="119"/>
      <c r="K77" s="119"/>
      <c r="L77" s="119"/>
      <c r="M77" s="119"/>
      <c r="N77" s="119">
        <v>37604</v>
      </c>
      <c r="O77" s="119"/>
      <c r="P77" s="119"/>
      <c r="Q77" s="119"/>
      <c r="R77" s="119">
        <v>43484</v>
      </c>
      <c r="S77" s="105">
        <v>0.43484</v>
      </c>
    </row>
    <row r="78" spans="1:19" x14ac:dyDescent="0.3">
      <c r="A78" s="112" t="s">
        <v>159</v>
      </c>
      <c r="B78" s="119"/>
      <c r="C78" s="119"/>
      <c r="D78" s="119"/>
      <c r="E78" s="119"/>
      <c r="F78" s="119"/>
      <c r="G78" s="119"/>
      <c r="H78" s="119"/>
      <c r="I78" s="119"/>
      <c r="J78" s="119"/>
      <c r="K78" s="119"/>
      <c r="L78" s="119"/>
      <c r="M78" s="119"/>
      <c r="N78" s="119"/>
      <c r="O78" s="119"/>
      <c r="P78" s="119"/>
      <c r="Q78" s="119"/>
      <c r="R78" s="119"/>
      <c r="S78" s="105" t="s">
        <v>35</v>
      </c>
    </row>
    <row r="79" spans="1:19" x14ac:dyDescent="0.3">
      <c r="A79" s="114" t="s">
        <v>477</v>
      </c>
      <c r="B79" s="119"/>
      <c r="C79" s="119"/>
      <c r="D79" s="119"/>
      <c r="E79" s="119"/>
      <c r="F79" s="119"/>
      <c r="G79" s="119"/>
      <c r="H79" s="119"/>
      <c r="I79" s="119"/>
      <c r="J79" s="119"/>
      <c r="K79" s="119"/>
      <c r="L79" s="119"/>
      <c r="M79" s="119"/>
      <c r="N79" s="119">
        <v>5999</v>
      </c>
      <c r="O79" s="119"/>
      <c r="P79" s="119"/>
      <c r="Q79" s="119"/>
      <c r="R79" s="119">
        <v>5999</v>
      </c>
      <c r="S79" s="105">
        <v>0.59989999999999999</v>
      </c>
    </row>
    <row r="80" spans="1:19" x14ac:dyDescent="0.3">
      <c r="A80" s="114" t="s">
        <v>478</v>
      </c>
      <c r="B80" s="119"/>
      <c r="C80" s="119"/>
      <c r="D80" s="119"/>
      <c r="E80" s="119"/>
      <c r="F80" s="119"/>
      <c r="G80" s="119"/>
      <c r="H80" s="119"/>
      <c r="I80" s="119"/>
      <c r="J80" s="119">
        <v>2100</v>
      </c>
      <c r="K80" s="119"/>
      <c r="L80" s="119"/>
      <c r="M80" s="119"/>
      <c r="N80" s="119">
        <v>2000</v>
      </c>
      <c r="O80" s="119"/>
      <c r="P80" s="119"/>
      <c r="Q80" s="119"/>
      <c r="R80" s="119">
        <v>4100</v>
      </c>
      <c r="S80" s="105">
        <v>0.47563805104408352</v>
      </c>
    </row>
    <row r="81" spans="1:19" x14ac:dyDescent="0.3">
      <c r="A81" s="114" t="s">
        <v>479</v>
      </c>
      <c r="B81" s="119">
        <v>201</v>
      </c>
      <c r="C81" s="119"/>
      <c r="D81" s="119"/>
      <c r="E81" s="119"/>
      <c r="F81" s="119"/>
      <c r="G81" s="119"/>
      <c r="H81" s="119"/>
      <c r="I81" s="119"/>
      <c r="J81" s="119"/>
      <c r="K81" s="119"/>
      <c r="L81" s="119"/>
      <c r="M81" s="119"/>
      <c r="N81" s="119">
        <v>1878</v>
      </c>
      <c r="O81" s="119"/>
      <c r="P81" s="119"/>
      <c r="Q81" s="119"/>
      <c r="R81" s="119">
        <v>2079</v>
      </c>
      <c r="S81" s="105">
        <v>0.189</v>
      </c>
    </row>
    <row r="82" spans="1:19" x14ac:dyDescent="0.3">
      <c r="A82" s="112" t="s">
        <v>168</v>
      </c>
      <c r="B82" s="119"/>
      <c r="C82" s="119"/>
      <c r="D82" s="119"/>
      <c r="E82" s="119"/>
      <c r="F82" s="119"/>
      <c r="G82" s="119"/>
      <c r="H82" s="119"/>
      <c r="I82" s="119"/>
      <c r="J82" s="119"/>
      <c r="K82" s="119"/>
      <c r="L82" s="119"/>
      <c r="M82" s="119"/>
      <c r="N82" s="119"/>
      <c r="O82" s="119"/>
      <c r="P82" s="119"/>
      <c r="Q82" s="119"/>
      <c r="R82" s="119"/>
      <c r="S82" s="105" t="s">
        <v>35</v>
      </c>
    </row>
    <row r="83" spans="1:19" x14ac:dyDescent="0.3">
      <c r="A83" s="114" t="s">
        <v>482</v>
      </c>
      <c r="B83" s="119">
        <v>9220</v>
      </c>
      <c r="C83" s="119"/>
      <c r="D83" s="119"/>
      <c r="E83" s="119"/>
      <c r="F83" s="119"/>
      <c r="G83" s="119"/>
      <c r="H83" s="119"/>
      <c r="I83" s="119"/>
      <c r="J83" s="119">
        <v>9099</v>
      </c>
      <c r="K83" s="119"/>
      <c r="L83" s="119"/>
      <c r="M83" s="119"/>
      <c r="N83" s="119"/>
      <c r="O83" s="119"/>
      <c r="P83" s="119"/>
      <c r="Q83" s="119"/>
      <c r="R83" s="119">
        <v>18319</v>
      </c>
      <c r="S83" s="105">
        <v>0.30531666666666668</v>
      </c>
    </row>
    <row r="84" spans="1:19" x14ac:dyDescent="0.3">
      <c r="A84" s="114" t="s">
        <v>1046</v>
      </c>
      <c r="B84" s="119">
        <v>1709</v>
      </c>
      <c r="C84" s="119"/>
      <c r="D84" s="119"/>
      <c r="E84" s="119"/>
      <c r="F84" s="119">
        <v>16691</v>
      </c>
      <c r="G84" s="119"/>
      <c r="H84" s="119"/>
      <c r="I84" s="119"/>
      <c r="J84" s="119"/>
      <c r="K84" s="119"/>
      <c r="L84" s="119"/>
      <c r="M84" s="119"/>
      <c r="N84" s="119">
        <v>15857</v>
      </c>
      <c r="O84" s="119"/>
      <c r="P84" s="119"/>
      <c r="Q84" s="119"/>
      <c r="R84" s="119">
        <v>34257</v>
      </c>
      <c r="S84" s="105">
        <v>0.48938571428571431</v>
      </c>
    </row>
    <row r="85" spans="1:19" x14ac:dyDescent="0.3">
      <c r="A85" s="112" t="s">
        <v>160</v>
      </c>
      <c r="B85" s="119"/>
      <c r="C85" s="119"/>
      <c r="D85" s="119"/>
      <c r="E85" s="119"/>
      <c r="F85" s="119"/>
      <c r="G85" s="119"/>
      <c r="H85" s="119"/>
      <c r="I85" s="119"/>
      <c r="J85" s="119"/>
      <c r="K85" s="119"/>
      <c r="L85" s="119"/>
      <c r="M85" s="119"/>
      <c r="N85" s="119"/>
      <c r="O85" s="119"/>
      <c r="P85" s="119"/>
      <c r="Q85" s="119"/>
      <c r="R85" s="119"/>
      <c r="S85" s="105" t="s">
        <v>35</v>
      </c>
    </row>
    <row r="86" spans="1:19" x14ac:dyDescent="0.3">
      <c r="A86" s="114" t="s">
        <v>483</v>
      </c>
      <c r="B86" s="119"/>
      <c r="C86" s="119">
        <v>800</v>
      </c>
      <c r="D86" s="119">
        <v>600</v>
      </c>
      <c r="E86" s="119"/>
      <c r="F86" s="119"/>
      <c r="G86" s="119"/>
      <c r="H86" s="119"/>
      <c r="I86" s="119"/>
      <c r="J86" s="119"/>
      <c r="K86" s="119"/>
      <c r="L86" s="119"/>
      <c r="M86" s="119"/>
      <c r="N86" s="119"/>
      <c r="O86" s="119"/>
      <c r="P86" s="119"/>
      <c r="Q86" s="119"/>
      <c r="R86" s="119">
        <v>1400</v>
      </c>
      <c r="S86" s="105">
        <v>0.28000000000000003</v>
      </c>
    </row>
    <row r="87" spans="1:19" x14ac:dyDescent="0.3">
      <c r="A87" s="114" t="s">
        <v>484</v>
      </c>
      <c r="B87" s="119"/>
      <c r="C87" s="119"/>
      <c r="D87" s="119"/>
      <c r="E87" s="119"/>
      <c r="F87" s="119">
        <v>1</v>
      </c>
      <c r="G87" s="119"/>
      <c r="H87" s="119"/>
      <c r="I87" s="119"/>
      <c r="J87" s="119"/>
      <c r="K87" s="119"/>
      <c r="L87" s="119"/>
      <c r="M87" s="119"/>
      <c r="N87" s="119"/>
      <c r="O87" s="119"/>
      <c r="P87" s="119"/>
      <c r="Q87" s="119"/>
      <c r="R87" s="119">
        <v>1</v>
      </c>
      <c r="S87" s="105">
        <v>1</v>
      </c>
    </row>
    <row r="88" spans="1:19" x14ac:dyDescent="0.3">
      <c r="A88" s="114" t="s">
        <v>485</v>
      </c>
      <c r="B88" s="119"/>
      <c r="C88" s="119"/>
      <c r="D88" s="119"/>
      <c r="E88" s="119"/>
      <c r="F88" s="119">
        <v>1</v>
      </c>
      <c r="G88" s="119"/>
      <c r="H88" s="119"/>
      <c r="I88" s="119"/>
      <c r="J88" s="119"/>
      <c r="K88" s="119"/>
      <c r="L88" s="119"/>
      <c r="M88" s="119"/>
      <c r="N88" s="119"/>
      <c r="O88" s="119"/>
      <c r="P88" s="119"/>
      <c r="Q88" s="119"/>
      <c r="R88" s="119">
        <v>1</v>
      </c>
      <c r="S88" s="105">
        <v>1</v>
      </c>
    </row>
    <row r="89" spans="1:19" x14ac:dyDescent="0.3">
      <c r="A89" s="114" t="s">
        <v>486</v>
      </c>
      <c r="B89" s="119"/>
      <c r="C89" s="119"/>
      <c r="D89" s="119"/>
      <c r="E89" s="119"/>
      <c r="F89" s="119">
        <v>1</v>
      </c>
      <c r="G89" s="119"/>
      <c r="H89" s="119"/>
      <c r="I89" s="119"/>
      <c r="J89" s="119"/>
      <c r="K89" s="119"/>
      <c r="L89" s="119"/>
      <c r="M89" s="119"/>
      <c r="N89" s="119"/>
      <c r="O89" s="119"/>
      <c r="P89" s="119"/>
      <c r="Q89" s="119"/>
      <c r="R89" s="119">
        <v>1</v>
      </c>
      <c r="S89" s="105">
        <v>1</v>
      </c>
    </row>
    <row r="90" spans="1:19" x14ac:dyDescent="0.3">
      <c r="A90" s="114" t="s">
        <v>487</v>
      </c>
      <c r="B90" s="119"/>
      <c r="C90" s="119"/>
      <c r="D90" s="119"/>
      <c r="E90" s="119"/>
      <c r="F90" s="119"/>
      <c r="G90" s="119"/>
      <c r="H90" s="119"/>
      <c r="I90" s="119"/>
      <c r="J90" s="119"/>
      <c r="K90" s="119"/>
      <c r="L90" s="119"/>
      <c r="M90" s="119"/>
      <c r="N90" s="119">
        <v>1</v>
      </c>
      <c r="O90" s="119"/>
      <c r="P90" s="119"/>
      <c r="Q90" s="119"/>
      <c r="R90" s="119">
        <v>1</v>
      </c>
      <c r="S90" s="105">
        <v>1</v>
      </c>
    </row>
    <row r="91" spans="1:19" x14ac:dyDescent="0.3">
      <c r="A91" s="114" t="s">
        <v>488</v>
      </c>
      <c r="B91" s="119"/>
      <c r="C91" s="119"/>
      <c r="D91" s="119"/>
      <c r="E91" s="119"/>
      <c r="F91" s="119"/>
      <c r="G91" s="119"/>
      <c r="H91" s="119"/>
      <c r="I91" s="119"/>
      <c r="J91" s="119"/>
      <c r="K91" s="119"/>
      <c r="L91" s="119"/>
      <c r="M91" s="119"/>
      <c r="N91" s="119">
        <v>1</v>
      </c>
      <c r="O91" s="119"/>
      <c r="P91" s="119"/>
      <c r="Q91" s="119"/>
      <c r="R91" s="119">
        <v>1</v>
      </c>
      <c r="S91" s="105">
        <v>1</v>
      </c>
    </row>
    <row r="92" spans="1:19" x14ac:dyDescent="0.3">
      <c r="A92" s="114" t="s">
        <v>489</v>
      </c>
      <c r="B92" s="119"/>
      <c r="C92" s="119"/>
      <c r="D92" s="119"/>
      <c r="E92" s="119"/>
      <c r="F92" s="119"/>
      <c r="G92" s="119"/>
      <c r="H92" s="119"/>
      <c r="I92" s="119"/>
      <c r="J92" s="119"/>
      <c r="K92" s="119"/>
      <c r="L92" s="119"/>
      <c r="M92" s="119"/>
      <c r="N92" s="119">
        <v>1</v>
      </c>
      <c r="O92" s="119"/>
      <c r="P92" s="119"/>
      <c r="Q92" s="119"/>
      <c r="R92" s="119">
        <v>1</v>
      </c>
      <c r="S92" s="105">
        <v>1</v>
      </c>
    </row>
    <row r="93" spans="1:19" x14ac:dyDescent="0.3">
      <c r="A93" s="114" t="s">
        <v>490</v>
      </c>
      <c r="B93" s="119"/>
      <c r="C93" s="119"/>
      <c r="D93" s="119"/>
      <c r="E93" s="119"/>
      <c r="F93" s="119"/>
      <c r="G93" s="119"/>
      <c r="H93" s="119"/>
      <c r="I93" s="119"/>
      <c r="J93" s="119">
        <v>1</v>
      </c>
      <c r="K93" s="119"/>
      <c r="L93" s="119"/>
      <c r="M93" s="119"/>
      <c r="N93" s="119"/>
      <c r="O93" s="119"/>
      <c r="P93" s="119"/>
      <c r="Q93" s="119"/>
      <c r="R93" s="119">
        <v>1</v>
      </c>
      <c r="S93" s="105">
        <v>1</v>
      </c>
    </row>
    <row r="94" spans="1:19" x14ac:dyDescent="0.3">
      <c r="A94" s="114" t="s">
        <v>491</v>
      </c>
      <c r="B94" s="119"/>
      <c r="C94" s="119"/>
      <c r="D94" s="119"/>
      <c r="E94" s="119"/>
      <c r="F94" s="119"/>
      <c r="G94" s="119"/>
      <c r="H94" s="119"/>
      <c r="I94" s="119"/>
      <c r="J94" s="119">
        <v>1</v>
      </c>
      <c r="K94" s="119"/>
      <c r="L94" s="119"/>
      <c r="M94" s="119"/>
      <c r="N94" s="119"/>
      <c r="O94" s="119"/>
      <c r="P94" s="119"/>
      <c r="Q94" s="119"/>
      <c r="R94" s="119">
        <v>1</v>
      </c>
      <c r="S94" s="105">
        <v>1</v>
      </c>
    </row>
    <row r="95" spans="1:19" x14ac:dyDescent="0.3">
      <c r="A95" s="114" t="s">
        <v>492</v>
      </c>
      <c r="B95" s="119"/>
      <c r="C95" s="119"/>
      <c r="D95" s="119"/>
      <c r="E95" s="119"/>
      <c r="F95" s="119"/>
      <c r="G95" s="119"/>
      <c r="H95" s="119"/>
      <c r="I95" s="119"/>
      <c r="J95" s="119">
        <v>1</v>
      </c>
      <c r="K95" s="119"/>
      <c r="L95" s="119"/>
      <c r="M95" s="119"/>
      <c r="N95" s="119"/>
      <c r="O95" s="119"/>
      <c r="P95" s="119"/>
      <c r="Q95" s="119"/>
      <c r="R95" s="119">
        <v>1</v>
      </c>
      <c r="S95" s="105">
        <v>1</v>
      </c>
    </row>
    <row r="96" spans="1:19" x14ac:dyDescent="0.3">
      <c r="A96" s="107" t="s">
        <v>497</v>
      </c>
      <c r="B96" s="128"/>
      <c r="C96" s="128"/>
      <c r="D96" s="128"/>
      <c r="E96" s="128"/>
      <c r="F96" s="128"/>
      <c r="G96" s="128"/>
      <c r="H96" s="128"/>
      <c r="I96" s="128"/>
      <c r="J96" s="128"/>
      <c r="K96" s="128"/>
      <c r="L96" s="128"/>
      <c r="M96" s="128"/>
      <c r="N96" s="128"/>
      <c r="O96" s="128"/>
      <c r="P96" s="128"/>
      <c r="Q96" s="128"/>
      <c r="R96" s="128"/>
      <c r="S96" s="105" t="s">
        <v>35</v>
      </c>
    </row>
    <row r="97" spans="1:19" x14ac:dyDescent="0.3">
      <c r="A97" s="112" t="s">
        <v>1057</v>
      </c>
      <c r="B97" s="119"/>
      <c r="C97" s="119"/>
      <c r="D97" s="119"/>
      <c r="E97" s="119"/>
      <c r="F97" s="119"/>
      <c r="G97" s="119"/>
      <c r="H97" s="119"/>
      <c r="I97" s="119"/>
      <c r="J97" s="119"/>
      <c r="K97" s="119"/>
      <c r="L97" s="119"/>
      <c r="M97" s="119"/>
      <c r="N97" s="119"/>
      <c r="O97" s="119"/>
      <c r="P97" s="119"/>
      <c r="Q97" s="119"/>
      <c r="R97" s="119"/>
      <c r="S97" s="105" t="s">
        <v>35</v>
      </c>
    </row>
    <row r="98" spans="1:19" x14ac:dyDescent="0.3">
      <c r="A98" s="114" t="s">
        <v>515</v>
      </c>
      <c r="B98" s="119"/>
      <c r="C98" s="119"/>
      <c r="D98" s="119">
        <v>19734</v>
      </c>
      <c r="E98" s="119"/>
      <c r="F98" s="119"/>
      <c r="G98" s="119"/>
      <c r="H98" s="119">
        <v>17884</v>
      </c>
      <c r="I98" s="119"/>
      <c r="J98" s="119"/>
      <c r="K98" s="119"/>
      <c r="L98" s="119"/>
      <c r="M98" s="119"/>
      <c r="N98" s="119"/>
      <c r="O98" s="119"/>
      <c r="P98" s="119"/>
      <c r="Q98" s="119"/>
      <c r="R98" s="119">
        <v>37618</v>
      </c>
      <c r="S98" s="105">
        <v>0.15047199999999999</v>
      </c>
    </row>
    <row r="99" spans="1:19" x14ac:dyDescent="0.3">
      <c r="A99" s="112" t="s">
        <v>1054</v>
      </c>
      <c r="B99" s="119"/>
      <c r="C99" s="119"/>
      <c r="D99" s="119"/>
      <c r="E99" s="119"/>
      <c r="F99" s="119"/>
      <c r="G99" s="119"/>
      <c r="H99" s="119"/>
      <c r="I99" s="119"/>
      <c r="J99" s="119"/>
      <c r="K99" s="119"/>
      <c r="L99" s="119"/>
      <c r="M99" s="119"/>
      <c r="N99" s="119"/>
      <c r="O99" s="119"/>
      <c r="P99" s="119"/>
      <c r="Q99" s="119"/>
      <c r="R99" s="119"/>
      <c r="S99" s="105" t="s">
        <v>35</v>
      </c>
    </row>
    <row r="100" spans="1:19" x14ac:dyDescent="0.3">
      <c r="A100" s="114" t="s">
        <v>503</v>
      </c>
      <c r="B100" s="119"/>
      <c r="C100" s="119">
        <v>86510</v>
      </c>
      <c r="D100" s="119">
        <v>543899</v>
      </c>
      <c r="E100" s="119"/>
      <c r="F100" s="119"/>
      <c r="G100" s="119">
        <v>243059</v>
      </c>
      <c r="H100" s="119">
        <v>1246870</v>
      </c>
      <c r="I100" s="119"/>
      <c r="J100" s="119"/>
      <c r="K100" s="119">
        <v>137254</v>
      </c>
      <c r="L100" s="119">
        <v>682720</v>
      </c>
      <c r="M100" s="119"/>
      <c r="N100" s="119"/>
      <c r="O100" s="119">
        <v>320252</v>
      </c>
      <c r="P100" s="119">
        <v>1778426</v>
      </c>
      <c r="Q100" s="119"/>
      <c r="R100" s="119">
        <v>5038990</v>
      </c>
      <c r="S100" s="105">
        <v>0.33363315574621188</v>
      </c>
    </row>
    <row r="101" spans="1:19" x14ac:dyDescent="0.3">
      <c r="A101" s="114" t="s">
        <v>501</v>
      </c>
      <c r="B101" s="119"/>
      <c r="C101" s="119"/>
      <c r="D101" s="119">
        <v>78312</v>
      </c>
      <c r="E101" s="119"/>
      <c r="F101" s="119"/>
      <c r="G101" s="119">
        <v>353471</v>
      </c>
      <c r="H101" s="119">
        <v>1631945</v>
      </c>
      <c r="I101" s="119"/>
      <c r="J101" s="119"/>
      <c r="K101" s="119">
        <v>236</v>
      </c>
      <c r="L101" s="119">
        <v>150463</v>
      </c>
      <c r="M101" s="119">
        <v>830</v>
      </c>
      <c r="N101" s="119"/>
      <c r="O101" s="119">
        <v>322994</v>
      </c>
      <c r="P101" s="119">
        <v>416971</v>
      </c>
      <c r="Q101" s="119"/>
      <c r="R101" s="119">
        <v>2955222</v>
      </c>
      <c r="S101" s="105">
        <v>0.19365106803810689</v>
      </c>
    </row>
    <row r="102" spans="1:19" x14ac:dyDescent="0.3">
      <c r="A102" s="114" t="s">
        <v>499</v>
      </c>
      <c r="B102" s="119"/>
      <c r="C102" s="119">
        <v>10904</v>
      </c>
      <c r="D102" s="119">
        <v>118864</v>
      </c>
      <c r="E102" s="119"/>
      <c r="F102" s="119"/>
      <c r="G102" s="119">
        <v>710</v>
      </c>
      <c r="H102" s="119">
        <v>290</v>
      </c>
      <c r="I102" s="119"/>
      <c r="J102" s="119"/>
      <c r="K102" s="119"/>
      <c r="L102" s="119"/>
      <c r="M102" s="119"/>
      <c r="N102" s="119"/>
      <c r="O102" s="119"/>
      <c r="P102" s="119">
        <v>9170</v>
      </c>
      <c r="Q102" s="119"/>
      <c r="R102" s="119">
        <v>139938</v>
      </c>
      <c r="S102" s="105">
        <v>3.0352200305695316E-2</v>
      </c>
    </row>
    <row r="103" spans="1:19" x14ac:dyDescent="0.3">
      <c r="A103" s="114" t="s">
        <v>500</v>
      </c>
      <c r="B103" s="119"/>
      <c r="C103" s="119">
        <v>4119</v>
      </c>
      <c r="D103" s="119">
        <v>129693</v>
      </c>
      <c r="E103" s="119"/>
      <c r="F103" s="119"/>
      <c r="G103" s="119">
        <v>20200</v>
      </c>
      <c r="H103" s="119">
        <v>43000</v>
      </c>
      <c r="I103" s="119"/>
      <c r="J103" s="119"/>
      <c r="K103" s="119"/>
      <c r="L103" s="119"/>
      <c r="M103" s="119"/>
      <c r="N103" s="119"/>
      <c r="O103" s="119">
        <v>45303</v>
      </c>
      <c r="P103" s="119">
        <v>68714</v>
      </c>
      <c r="Q103" s="119"/>
      <c r="R103" s="119">
        <v>311029</v>
      </c>
      <c r="S103" s="105">
        <v>0.32080951983109046</v>
      </c>
    </row>
    <row r="104" spans="1:19" x14ac:dyDescent="0.3">
      <c r="A104" s="114" t="s">
        <v>1047</v>
      </c>
      <c r="B104" s="119"/>
      <c r="C104" s="119"/>
      <c r="D104" s="119"/>
      <c r="E104" s="119"/>
      <c r="F104" s="119"/>
      <c r="G104" s="119">
        <v>10000</v>
      </c>
      <c r="H104" s="119"/>
      <c r="I104" s="119"/>
      <c r="J104" s="119"/>
      <c r="K104" s="119"/>
      <c r="L104" s="119"/>
      <c r="M104" s="119"/>
      <c r="N104" s="119"/>
      <c r="O104" s="119"/>
      <c r="P104" s="119"/>
      <c r="Q104" s="119"/>
      <c r="R104" s="119">
        <v>10000</v>
      </c>
      <c r="S104" s="105">
        <v>6.3588136081663442E-4</v>
      </c>
    </row>
    <row r="105" spans="1:19" x14ac:dyDescent="0.3">
      <c r="A105" s="114" t="s">
        <v>502</v>
      </c>
      <c r="B105" s="119"/>
      <c r="C105" s="119">
        <v>34080</v>
      </c>
      <c r="D105" s="119">
        <v>589169</v>
      </c>
      <c r="E105" s="119"/>
      <c r="F105" s="119"/>
      <c r="G105" s="119">
        <v>493893</v>
      </c>
      <c r="H105" s="119">
        <v>1264260</v>
      </c>
      <c r="I105" s="119"/>
      <c r="J105" s="119"/>
      <c r="K105" s="119">
        <v>390676</v>
      </c>
      <c r="L105" s="119">
        <v>1062631</v>
      </c>
      <c r="M105" s="119"/>
      <c r="N105" s="119"/>
      <c r="O105" s="119">
        <v>331316</v>
      </c>
      <c r="P105" s="119">
        <v>1567829</v>
      </c>
      <c r="Q105" s="119"/>
      <c r="R105" s="119">
        <v>5733854</v>
      </c>
      <c r="S105" s="105">
        <v>0.36182110828740988</v>
      </c>
    </row>
    <row r="106" spans="1:19" x14ac:dyDescent="0.3">
      <c r="A106" s="114" t="s">
        <v>498</v>
      </c>
      <c r="B106" s="119"/>
      <c r="C106" s="119"/>
      <c r="D106" s="119"/>
      <c r="E106" s="119"/>
      <c r="F106" s="119"/>
      <c r="G106" s="119">
        <v>35000</v>
      </c>
      <c r="H106" s="119">
        <v>135000</v>
      </c>
      <c r="I106" s="119"/>
      <c r="J106" s="119"/>
      <c r="K106" s="119"/>
      <c r="L106" s="119"/>
      <c r="M106" s="119"/>
      <c r="N106" s="119"/>
      <c r="O106" s="119">
        <v>171441</v>
      </c>
      <c r="P106" s="119">
        <v>237580</v>
      </c>
      <c r="Q106" s="119"/>
      <c r="R106" s="119">
        <v>579021</v>
      </c>
      <c r="S106" s="105">
        <v>3.4355595762868597E-2</v>
      </c>
    </row>
    <row r="107" spans="1:19" x14ac:dyDescent="0.3">
      <c r="A107" s="114" t="s">
        <v>508</v>
      </c>
      <c r="B107" s="119"/>
      <c r="C107" s="119">
        <v>5000</v>
      </c>
      <c r="D107" s="119">
        <v>15842</v>
      </c>
      <c r="E107" s="119"/>
      <c r="F107" s="119"/>
      <c r="G107" s="119">
        <v>31081</v>
      </c>
      <c r="H107" s="119">
        <v>793032</v>
      </c>
      <c r="I107" s="119"/>
      <c r="J107" s="119"/>
      <c r="K107" s="119">
        <v>221254</v>
      </c>
      <c r="L107" s="119">
        <v>584201</v>
      </c>
      <c r="M107" s="119">
        <v>29</v>
      </c>
      <c r="N107" s="119"/>
      <c r="O107" s="119">
        <v>175299</v>
      </c>
      <c r="P107" s="119">
        <v>1018422</v>
      </c>
      <c r="Q107" s="119"/>
      <c r="R107" s="119">
        <v>2844160</v>
      </c>
      <c r="S107" s="105">
        <v>0.24331205385140714</v>
      </c>
    </row>
    <row r="108" spans="1:19" x14ac:dyDescent="0.3">
      <c r="A108" s="114" t="s">
        <v>509</v>
      </c>
      <c r="B108" s="119"/>
      <c r="C108" s="119">
        <v>7401</v>
      </c>
      <c r="D108" s="119">
        <v>3748</v>
      </c>
      <c r="E108" s="119"/>
      <c r="F108" s="119"/>
      <c r="G108" s="119">
        <v>489900</v>
      </c>
      <c r="H108" s="119">
        <v>1287423</v>
      </c>
      <c r="I108" s="119"/>
      <c r="J108" s="119"/>
      <c r="K108" s="119">
        <v>9604</v>
      </c>
      <c r="L108" s="119">
        <v>2263</v>
      </c>
      <c r="M108" s="119">
        <v>36</v>
      </c>
      <c r="N108" s="119"/>
      <c r="O108" s="119">
        <v>229781</v>
      </c>
      <c r="P108" s="119">
        <v>1041550</v>
      </c>
      <c r="Q108" s="119"/>
      <c r="R108" s="119">
        <v>3071706</v>
      </c>
      <c r="S108" s="105">
        <v>0.35860453061739117</v>
      </c>
    </row>
    <row r="109" spans="1:19" x14ac:dyDescent="0.3">
      <c r="A109" s="114" t="s">
        <v>512</v>
      </c>
      <c r="B109" s="119"/>
      <c r="C109" s="119">
        <v>64540</v>
      </c>
      <c r="D109" s="119">
        <v>748492</v>
      </c>
      <c r="E109" s="119"/>
      <c r="F109" s="119"/>
      <c r="G109" s="119">
        <v>63303</v>
      </c>
      <c r="H109" s="119">
        <v>464901</v>
      </c>
      <c r="I109" s="119"/>
      <c r="J109" s="119"/>
      <c r="K109" s="119">
        <v>338117</v>
      </c>
      <c r="L109" s="119">
        <v>1288564</v>
      </c>
      <c r="M109" s="119"/>
      <c r="N109" s="119"/>
      <c r="O109" s="119">
        <v>170500</v>
      </c>
      <c r="P109" s="119">
        <v>754600</v>
      </c>
      <c r="Q109" s="119"/>
      <c r="R109" s="119">
        <v>3893017</v>
      </c>
      <c r="S109" s="105">
        <v>0.23799325307662861</v>
      </c>
    </row>
    <row r="110" spans="1:19" x14ac:dyDescent="0.3">
      <c r="A110" s="114" t="s">
        <v>504</v>
      </c>
      <c r="B110" s="119"/>
      <c r="C110" s="119"/>
      <c r="D110" s="119">
        <v>1000</v>
      </c>
      <c r="E110" s="119"/>
      <c r="F110" s="119"/>
      <c r="G110" s="119">
        <v>1387</v>
      </c>
      <c r="H110" s="119">
        <v>202503</v>
      </c>
      <c r="I110" s="119"/>
      <c r="J110" s="119"/>
      <c r="K110" s="119">
        <v>386</v>
      </c>
      <c r="L110" s="119">
        <v>43976</v>
      </c>
      <c r="M110" s="119">
        <v>203</v>
      </c>
      <c r="N110" s="119"/>
      <c r="O110" s="119"/>
      <c r="P110" s="119"/>
      <c r="Q110" s="119"/>
      <c r="R110" s="119">
        <v>249455</v>
      </c>
      <c r="S110" s="105">
        <v>0.1690417281132329</v>
      </c>
    </row>
    <row r="111" spans="1:19" x14ac:dyDescent="0.3">
      <c r="A111" s="114" t="s">
        <v>505</v>
      </c>
      <c r="B111" s="119"/>
      <c r="C111" s="119"/>
      <c r="D111" s="119"/>
      <c r="E111" s="119"/>
      <c r="F111" s="119"/>
      <c r="G111" s="119"/>
      <c r="H111" s="119"/>
      <c r="I111" s="119"/>
      <c r="J111" s="119"/>
      <c r="K111" s="119"/>
      <c r="L111" s="119"/>
      <c r="M111" s="119">
        <v>1</v>
      </c>
      <c r="N111" s="119"/>
      <c r="O111" s="119"/>
      <c r="P111" s="119"/>
      <c r="Q111" s="119"/>
      <c r="R111" s="119">
        <v>1</v>
      </c>
      <c r="S111" s="105">
        <v>6.4866996709945928E-7</v>
      </c>
    </row>
    <row r="112" spans="1:19" x14ac:dyDescent="0.3">
      <c r="A112" s="114" t="s">
        <v>507</v>
      </c>
      <c r="B112" s="119"/>
      <c r="C112" s="119"/>
      <c r="D112" s="119"/>
      <c r="E112" s="119"/>
      <c r="F112" s="119"/>
      <c r="G112" s="119">
        <v>17754</v>
      </c>
      <c r="H112" s="119">
        <v>74439</v>
      </c>
      <c r="I112" s="119"/>
      <c r="J112" s="119"/>
      <c r="K112" s="119"/>
      <c r="L112" s="119"/>
      <c r="M112" s="119"/>
      <c r="N112" s="119"/>
      <c r="O112" s="119"/>
      <c r="P112" s="119"/>
      <c r="Q112" s="119"/>
      <c r="R112" s="119">
        <v>92193</v>
      </c>
      <c r="S112" s="105">
        <v>6.0412628613475362E-3</v>
      </c>
    </row>
    <row r="113" spans="1:19" x14ac:dyDescent="0.3">
      <c r="A113" s="114" t="s">
        <v>511</v>
      </c>
      <c r="B113" s="119"/>
      <c r="C113" s="119">
        <v>570</v>
      </c>
      <c r="D113" s="119">
        <v>3231</v>
      </c>
      <c r="E113" s="119"/>
      <c r="F113" s="119"/>
      <c r="G113" s="119"/>
      <c r="H113" s="119"/>
      <c r="I113" s="119"/>
      <c r="J113" s="119"/>
      <c r="K113" s="119"/>
      <c r="L113" s="119"/>
      <c r="M113" s="119"/>
      <c r="N113" s="119"/>
      <c r="O113" s="119"/>
      <c r="P113" s="119"/>
      <c r="Q113" s="119"/>
      <c r="R113" s="119">
        <v>3801</v>
      </c>
      <c r="S113" s="105">
        <v>1.4935166994106091E-3</v>
      </c>
    </row>
    <row r="114" spans="1:19" x14ac:dyDescent="0.3">
      <c r="A114" s="114" t="s">
        <v>510</v>
      </c>
      <c r="B114" s="119"/>
      <c r="C114" s="119"/>
      <c r="D114" s="119"/>
      <c r="E114" s="119"/>
      <c r="F114" s="119"/>
      <c r="G114" s="119"/>
      <c r="H114" s="119"/>
      <c r="I114" s="119"/>
      <c r="J114" s="119"/>
      <c r="K114" s="119"/>
      <c r="L114" s="119"/>
      <c r="M114" s="119"/>
      <c r="N114" s="119"/>
      <c r="O114" s="119"/>
      <c r="P114" s="119">
        <v>6480</v>
      </c>
      <c r="Q114" s="119"/>
      <c r="R114" s="119">
        <v>6480</v>
      </c>
      <c r="S114" s="105">
        <v>7.5650383155181347E-4</v>
      </c>
    </row>
    <row r="115" spans="1:19" x14ac:dyDescent="0.3">
      <c r="A115" s="114" t="s">
        <v>514</v>
      </c>
      <c r="B115" s="119"/>
      <c r="C115" s="119"/>
      <c r="D115" s="119"/>
      <c r="E115" s="119"/>
      <c r="F115" s="119"/>
      <c r="G115" s="119"/>
      <c r="H115" s="119"/>
      <c r="I115" s="119"/>
      <c r="J115" s="119"/>
      <c r="K115" s="119"/>
      <c r="L115" s="119"/>
      <c r="M115" s="119"/>
      <c r="N115" s="119"/>
      <c r="O115" s="119">
        <v>904</v>
      </c>
      <c r="P115" s="119">
        <v>3616</v>
      </c>
      <c r="Q115" s="119"/>
      <c r="R115" s="119">
        <v>4520</v>
      </c>
      <c r="S115" s="105">
        <v>4.5199999999999997E-3</v>
      </c>
    </row>
    <row r="116" spans="1:19" x14ac:dyDescent="0.3">
      <c r="A116" s="114" t="s">
        <v>513</v>
      </c>
      <c r="B116" s="119"/>
      <c r="C116" s="119"/>
      <c r="D116" s="119"/>
      <c r="E116" s="119"/>
      <c r="F116" s="119"/>
      <c r="G116" s="119"/>
      <c r="H116" s="119">
        <v>89997</v>
      </c>
      <c r="I116" s="119"/>
      <c r="J116" s="119"/>
      <c r="K116" s="119"/>
      <c r="L116" s="119"/>
      <c r="M116" s="119"/>
      <c r="N116" s="119"/>
      <c r="O116" s="119"/>
      <c r="P116" s="119"/>
      <c r="Q116" s="119"/>
      <c r="R116" s="119">
        <v>89997</v>
      </c>
      <c r="S116" s="105">
        <v>5.5018200015919134E-3</v>
      </c>
    </row>
    <row r="117" spans="1:19" x14ac:dyDescent="0.3">
      <c r="A117" s="114" t="s">
        <v>506</v>
      </c>
      <c r="B117" s="119"/>
      <c r="C117" s="119"/>
      <c r="D117" s="119"/>
      <c r="E117" s="119"/>
      <c r="F117" s="119"/>
      <c r="G117" s="119">
        <v>7469</v>
      </c>
      <c r="H117" s="119">
        <v>17427</v>
      </c>
      <c r="I117" s="119"/>
      <c r="J117" s="119"/>
      <c r="K117" s="119"/>
      <c r="L117" s="119"/>
      <c r="M117" s="119"/>
      <c r="N117" s="119"/>
      <c r="O117" s="119"/>
      <c r="P117" s="119"/>
      <c r="Q117" s="119"/>
      <c r="R117" s="119">
        <v>24896</v>
      </c>
      <c r="S117" s="105">
        <v>1.477177705320492E-3</v>
      </c>
    </row>
    <row r="118" spans="1:19" x14ac:dyDescent="0.3">
      <c r="A118" s="107" t="s">
        <v>516</v>
      </c>
      <c r="B118" s="128"/>
      <c r="C118" s="128"/>
      <c r="D118" s="128"/>
      <c r="E118" s="128"/>
      <c r="F118" s="128"/>
      <c r="G118" s="128"/>
      <c r="H118" s="128"/>
      <c r="I118" s="128"/>
      <c r="J118" s="128"/>
      <c r="K118" s="128"/>
      <c r="L118" s="128"/>
      <c r="M118" s="128"/>
      <c r="N118" s="128"/>
      <c r="O118" s="128"/>
      <c r="P118" s="128"/>
      <c r="Q118" s="128"/>
      <c r="R118" s="128"/>
      <c r="S118" s="105" t="s">
        <v>35</v>
      </c>
    </row>
    <row r="119" spans="1:19" x14ac:dyDescent="0.3">
      <c r="A119" s="112" t="s">
        <v>170</v>
      </c>
      <c r="B119" s="119"/>
      <c r="C119" s="119"/>
      <c r="D119" s="119"/>
      <c r="E119" s="119"/>
      <c r="F119" s="119"/>
      <c r="G119" s="119"/>
      <c r="H119" s="119"/>
      <c r="I119" s="119"/>
      <c r="J119" s="119"/>
      <c r="K119" s="119"/>
      <c r="L119" s="119"/>
      <c r="M119" s="119"/>
      <c r="N119" s="119"/>
      <c r="O119" s="119"/>
      <c r="P119" s="119"/>
      <c r="Q119" s="119"/>
      <c r="R119" s="119"/>
      <c r="S119" s="105" t="s">
        <v>35</v>
      </c>
    </row>
    <row r="120" spans="1:19" x14ac:dyDescent="0.3">
      <c r="A120" s="114" t="s">
        <v>519</v>
      </c>
      <c r="B120" s="119"/>
      <c r="C120" s="119">
        <v>1207</v>
      </c>
      <c r="D120" s="119"/>
      <c r="E120" s="119"/>
      <c r="F120" s="119"/>
      <c r="G120" s="119"/>
      <c r="H120" s="119"/>
      <c r="I120" s="119"/>
      <c r="J120" s="119"/>
      <c r="K120" s="119"/>
      <c r="L120" s="119"/>
      <c r="M120" s="119"/>
      <c r="N120" s="119"/>
      <c r="O120" s="119">
        <v>27414</v>
      </c>
      <c r="P120" s="119"/>
      <c r="Q120" s="119"/>
      <c r="R120" s="119">
        <v>28621</v>
      </c>
      <c r="S120" s="105">
        <v>0.14168811881188118</v>
      </c>
    </row>
    <row r="121" spans="1:19" x14ac:dyDescent="0.3">
      <c r="A121" s="114" t="s">
        <v>520</v>
      </c>
      <c r="B121" s="119"/>
      <c r="C121" s="119">
        <v>5000</v>
      </c>
      <c r="D121" s="119">
        <v>10000</v>
      </c>
      <c r="E121" s="119"/>
      <c r="F121" s="119"/>
      <c r="G121" s="119"/>
      <c r="H121" s="119"/>
      <c r="I121" s="119"/>
      <c r="J121" s="119"/>
      <c r="K121" s="119">
        <v>25344</v>
      </c>
      <c r="L121" s="119">
        <v>7642</v>
      </c>
      <c r="M121" s="119"/>
      <c r="N121" s="119"/>
      <c r="O121" s="119">
        <v>37151</v>
      </c>
      <c r="P121" s="119">
        <v>29660</v>
      </c>
      <c r="Q121" s="119"/>
      <c r="R121" s="119">
        <v>114797</v>
      </c>
      <c r="S121" s="105">
        <v>0.4129388489208633</v>
      </c>
    </row>
    <row r="122" spans="1:19" x14ac:dyDescent="0.3">
      <c r="A122" s="114" t="s">
        <v>518</v>
      </c>
      <c r="B122" s="119"/>
      <c r="C122" s="119"/>
      <c r="D122" s="119">
        <v>600</v>
      </c>
      <c r="E122" s="119"/>
      <c r="F122" s="119"/>
      <c r="G122" s="119">
        <v>1373</v>
      </c>
      <c r="H122" s="119">
        <v>1500</v>
      </c>
      <c r="I122" s="119"/>
      <c r="J122" s="119"/>
      <c r="K122" s="119"/>
      <c r="L122" s="119">
        <v>177</v>
      </c>
      <c r="M122" s="119"/>
      <c r="N122" s="119"/>
      <c r="O122" s="119">
        <v>214</v>
      </c>
      <c r="P122" s="119">
        <v>6903</v>
      </c>
      <c r="Q122" s="119"/>
      <c r="R122" s="119">
        <v>10767</v>
      </c>
      <c r="S122" s="105">
        <v>0.4826086956521739</v>
      </c>
    </row>
    <row r="123" spans="1:19" x14ac:dyDescent="0.3">
      <c r="A123" s="114" t="s">
        <v>521</v>
      </c>
      <c r="B123" s="119"/>
      <c r="C123" s="119">
        <v>500</v>
      </c>
      <c r="D123" s="119"/>
      <c r="E123" s="119"/>
      <c r="F123" s="119"/>
      <c r="G123" s="119"/>
      <c r="H123" s="119"/>
      <c r="I123" s="119"/>
      <c r="J123" s="119"/>
      <c r="K123" s="119"/>
      <c r="L123" s="119"/>
      <c r="M123" s="119"/>
      <c r="N123" s="119"/>
      <c r="O123" s="119"/>
      <c r="P123" s="119">
        <v>3213</v>
      </c>
      <c r="Q123" s="119"/>
      <c r="R123" s="119">
        <v>3713</v>
      </c>
      <c r="S123" s="105">
        <v>0.29727782225780625</v>
      </c>
    </row>
    <row r="124" spans="1:19" x14ac:dyDescent="0.3">
      <c r="A124" s="114" t="s">
        <v>522</v>
      </c>
      <c r="B124" s="119"/>
      <c r="C124" s="119">
        <v>9123</v>
      </c>
      <c r="D124" s="119">
        <v>11772</v>
      </c>
      <c r="E124" s="119"/>
      <c r="F124" s="119"/>
      <c r="G124" s="119"/>
      <c r="H124" s="119"/>
      <c r="I124" s="119"/>
      <c r="J124" s="119"/>
      <c r="K124" s="119"/>
      <c r="L124" s="119"/>
      <c r="M124" s="119"/>
      <c r="N124" s="119"/>
      <c r="O124" s="119">
        <v>19000</v>
      </c>
      <c r="P124" s="119">
        <v>28135</v>
      </c>
      <c r="Q124" s="119"/>
      <c r="R124" s="119">
        <v>68030</v>
      </c>
      <c r="S124" s="105">
        <v>0.37794444444444447</v>
      </c>
    </row>
    <row r="125" spans="1:19" x14ac:dyDescent="0.3">
      <c r="A125" s="112" t="s">
        <v>187</v>
      </c>
      <c r="B125" s="119"/>
      <c r="C125" s="119"/>
      <c r="D125" s="119"/>
      <c r="E125" s="119"/>
      <c r="F125" s="119"/>
      <c r="G125" s="119"/>
      <c r="H125" s="119"/>
      <c r="I125" s="119"/>
      <c r="J125" s="119"/>
      <c r="K125" s="119"/>
      <c r="L125" s="119"/>
      <c r="M125" s="119"/>
      <c r="N125" s="119"/>
      <c r="O125" s="119"/>
      <c r="P125" s="119"/>
      <c r="Q125" s="119"/>
      <c r="R125" s="119"/>
      <c r="S125" s="105" t="s">
        <v>35</v>
      </c>
    </row>
    <row r="126" spans="1:19" x14ac:dyDescent="0.3">
      <c r="A126" s="114" t="s">
        <v>525</v>
      </c>
      <c r="B126" s="119"/>
      <c r="C126" s="119"/>
      <c r="D126" s="119"/>
      <c r="E126" s="119"/>
      <c r="F126" s="119"/>
      <c r="G126" s="119"/>
      <c r="H126" s="119"/>
      <c r="I126" s="119"/>
      <c r="J126" s="119"/>
      <c r="K126" s="119"/>
      <c r="L126" s="119"/>
      <c r="M126" s="119"/>
      <c r="N126" s="119"/>
      <c r="O126" s="119">
        <v>3056</v>
      </c>
      <c r="P126" s="119"/>
      <c r="Q126" s="119"/>
      <c r="R126" s="119">
        <v>3056</v>
      </c>
      <c r="S126" s="105">
        <v>6.7911111111111115E-3</v>
      </c>
    </row>
    <row r="127" spans="1:19" x14ac:dyDescent="0.3">
      <c r="A127" s="112" t="s">
        <v>1081</v>
      </c>
      <c r="B127" s="119"/>
      <c r="C127" s="119"/>
      <c r="D127" s="119"/>
      <c r="E127" s="119"/>
      <c r="F127" s="119"/>
      <c r="G127" s="119"/>
      <c r="H127" s="119"/>
      <c r="I127" s="119"/>
      <c r="J127" s="119"/>
      <c r="K127" s="119"/>
      <c r="L127" s="119"/>
      <c r="M127" s="119"/>
      <c r="N127" s="119"/>
      <c r="O127" s="119"/>
      <c r="P127" s="119"/>
      <c r="Q127" s="119"/>
      <c r="R127" s="119"/>
      <c r="S127" s="105" t="s">
        <v>35</v>
      </c>
    </row>
    <row r="128" spans="1:19" x14ac:dyDescent="0.3">
      <c r="A128" s="114" t="s">
        <v>517</v>
      </c>
      <c r="B128" s="119"/>
      <c r="C128" s="119">
        <v>236</v>
      </c>
      <c r="D128" s="119">
        <v>8485</v>
      </c>
      <c r="E128" s="119">
        <v>1791</v>
      </c>
      <c r="F128" s="119"/>
      <c r="G128" s="119"/>
      <c r="H128" s="119"/>
      <c r="I128" s="119"/>
      <c r="J128" s="119"/>
      <c r="K128" s="119"/>
      <c r="L128" s="119"/>
      <c r="M128" s="119"/>
      <c r="N128" s="119"/>
      <c r="O128" s="119"/>
      <c r="P128" s="119"/>
      <c r="Q128" s="119"/>
      <c r="R128" s="119">
        <v>10512</v>
      </c>
      <c r="S128" s="105">
        <v>1.1182978723404255E-2</v>
      </c>
    </row>
    <row r="129" spans="1:19" x14ac:dyDescent="0.3">
      <c r="A129" s="112" t="s">
        <v>1082</v>
      </c>
      <c r="B129" s="119"/>
      <c r="C129" s="119"/>
      <c r="D129" s="119"/>
      <c r="E129" s="119"/>
      <c r="F129" s="119"/>
      <c r="G129" s="119"/>
      <c r="H129" s="119"/>
      <c r="I129" s="119"/>
      <c r="J129" s="119"/>
      <c r="K129" s="119"/>
      <c r="L129" s="119"/>
      <c r="M129" s="119"/>
      <c r="N129" s="119"/>
      <c r="O129" s="119"/>
      <c r="P129" s="119"/>
      <c r="Q129" s="119"/>
      <c r="R129" s="119"/>
      <c r="S129" s="105" t="s">
        <v>35</v>
      </c>
    </row>
    <row r="130" spans="1:19" x14ac:dyDescent="0.3">
      <c r="A130" s="114" t="s">
        <v>524</v>
      </c>
      <c r="B130" s="119"/>
      <c r="C130" s="119"/>
      <c r="D130" s="119"/>
      <c r="E130" s="119"/>
      <c r="F130" s="119"/>
      <c r="G130" s="119"/>
      <c r="H130" s="119"/>
      <c r="I130" s="119"/>
      <c r="J130" s="119"/>
      <c r="K130" s="119"/>
      <c r="L130" s="119"/>
      <c r="M130" s="119"/>
      <c r="N130" s="119"/>
      <c r="O130" s="119"/>
      <c r="P130" s="119">
        <v>5502</v>
      </c>
      <c r="Q130" s="119"/>
      <c r="R130" s="119">
        <v>5502</v>
      </c>
      <c r="S130" s="105">
        <v>5.5019999999999999E-3</v>
      </c>
    </row>
    <row r="131" spans="1:19" x14ac:dyDescent="0.3">
      <c r="A131" s="114" t="s">
        <v>523</v>
      </c>
      <c r="B131" s="119"/>
      <c r="C131" s="119"/>
      <c r="D131" s="119"/>
      <c r="E131" s="119"/>
      <c r="F131" s="119"/>
      <c r="G131" s="119"/>
      <c r="H131" s="119"/>
      <c r="I131" s="119"/>
      <c r="J131" s="119"/>
      <c r="K131" s="119"/>
      <c r="L131" s="119"/>
      <c r="M131" s="119"/>
      <c r="N131" s="119"/>
      <c r="O131" s="119">
        <v>9176</v>
      </c>
      <c r="P131" s="119">
        <v>65324</v>
      </c>
      <c r="Q131" s="119"/>
      <c r="R131" s="119">
        <v>74500</v>
      </c>
      <c r="S131" s="105">
        <v>3.7249999999999998E-2</v>
      </c>
    </row>
    <row r="132" spans="1:19" x14ac:dyDescent="0.3">
      <c r="A132" s="107" t="s">
        <v>393</v>
      </c>
      <c r="B132" s="128"/>
      <c r="C132" s="128"/>
      <c r="D132" s="128"/>
      <c r="E132" s="128"/>
      <c r="F132" s="128"/>
      <c r="G132" s="128"/>
      <c r="H132" s="128"/>
      <c r="I132" s="128"/>
      <c r="J132" s="128"/>
      <c r="K132" s="128"/>
      <c r="L132" s="128"/>
      <c r="M132" s="128"/>
      <c r="N132" s="128"/>
      <c r="O132" s="128"/>
      <c r="P132" s="128"/>
      <c r="Q132" s="128"/>
      <c r="R132" s="128"/>
      <c r="S132" s="105" t="s">
        <v>35</v>
      </c>
    </row>
    <row r="133" spans="1:19" x14ac:dyDescent="0.3">
      <c r="A133" s="59" t="s">
        <v>394</v>
      </c>
      <c r="B133" s="129"/>
      <c r="C133" s="129"/>
      <c r="D133" s="129"/>
      <c r="E133" s="129"/>
      <c r="F133" s="129"/>
      <c r="G133" s="129"/>
      <c r="H133" s="129"/>
      <c r="I133" s="129"/>
      <c r="J133" s="129"/>
      <c r="K133" s="129"/>
      <c r="L133" s="129"/>
      <c r="M133" s="129"/>
      <c r="N133" s="129"/>
      <c r="O133" s="129"/>
      <c r="P133" s="129"/>
      <c r="Q133" s="129"/>
      <c r="R133" s="129"/>
      <c r="S133" s="105" t="s">
        <v>35</v>
      </c>
    </row>
    <row r="134" spans="1:19" x14ac:dyDescent="0.3">
      <c r="A134" s="112" t="s">
        <v>1072</v>
      </c>
      <c r="B134" s="119"/>
      <c r="C134" s="119"/>
      <c r="D134" s="119"/>
      <c r="E134" s="119"/>
      <c r="F134" s="119"/>
      <c r="G134" s="119"/>
      <c r="H134" s="119"/>
      <c r="I134" s="119"/>
      <c r="J134" s="119"/>
      <c r="K134" s="119"/>
      <c r="L134" s="119"/>
      <c r="M134" s="119"/>
      <c r="N134" s="119"/>
      <c r="O134" s="119"/>
      <c r="P134" s="119"/>
      <c r="Q134" s="119"/>
      <c r="R134" s="119"/>
      <c r="S134" s="105" t="s">
        <v>35</v>
      </c>
    </row>
    <row r="135" spans="1:19" x14ac:dyDescent="0.3">
      <c r="A135" s="114" t="s">
        <v>526</v>
      </c>
      <c r="B135" s="119"/>
      <c r="C135" s="119"/>
      <c r="D135" s="119"/>
      <c r="E135" s="119"/>
      <c r="F135" s="119"/>
      <c r="G135" s="119"/>
      <c r="H135" s="119">
        <v>18980</v>
      </c>
      <c r="I135" s="119"/>
      <c r="J135" s="119"/>
      <c r="K135" s="119"/>
      <c r="L135" s="119"/>
      <c r="M135" s="119"/>
      <c r="N135" s="119"/>
      <c r="O135" s="119"/>
      <c r="P135" s="119"/>
      <c r="Q135" s="119"/>
      <c r="R135" s="119">
        <v>18980</v>
      </c>
      <c r="S135" s="105">
        <v>3.7960000000000001E-2</v>
      </c>
    </row>
    <row r="136" spans="1:19" x14ac:dyDescent="0.3">
      <c r="A136" s="114" t="s">
        <v>528</v>
      </c>
      <c r="B136" s="119">
        <v>3150</v>
      </c>
      <c r="C136" s="119">
        <v>350</v>
      </c>
      <c r="D136" s="119"/>
      <c r="E136" s="119"/>
      <c r="F136" s="119">
        <v>1500</v>
      </c>
      <c r="G136" s="119"/>
      <c r="H136" s="119"/>
      <c r="I136" s="119"/>
      <c r="J136" s="119"/>
      <c r="K136" s="119"/>
      <c r="L136" s="119"/>
      <c r="M136" s="119"/>
      <c r="N136" s="119"/>
      <c r="O136" s="119"/>
      <c r="P136" s="119"/>
      <c r="Q136" s="119"/>
      <c r="R136" s="119">
        <v>5000</v>
      </c>
      <c r="S136" s="105">
        <v>2.2748987670048681E-2</v>
      </c>
    </row>
    <row r="137" spans="1:19" x14ac:dyDescent="0.3">
      <c r="A137" s="114" t="s">
        <v>529</v>
      </c>
      <c r="B137" s="119"/>
      <c r="C137" s="119"/>
      <c r="D137" s="119"/>
      <c r="E137" s="119"/>
      <c r="F137" s="119">
        <v>29711</v>
      </c>
      <c r="G137" s="119"/>
      <c r="H137" s="119"/>
      <c r="I137" s="119"/>
      <c r="J137" s="119"/>
      <c r="K137" s="119"/>
      <c r="L137" s="119"/>
      <c r="M137" s="119"/>
      <c r="N137" s="119">
        <v>22656</v>
      </c>
      <c r="O137" s="119"/>
      <c r="P137" s="119"/>
      <c r="Q137" s="119"/>
      <c r="R137" s="119">
        <v>52367</v>
      </c>
      <c r="S137" s="105">
        <v>0.41893599999999998</v>
      </c>
    </row>
    <row r="138" spans="1:19" x14ac:dyDescent="0.3">
      <c r="A138" s="114" t="s">
        <v>527</v>
      </c>
      <c r="B138" s="119"/>
      <c r="C138" s="119"/>
      <c r="D138" s="119">
        <v>51187</v>
      </c>
      <c r="E138" s="119"/>
      <c r="F138" s="119"/>
      <c r="G138" s="119">
        <v>202550</v>
      </c>
      <c r="H138" s="119">
        <v>208500</v>
      </c>
      <c r="I138" s="119"/>
      <c r="J138" s="119"/>
      <c r="K138" s="119">
        <v>60525</v>
      </c>
      <c r="L138" s="119">
        <v>103308</v>
      </c>
      <c r="M138" s="119"/>
      <c r="N138" s="119"/>
      <c r="O138" s="119">
        <v>74739</v>
      </c>
      <c r="P138" s="119"/>
      <c r="Q138" s="119"/>
      <c r="R138" s="119">
        <v>700809</v>
      </c>
      <c r="S138" s="105">
        <v>0.42732256097560978</v>
      </c>
    </row>
    <row r="139" spans="1:19" x14ac:dyDescent="0.3">
      <c r="A139" s="112" t="s">
        <v>530</v>
      </c>
      <c r="B139" s="119"/>
      <c r="C139" s="119"/>
      <c r="D139" s="119"/>
      <c r="E139" s="119"/>
      <c r="F139" s="119"/>
      <c r="G139" s="119"/>
      <c r="H139" s="119"/>
      <c r="I139" s="119"/>
      <c r="J139" s="119"/>
      <c r="K139" s="119"/>
      <c r="L139" s="119"/>
      <c r="M139" s="119"/>
      <c r="N139" s="119"/>
      <c r="O139" s="119"/>
      <c r="P139" s="119"/>
      <c r="Q139" s="119"/>
      <c r="R139" s="119"/>
      <c r="S139" s="105" t="s">
        <v>35</v>
      </c>
    </row>
    <row r="140" spans="1:19" x14ac:dyDescent="0.3">
      <c r="A140" s="114" t="s">
        <v>531</v>
      </c>
      <c r="B140" s="119"/>
      <c r="C140" s="119"/>
      <c r="D140" s="119"/>
      <c r="E140" s="119"/>
      <c r="F140" s="119"/>
      <c r="G140" s="119"/>
      <c r="H140" s="119"/>
      <c r="I140" s="119"/>
      <c r="J140" s="119"/>
      <c r="K140" s="119">
        <v>1000</v>
      </c>
      <c r="L140" s="119"/>
      <c r="M140" s="119"/>
      <c r="N140" s="119"/>
      <c r="O140" s="119"/>
      <c r="P140" s="119"/>
      <c r="Q140" s="119"/>
      <c r="R140" s="119">
        <v>1000</v>
      </c>
      <c r="S140" s="105">
        <v>2.8571428571428571E-3</v>
      </c>
    </row>
    <row r="141" spans="1:19" x14ac:dyDescent="0.3">
      <c r="A141" s="59" t="s">
        <v>532</v>
      </c>
      <c r="B141" s="129"/>
      <c r="C141" s="129"/>
      <c r="D141" s="129"/>
      <c r="E141" s="129"/>
      <c r="F141" s="129"/>
      <c r="G141" s="129"/>
      <c r="H141" s="129"/>
      <c r="I141" s="129"/>
      <c r="J141" s="129"/>
      <c r="K141" s="129"/>
      <c r="L141" s="129"/>
      <c r="M141" s="129"/>
      <c r="N141" s="129"/>
      <c r="O141" s="129"/>
      <c r="P141" s="129"/>
      <c r="Q141" s="129"/>
      <c r="R141" s="129"/>
      <c r="S141" s="105" t="s">
        <v>35</v>
      </c>
    </row>
    <row r="142" spans="1:19" x14ac:dyDescent="0.3">
      <c r="A142" s="112" t="s">
        <v>185</v>
      </c>
      <c r="B142" s="119"/>
      <c r="C142" s="119"/>
      <c r="D142" s="119"/>
      <c r="E142" s="119"/>
      <c r="F142" s="119"/>
      <c r="G142" s="119"/>
      <c r="H142" s="119"/>
      <c r="I142" s="119"/>
      <c r="J142" s="119"/>
      <c r="K142" s="119"/>
      <c r="L142" s="119"/>
      <c r="M142" s="119"/>
      <c r="N142" s="119"/>
      <c r="O142" s="119"/>
      <c r="P142" s="119"/>
      <c r="Q142" s="119"/>
      <c r="R142" s="119"/>
      <c r="S142" s="105" t="s">
        <v>35</v>
      </c>
    </row>
    <row r="143" spans="1:19" x14ac:dyDescent="0.3">
      <c r="A143" s="114" t="s">
        <v>533</v>
      </c>
      <c r="B143" s="119"/>
      <c r="C143" s="119"/>
      <c r="D143" s="119"/>
      <c r="E143" s="119"/>
      <c r="F143" s="119"/>
      <c r="G143" s="119">
        <v>16381</v>
      </c>
      <c r="H143" s="119">
        <v>14448</v>
      </c>
      <c r="I143" s="119"/>
      <c r="J143" s="119"/>
      <c r="K143" s="119"/>
      <c r="L143" s="119"/>
      <c r="M143" s="119"/>
      <c r="N143" s="119"/>
      <c r="O143" s="119">
        <v>137</v>
      </c>
      <c r="P143" s="119">
        <v>1318</v>
      </c>
      <c r="Q143" s="119"/>
      <c r="R143" s="119">
        <v>32284</v>
      </c>
      <c r="S143" s="105">
        <v>8.4957894736842107E-2</v>
      </c>
    </row>
    <row r="144" spans="1:19" x14ac:dyDescent="0.3">
      <c r="A144" s="107" t="s">
        <v>410</v>
      </c>
      <c r="B144" s="128"/>
      <c r="C144" s="128"/>
      <c r="D144" s="128"/>
      <c r="E144" s="128"/>
      <c r="F144" s="128"/>
      <c r="G144" s="128"/>
      <c r="H144" s="128"/>
      <c r="I144" s="128"/>
      <c r="J144" s="128"/>
      <c r="K144" s="128"/>
      <c r="L144" s="128"/>
      <c r="M144" s="128"/>
      <c r="N144" s="128"/>
      <c r="O144" s="128"/>
      <c r="P144" s="128"/>
      <c r="Q144" s="128"/>
      <c r="R144" s="128"/>
      <c r="S144" s="105" t="s">
        <v>35</v>
      </c>
    </row>
    <row r="145" spans="1:19" x14ac:dyDescent="0.3">
      <c r="A145" s="112" t="s">
        <v>1074</v>
      </c>
      <c r="B145" s="119"/>
      <c r="C145" s="119"/>
      <c r="D145" s="119"/>
      <c r="E145" s="119"/>
      <c r="F145" s="119"/>
      <c r="G145" s="119"/>
      <c r="H145" s="119"/>
      <c r="I145" s="119"/>
      <c r="J145" s="119"/>
      <c r="K145" s="119"/>
      <c r="L145" s="119"/>
      <c r="M145" s="119"/>
      <c r="N145" s="119"/>
      <c r="O145" s="119"/>
      <c r="P145" s="119"/>
      <c r="Q145" s="119"/>
      <c r="R145" s="119"/>
      <c r="S145" s="105" t="s">
        <v>35</v>
      </c>
    </row>
    <row r="146" spans="1:19" x14ac:dyDescent="0.3">
      <c r="A146" s="114" t="s">
        <v>534</v>
      </c>
      <c r="B146" s="119"/>
      <c r="C146" s="119"/>
      <c r="D146" s="119"/>
      <c r="E146" s="119">
        <v>250</v>
      </c>
      <c r="F146" s="119"/>
      <c r="G146" s="119">
        <v>3238</v>
      </c>
      <c r="H146" s="119">
        <v>29174</v>
      </c>
      <c r="I146" s="119"/>
      <c r="J146" s="119"/>
      <c r="K146" s="119">
        <v>877</v>
      </c>
      <c r="L146" s="119">
        <v>12636</v>
      </c>
      <c r="M146" s="119"/>
      <c r="N146" s="119"/>
      <c r="O146" s="119">
        <v>5913</v>
      </c>
      <c r="P146" s="119">
        <v>2589</v>
      </c>
      <c r="Q146" s="119"/>
      <c r="R146" s="119">
        <v>54677</v>
      </c>
      <c r="S146" s="105">
        <v>9.9412727272727278E-2</v>
      </c>
    </row>
    <row r="147" spans="1:19" x14ac:dyDescent="0.3">
      <c r="A147" s="112" t="s">
        <v>1080</v>
      </c>
      <c r="B147" s="119"/>
      <c r="C147" s="119"/>
      <c r="D147" s="119"/>
      <c r="E147" s="119"/>
      <c r="F147" s="119"/>
      <c r="G147" s="119"/>
      <c r="H147" s="119"/>
      <c r="I147" s="119"/>
      <c r="J147" s="119"/>
      <c r="K147" s="119"/>
      <c r="L147" s="119"/>
      <c r="M147" s="119"/>
      <c r="N147" s="119"/>
      <c r="O147" s="119"/>
      <c r="P147" s="119"/>
      <c r="Q147" s="119"/>
      <c r="R147" s="119"/>
      <c r="S147" s="105" t="s">
        <v>35</v>
      </c>
    </row>
    <row r="148" spans="1:19" x14ac:dyDescent="0.3">
      <c r="A148" s="114" t="s">
        <v>535</v>
      </c>
      <c r="B148" s="119"/>
      <c r="C148" s="119"/>
      <c r="D148" s="119"/>
      <c r="E148" s="119">
        <v>1580</v>
      </c>
      <c r="F148" s="119"/>
      <c r="G148" s="119">
        <v>9578</v>
      </c>
      <c r="H148" s="119">
        <v>1793</v>
      </c>
      <c r="I148" s="119"/>
      <c r="J148" s="119"/>
      <c r="K148" s="119">
        <v>2100</v>
      </c>
      <c r="L148" s="119"/>
      <c r="M148" s="119"/>
      <c r="N148" s="119"/>
      <c r="O148" s="119">
        <v>1000</v>
      </c>
      <c r="P148" s="119">
        <v>4838</v>
      </c>
      <c r="Q148" s="119"/>
      <c r="R148" s="119">
        <v>20889</v>
      </c>
      <c r="S148" s="105">
        <v>4.1778000000000003E-2</v>
      </c>
    </row>
    <row r="149" spans="1:19" x14ac:dyDescent="0.3">
      <c r="A149" s="112" t="s">
        <v>1088</v>
      </c>
      <c r="B149" s="119"/>
      <c r="C149" s="119"/>
      <c r="D149" s="119"/>
      <c r="E149" s="119"/>
      <c r="F149" s="119"/>
      <c r="G149" s="119"/>
      <c r="H149" s="119"/>
      <c r="I149" s="119"/>
      <c r="J149" s="119"/>
      <c r="K149" s="119"/>
      <c r="L149" s="119"/>
      <c r="M149" s="119"/>
      <c r="N149" s="119"/>
      <c r="O149" s="119"/>
      <c r="P149" s="119"/>
      <c r="Q149" s="119"/>
      <c r="R149" s="119"/>
      <c r="S149" s="105" t="s">
        <v>35</v>
      </c>
    </row>
    <row r="150" spans="1:19" x14ac:dyDescent="0.3">
      <c r="A150" s="114" t="s">
        <v>537</v>
      </c>
      <c r="B150" s="119"/>
      <c r="C150" s="119"/>
      <c r="D150" s="119">
        <v>1006</v>
      </c>
      <c r="E150" s="119"/>
      <c r="F150" s="119"/>
      <c r="G150" s="119"/>
      <c r="H150" s="119"/>
      <c r="I150" s="119"/>
      <c r="J150" s="119"/>
      <c r="K150" s="119"/>
      <c r="L150" s="119"/>
      <c r="M150" s="119"/>
      <c r="N150" s="119"/>
      <c r="O150" s="119"/>
      <c r="P150" s="119"/>
      <c r="Q150" s="119"/>
      <c r="R150" s="119">
        <v>1006</v>
      </c>
      <c r="S150" s="105">
        <v>2.1178947368421051E-3</v>
      </c>
    </row>
    <row r="151" spans="1:19" x14ac:dyDescent="0.3">
      <c r="A151" s="114" t="s">
        <v>536</v>
      </c>
      <c r="B151" s="119"/>
      <c r="C151" s="119">
        <v>814</v>
      </c>
      <c r="D151" s="119">
        <v>8712</v>
      </c>
      <c r="E151" s="119"/>
      <c r="F151" s="119"/>
      <c r="G151" s="119">
        <v>9163</v>
      </c>
      <c r="H151" s="119">
        <v>6250</v>
      </c>
      <c r="I151" s="119">
        <v>1426</v>
      </c>
      <c r="J151" s="119"/>
      <c r="K151" s="119"/>
      <c r="L151" s="119"/>
      <c r="M151" s="119"/>
      <c r="N151" s="119"/>
      <c r="O151" s="119"/>
      <c r="P151" s="119"/>
      <c r="Q151" s="119"/>
      <c r="R151" s="119">
        <v>26365</v>
      </c>
      <c r="S151" s="105">
        <v>5.5505263157894738E-2</v>
      </c>
    </row>
    <row r="152" spans="1:19" x14ac:dyDescent="0.3">
      <c r="A152" s="107" t="s">
        <v>421</v>
      </c>
      <c r="B152" s="128"/>
      <c r="C152" s="128"/>
      <c r="D152" s="128"/>
      <c r="E152" s="128"/>
      <c r="F152" s="128"/>
      <c r="G152" s="128"/>
      <c r="H152" s="128"/>
      <c r="I152" s="128"/>
      <c r="J152" s="128"/>
      <c r="K152" s="128"/>
      <c r="L152" s="128"/>
      <c r="M152" s="128"/>
      <c r="N152" s="128"/>
      <c r="O152" s="128"/>
      <c r="P152" s="128"/>
      <c r="Q152" s="128"/>
      <c r="R152" s="128"/>
      <c r="S152" s="105" t="s">
        <v>35</v>
      </c>
    </row>
    <row r="153" spans="1:19" x14ac:dyDescent="0.3">
      <c r="A153" s="112" t="s">
        <v>1067</v>
      </c>
      <c r="B153" s="119"/>
      <c r="C153" s="119"/>
      <c r="D153" s="119"/>
      <c r="E153" s="119"/>
      <c r="F153" s="119"/>
      <c r="G153" s="119"/>
      <c r="H153" s="119"/>
      <c r="I153" s="119"/>
      <c r="J153" s="119"/>
      <c r="K153" s="119"/>
      <c r="L153" s="119"/>
      <c r="M153" s="119"/>
      <c r="N153" s="119"/>
      <c r="O153" s="119"/>
      <c r="P153" s="119"/>
      <c r="Q153" s="119"/>
      <c r="R153" s="119"/>
      <c r="S153" s="105" t="s">
        <v>35</v>
      </c>
    </row>
    <row r="154" spans="1:19" x14ac:dyDescent="0.3">
      <c r="A154" s="114" t="s">
        <v>539</v>
      </c>
      <c r="B154" s="119"/>
      <c r="C154" s="119"/>
      <c r="D154" s="119"/>
      <c r="E154" s="119"/>
      <c r="F154" s="119"/>
      <c r="G154" s="119"/>
      <c r="H154" s="119">
        <v>2566</v>
      </c>
      <c r="I154" s="119"/>
      <c r="J154" s="119"/>
      <c r="K154" s="119"/>
      <c r="L154" s="119"/>
      <c r="M154" s="119"/>
      <c r="N154" s="119"/>
      <c r="O154" s="119"/>
      <c r="P154" s="119"/>
      <c r="Q154" s="119"/>
      <c r="R154" s="119">
        <v>2566</v>
      </c>
      <c r="S154" s="105">
        <v>8.5533333333333336E-2</v>
      </c>
    </row>
    <row r="155" spans="1:19" x14ac:dyDescent="0.3">
      <c r="A155" s="114" t="s">
        <v>538</v>
      </c>
      <c r="B155" s="119"/>
      <c r="C155" s="119">
        <v>13</v>
      </c>
      <c r="D155" s="119">
        <v>27</v>
      </c>
      <c r="E155" s="119"/>
      <c r="F155" s="119"/>
      <c r="G155" s="119"/>
      <c r="H155" s="119"/>
      <c r="I155" s="119"/>
      <c r="J155" s="119"/>
      <c r="K155" s="119"/>
      <c r="L155" s="119"/>
      <c r="M155" s="119"/>
      <c r="N155" s="119"/>
      <c r="O155" s="119"/>
      <c r="P155" s="119"/>
      <c r="Q155" s="119"/>
      <c r="R155" s="119">
        <v>40</v>
      </c>
      <c r="S155" s="105">
        <v>1.3333333333333333E-3</v>
      </c>
    </row>
    <row r="156" spans="1:19" x14ac:dyDescent="0.3">
      <c r="A156" s="114" t="s">
        <v>540</v>
      </c>
      <c r="B156" s="119"/>
      <c r="C156" s="119"/>
      <c r="D156" s="119"/>
      <c r="E156" s="119"/>
      <c r="F156" s="119"/>
      <c r="G156" s="119"/>
      <c r="H156" s="119"/>
      <c r="I156" s="119"/>
      <c r="J156" s="119">
        <v>6000</v>
      </c>
      <c r="K156" s="119"/>
      <c r="L156" s="119"/>
      <c r="M156" s="119"/>
      <c r="N156" s="119"/>
      <c r="O156" s="119"/>
      <c r="P156" s="119"/>
      <c r="Q156" s="119"/>
      <c r="R156" s="119">
        <v>6000</v>
      </c>
      <c r="S156" s="105">
        <v>0.39421813403416556</v>
      </c>
    </row>
    <row r="157" spans="1:19" x14ac:dyDescent="0.3">
      <c r="A157" s="114" t="s">
        <v>541</v>
      </c>
      <c r="B157" s="119"/>
      <c r="C157" s="119"/>
      <c r="D157" s="119"/>
      <c r="E157" s="119"/>
      <c r="F157" s="119">
        <v>6069</v>
      </c>
      <c r="G157" s="119"/>
      <c r="H157" s="119"/>
      <c r="I157" s="119"/>
      <c r="J157" s="119"/>
      <c r="K157" s="119"/>
      <c r="L157" s="119"/>
      <c r="M157" s="119"/>
      <c r="N157" s="119"/>
      <c r="O157" s="119"/>
      <c r="P157" s="119"/>
      <c r="Q157" s="119"/>
      <c r="R157" s="119">
        <v>6069</v>
      </c>
      <c r="S157" s="105">
        <v>0.30345</v>
      </c>
    </row>
    <row r="158" spans="1:19" x14ac:dyDescent="0.3">
      <c r="A158" s="114" t="s">
        <v>542</v>
      </c>
      <c r="B158" s="119"/>
      <c r="C158" s="119"/>
      <c r="D158" s="119"/>
      <c r="E158" s="119"/>
      <c r="F158" s="119">
        <v>6000</v>
      </c>
      <c r="G158" s="119"/>
      <c r="H158" s="119"/>
      <c r="I158" s="119"/>
      <c r="J158" s="119">
        <v>4915</v>
      </c>
      <c r="K158" s="119"/>
      <c r="L158" s="119"/>
      <c r="M158" s="119"/>
      <c r="N158" s="119"/>
      <c r="O158" s="119"/>
      <c r="P158" s="119"/>
      <c r="Q158" s="119"/>
      <c r="R158" s="119">
        <v>10915</v>
      </c>
      <c r="S158" s="105">
        <v>0.54574999999999996</v>
      </c>
    </row>
    <row r="159" spans="1:19" x14ac:dyDescent="0.3">
      <c r="A159" s="114" t="s">
        <v>543</v>
      </c>
      <c r="B159" s="119">
        <v>299</v>
      </c>
      <c r="C159" s="119"/>
      <c r="D159" s="119"/>
      <c r="E159" s="119"/>
      <c r="F159" s="119">
        <v>8000</v>
      </c>
      <c r="G159" s="119"/>
      <c r="H159" s="119"/>
      <c r="I159" s="119"/>
      <c r="J159" s="119">
        <v>3976</v>
      </c>
      <c r="K159" s="119"/>
      <c r="L159" s="119"/>
      <c r="M159" s="119"/>
      <c r="N159" s="119"/>
      <c r="O159" s="119"/>
      <c r="P159" s="119"/>
      <c r="Q159" s="119"/>
      <c r="R159" s="119">
        <v>12275</v>
      </c>
      <c r="S159" s="105">
        <v>0.61375000000000002</v>
      </c>
    </row>
    <row r="160" spans="1:19" x14ac:dyDescent="0.3">
      <c r="A160" s="112" t="s">
        <v>158</v>
      </c>
      <c r="B160" s="119"/>
      <c r="C160" s="119"/>
      <c r="D160" s="119"/>
      <c r="E160" s="119"/>
      <c r="F160" s="119"/>
      <c r="G160" s="119"/>
      <c r="H160" s="119"/>
      <c r="I160" s="119"/>
      <c r="J160" s="119"/>
      <c r="K160" s="119"/>
      <c r="L160" s="119"/>
      <c r="M160" s="119"/>
      <c r="N160" s="119"/>
      <c r="O160" s="119"/>
      <c r="P160" s="119"/>
      <c r="Q160" s="119"/>
      <c r="R160" s="119"/>
      <c r="S160" s="105" t="s">
        <v>35</v>
      </c>
    </row>
    <row r="161" spans="1:19" x14ac:dyDescent="0.3">
      <c r="A161" s="114" t="s">
        <v>547</v>
      </c>
      <c r="B161" s="119"/>
      <c r="C161" s="119"/>
      <c r="D161" s="119"/>
      <c r="E161" s="119"/>
      <c r="F161" s="119"/>
      <c r="G161" s="119"/>
      <c r="H161" s="119"/>
      <c r="I161" s="119"/>
      <c r="J161" s="119"/>
      <c r="K161" s="119"/>
      <c r="L161" s="119"/>
      <c r="M161" s="119"/>
      <c r="N161" s="119">
        <v>4000</v>
      </c>
      <c r="O161" s="119"/>
      <c r="P161" s="119"/>
      <c r="Q161" s="119"/>
      <c r="R161" s="119">
        <v>4000</v>
      </c>
      <c r="S161" s="105">
        <v>0.52875082617316593</v>
      </c>
    </row>
    <row r="162" spans="1:19" x14ac:dyDescent="0.3">
      <c r="A162" s="114" t="s">
        <v>548</v>
      </c>
      <c r="B162" s="119"/>
      <c r="C162" s="119"/>
      <c r="D162" s="119"/>
      <c r="E162" s="119"/>
      <c r="F162" s="119"/>
      <c r="G162" s="119"/>
      <c r="H162" s="119"/>
      <c r="I162" s="119"/>
      <c r="J162" s="119">
        <v>762</v>
      </c>
      <c r="K162" s="119"/>
      <c r="L162" s="119"/>
      <c r="M162" s="119"/>
      <c r="N162" s="119">
        <v>2000</v>
      </c>
      <c r="O162" s="119"/>
      <c r="P162" s="119"/>
      <c r="Q162" s="119"/>
      <c r="R162" s="119">
        <v>2762</v>
      </c>
      <c r="S162" s="105">
        <v>0.34525</v>
      </c>
    </row>
    <row r="163" spans="1:19" x14ac:dyDescent="0.3">
      <c r="A163" s="114" t="s">
        <v>549</v>
      </c>
      <c r="B163" s="119"/>
      <c r="C163" s="119"/>
      <c r="D163" s="119"/>
      <c r="E163" s="119"/>
      <c r="F163" s="119"/>
      <c r="G163" s="119"/>
      <c r="H163" s="119"/>
      <c r="I163" s="119"/>
      <c r="J163" s="119">
        <v>1500</v>
      </c>
      <c r="K163" s="119"/>
      <c r="L163" s="119"/>
      <c r="M163" s="119"/>
      <c r="N163" s="119"/>
      <c r="O163" s="119"/>
      <c r="P163" s="119"/>
      <c r="Q163" s="119"/>
      <c r="R163" s="119">
        <v>1500</v>
      </c>
      <c r="S163" s="105">
        <v>0.28846153846153844</v>
      </c>
    </row>
    <row r="164" spans="1:19" x14ac:dyDescent="0.3">
      <c r="A164" s="114" t="s">
        <v>550</v>
      </c>
      <c r="B164" s="119"/>
      <c r="C164" s="119"/>
      <c r="D164" s="119"/>
      <c r="E164" s="119"/>
      <c r="F164" s="119">
        <v>2500</v>
      </c>
      <c r="G164" s="119"/>
      <c r="H164" s="119"/>
      <c r="I164" s="119"/>
      <c r="J164" s="119">
        <v>1000</v>
      </c>
      <c r="K164" s="119"/>
      <c r="L164" s="119"/>
      <c r="M164" s="119"/>
      <c r="N164" s="119">
        <v>1200</v>
      </c>
      <c r="O164" s="119"/>
      <c r="P164" s="119"/>
      <c r="Q164" s="119"/>
      <c r="R164" s="119">
        <v>4700</v>
      </c>
      <c r="S164" s="105">
        <v>0.75562700964630225</v>
      </c>
    </row>
    <row r="165" spans="1:19" x14ac:dyDescent="0.3">
      <c r="A165" s="114" t="s">
        <v>551</v>
      </c>
      <c r="B165" s="119">
        <v>418</v>
      </c>
      <c r="C165" s="119"/>
      <c r="D165" s="119"/>
      <c r="E165" s="119"/>
      <c r="F165" s="119">
        <v>3346</v>
      </c>
      <c r="G165" s="119"/>
      <c r="H165" s="119"/>
      <c r="I165" s="119"/>
      <c r="J165" s="119"/>
      <c r="K165" s="119"/>
      <c r="L165" s="119"/>
      <c r="M165" s="119"/>
      <c r="N165" s="119">
        <v>1000</v>
      </c>
      <c r="O165" s="119"/>
      <c r="P165" s="119"/>
      <c r="Q165" s="119"/>
      <c r="R165" s="119">
        <v>4764</v>
      </c>
      <c r="S165" s="105">
        <v>0.59550000000000003</v>
      </c>
    </row>
    <row r="166" spans="1:19" x14ac:dyDescent="0.3">
      <c r="A166" s="114" t="s">
        <v>1048</v>
      </c>
      <c r="B166" s="119">
        <v>100</v>
      </c>
      <c r="C166" s="119"/>
      <c r="D166" s="119"/>
      <c r="E166" s="119"/>
      <c r="F166" s="119">
        <v>2508</v>
      </c>
      <c r="G166" s="119"/>
      <c r="H166" s="119"/>
      <c r="I166" s="119"/>
      <c r="J166" s="119">
        <v>565</v>
      </c>
      <c r="K166" s="119"/>
      <c r="L166" s="119"/>
      <c r="M166" s="119"/>
      <c r="N166" s="119">
        <v>1627</v>
      </c>
      <c r="O166" s="119"/>
      <c r="P166" s="119"/>
      <c r="Q166" s="119"/>
      <c r="R166" s="119">
        <v>4800</v>
      </c>
      <c r="S166" s="105">
        <v>0.8</v>
      </c>
    </row>
    <row r="167" spans="1:19" x14ac:dyDescent="0.3">
      <c r="A167" s="112" t="s">
        <v>161</v>
      </c>
      <c r="B167" s="119"/>
      <c r="C167" s="119"/>
      <c r="D167" s="119"/>
      <c r="E167" s="119"/>
      <c r="F167" s="119"/>
      <c r="G167" s="119"/>
      <c r="H167" s="119"/>
      <c r="I167" s="119"/>
      <c r="J167" s="119"/>
      <c r="K167" s="119"/>
      <c r="L167" s="119"/>
      <c r="M167" s="119"/>
      <c r="N167" s="119"/>
      <c r="O167" s="119"/>
      <c r="P167" s="119"/>
      <c r="Q167" s="119"/>
      <c r="R167" s="119"/>
      <c r="S167" s="105" t="s">
        <v>35</v>
      </c>
    </row>
    <row r="168" spans="1:19" x14ac:dyDescent="0.3">
      <c r="A168" s="114" t="s">
        <v>544</v>
      </c>
      <c r="B168" s="119"/>
      <c r="C168" s="119"/>
      <c r="D168" s="119"/>
      <c r="E168" s="119"/>
      <c r="F168" s="119"/>
      <c r="G168" s="119">
        <v>76</v>
      </c>
      <c r="H168" s="119">
        <v>22320</v>
      </c>
      <c r="I168" s="119"/>
      <c r="J168" s="119"/>
      <c r="K168" s="119"/>
      <c r="L168" s="119">
        <v>2360</v>
      </c>
      <c r="M168" s="119"/>
      <c r="N168" s="119"/>
      <c r="O168" s="119"/>
      <c r="P168" s="119"/>
      <c r="Q168" s="119"/>
      <c r="R168" s="119">
        <v>24756</v>
      </c>
      <c r="S168" s="105">
        <v>0.39929032258064517</v>
      </c>
    </row>
    <row r="169" spans="1:19" x14ac:dyDescent="0.3">
      <c r="A169" s="114" t="s">
        <v>545</v>
      </c>
      <c r="B169" s="119"/>
      <c r="C169" s="119"/>
      <c r="D169" s="119">
        <v>1300</v>
      </c>
      <c r="E169" s="119"/>
      <c r="F169" s="119"/>
      <c r="G169" s="119"/>
      <c r="H169" s="119">
        <v>16400</v>
      </c>
      <c r="I169" s="119"/>
      <c r="J169" s="119"/>
      <c r="K169" s="119"/>
      <c r="L169" s="119">
        <v>2160</v>
      </c>
      <c r="M169" s="119"/>
      <c r="N169" s="119"/>
      <c r="O169" s="119"/>
      <c r="P169" s="119"/>
      <c r="Q169" s="119"/>
      <c r="R169" s="119">
        <v>19860</v>
      </c>
      <c r="S169" s="105">
        <v>0.3972</v>
      </c>
    </row>
    <row r="170" spans="1:19" x14ac:dyDescent="0.3">
      <c r="A170" s="114" t="s">
        <v>546</v>
      </c>
      <c r="B170" s="119"/>
      <c r="C170" s="119"/>
      <c r="D170" s="119">
        <v>2275</v>
      </c>
      <c r="E170" s="119"/>
      <c r="F170" s="119"/>
      <c r="G170" s="119"/>
      <c r="H170" s="119">
        <v>1440</v>
      </c>
      <c r="I170" s="119"/>
      <c r="J170" s="119"/>
      <c r="K170" s="119">
        <v>1586</v>
      </c>
      <c r="L170" s="119">
        <v>554</v>
      </c>
      <c r="M170" s="119"/>
      <c r="N170" s="119"/>
      <c r="O170" s="119"/>
      <c r="P170" s="119"/>
      <c r="Q170" s="119"/>
      <c r="R170" s="119">
        <v>5855</v>
      </c>
      <c r="S170" s="105">
        <v>0.12187252820448774</v>
      </c>
    </row>
    <row r="171" spans="1:19" x14ac:dyDescent="0.3">
      <c r="A171" s="107" t="s">
        <v>426</v>
      </c>
      <c r="B171" s="128"/>
      <c r="C171" s="128"/>
      <c r="D171" s="128"/>
      <c r="E171" s="128"/>
      <c r="F171" s="128"/>
      <c r="G171" s="128"/>
      <c r="H171" s="128"/>
      <c r="I171" s="128"/>
      <c r="J171" s="128"/>
      <c r="K171" s="128"/>
      <c r="L171" s="128"/>
      <c r="M171" s="128"/>
      <c r="N171" s="128"/>
      <c r="O171" s="128"/>
      <c r="P171" s="128"/>
      <c r="Q171" s="128"/>
      <c r="R171" s="128"/>
      <c r="S171" s="105" t="s">
        <v>35</v>
      </c>
    </row>
    <row r="172" spans="1:19" x14ac:dyDescent="0.3">
      <c r="A172" s="59" t="s">
        <v>427</v>
      </c>
      <c r="B172" s="129"/>
      <c r="C172" s="129"/>
      <c r="D172" s="129"/>
      <c r="E172" s="129"/>
      <c r="F172" s="129"/>
      <c r="G172" s="129"/>
      <c r="H172" s="129"/>
      <c r="I172" s="129"/>
      <c r="J172" s="129"/>
      <c r="K172" s="129"/>
      <c r="L172" s="129"/>
      <c r="M172" s="129"/>
      <c r="N172" s="129"/>
      <c r="O172" s="129"/>
      <c r="P172" s="129"/>
      <c r="Q172" s="129"/>
      <c r="R172" s="129"/>
      <c r="S172" s="105" t="s">
        <v>35</v>
      </c>
    </row>
    <row r="173" spans="1:19" x14ac:dyDescent="0.3">
      <c r="A173" s="112" t="s">
        <v>172</v>
      </c>
      <c r="B173" s="119"/>
      <c r="C173" s="119"/>
      <c r="D173" s="119"/>
      <c r="E173" s="119"/>
      <c r="F173" s="119"/>
      <c r="G173" s="119"/>
      <c r="H173" s="119"/>
      <c r="I173" s="119"/>
      <c r="J173" s="119"/>
      <c r="K173" s="119"/>
      <c r="L173" s="119"/>
      <c r="M173" s="119"/>
      <c r="N173" s="119"/>
      <c r="O173" s="119"/>
      <c r="P173" s="119"/>
      <c r="Q173" s="119"/>
      <c r="R173" s="119"/>
      <c r="S173" s="105" t="s">
        <v>35</v>
      </c>
    </row>
    <row r="174" spans="1:19" x14ac:dyDescent="0.3">
      <c r="A174" s="114" t="s">
        <v>562</v>
      </c>
      <c r="B174" s="119"/>
      <c r="C174" s="119">
        <v>20</v>
      </c>
      <c r="D174" s="119"/>
      <c r="E174" s="119"/>
      <c r="F174" s="119"/>
      <c r="G174" s="119"/>
      <c r="H174" s="119"/>
      <c r="I174" s="119"/>
      <c r="J174" s="119"/>
      <c r="K174" s="119"/>
      <c r="L174" s="119"/>
      <c r="M174" s="119"/>
      <c r="N174" s="119"/>
      <c r="O174" s="119"/>
      <c r="P174" s="119"/>
      <c r="Q174" s="119"/>
      <c r="R174" s="119">
        <v>20</v>
      </c>
      <c r="S174" s="105">
        <v>8.0000000000000004E-4</v>
      </c>
    </row>
    <row r="175" spans="1:19" x14ac:dyDescent="0.3">
      <c r="A175" s="114" t="s">
        <v>1049</v>
      </c>
      <c r="B175" s="119">
        <v>2500</v>
      </c>
      <c r="C175" s="119"/>
      <c r="D175" s="119"/>
      <c r="E175" s="119"/>
      <c r="F175" s="119"/>
      <c r="G175" s="119"/>
      <c r="H175" s="119"/>
      <c r="I175" s="119"/>
      <c r="J175" s="119">
        <v>2500</v>
      </c>
      <c r="K175" s="119"/>
      <c r="L175" s="119"/>
      <c r="M175" s="119"/>
      <c r="N175" s="119"/>
      <c r="O175" s="119"/>
      <c r="P175" s="119"/>
      <c r="Q175" s="119"/>
      <c r="R175" s="119">
        <v>5000</v>
      </c>
      <c r="S175" s="105">
        <v>6.333443113013959E-2</v>
      </c>
    </row>
    <row r="176" spans="1:19" x14ac:dyDescent="0.3">
      <c r="A176" s="114" t="s">
        <v>561</v>
      </c>
      <c r="B176" s="119"/>
      <c r="C176" s="119">
        <v>33</v>
      </c>
      <c r="D176" s="119"/>
      <c r="E176" s="119"/>
      <c r="F176" s="119"/>
      <c r="G176" s="119"/>
      <c r="H176" s="119"/>
      <c r="I176" s="119"/>
      <c r="J176" s="119"/>
      <c r="K176" s="119"/>
      <c r="L176" s="119"/>
      <c r="M176" s="119"/>
      <c r="N176" s="119"/>
      <c r="O176" s="119"/>
      <c r="P176" s="119"/>
      <c r="Q176" s="119"/>
      <c r="R176" s="119">
        <v>33</v>
      </c>
      <c r="S176" s="105">
        <v>1.3144582440431142E-4</v>
      </c>
    </row>
    <row r="177" spans="1:19" x14ac:dyDescent="0.3">
      <c r="A177" s="112" t="s">
        <v>175</v>
      </c>
      <c r="B177" s="119"/>
      <c r="C177" s="119"/>
      <c r="D177" s="119"/>
      <c r="E177" s="119"/>
      <c r="F177" s="119"/>
      <c r="G177" s="119"/>
      <c r="H177" s="119"/>
      <c r="I177" s="119"/>
      <c r="J177" s="119"/>
      <c r="K177" s="119"/>
      <c r="L177" s="119"/>
      <c r="M177" s="119"/>
      <c r="N177" s="119"/>
      <c r="O177" s="119"/>
      <c r="P177" s="119"/>
      <c r="Q177" s="119"/>
      <c r="R177" s="119"/>
      <c r="S177" s="105" t="s">
        <v>35</v>
      </c>
    </row>
    <row r="178" spans="1:19" x14ac:dyDescent="0.3">
      <c r="A178" s="114" t="s">
        <v>552</v>
      </c>
      <c r="B178" s="119"/>
      <c r="C178" s="119"/>
      <c r="D178" s="119">
        <v>84</v>
      </c>
      <c r="E178" s="119"/>
      <c r="F178" s="119"/>
      <c r="G178" s="119"/>
      <c r="H178" s="119"/>
      <c r="I178" s="119"/>
      <c r="J178" s="119"/>
      <c r="K178" s="119"/>
      <c r="L178" s="119"/>
      <c r="M178" s="119"/>
      <c r="N178" s="119"/>
      <c r="O178" s="119"/>
      <c r="P178" s="119"/>
      <c r="Q178" s="119"/>
      <c r="R178" s="119">
        <v>84</v>
      </c>
      <c r="S178" s="105">
        <v>4.2000000000000002E-4</v>
      </c>
    </row>
    <row r="179" spans="1:19" x14ac:dyDescent="0.3">
      <c r="A179" s="112" t="s">
        <v>1079</v>
      </c>
      <c r="B179" s="119"/>
      <c r="C179" s="119"/>
      <c r="D179" s="119"/>
      <c r="E179" s="119"/>
      <c r="F179" s="119"/>
      <c r="G179" s="119"/>
      <c r="H179" s="119"/>
      <c r="I179" s="119"/>
      <c r="J179" s="119"/>
      <c r="K179" s="119"/>
      <c r="L179" s="119"/>
      <c r="M179" s="119"/>
      <c r="N179" s="119"/>
      <c r="O179" s="119"/>
      <c r="P179" s="119"/>
      <c r="Q179" s="119"/>
      <c r="R179" s="119"/>
      <c r="S179" s="105" t="s">
        <v>35</v>
      </c>
    </row>
    <row r="180" spans="1:19" x14ac:dyDescent="0.3">
      <c r="A180" s="114" t="s">
        <v>560</v>
      </c>
      <c r="B180" s="119"/>
      <c r="C180" s="119"/>
      <c r="D180" s="119"/>
      <c r="E180" s="119"/>
      <c r="F180" s="119">
        <v>120</v>
      </c>
      <c r="G180" s="119"/>
      <c r="H180" s="119"/>
      <c r="I180" s="119"/>
      <c r="J180" s="119">
        <v>718</v>
      </c>
      <c r="K180" s="119"/>
      <c r="L180" s="119"/>
      <c r="M180" s="119"/>
      <c r="N180" s="119"/>
      <c r="O180" s="119"/>
      <c r="P180" s="119"/>
      <c r="Q180" s="119"/>
      <c r="R180" s="119">
        <v>838</v>
      </c>
      <c r="S180" s="105">
        <v>3.0154731917956101E-2</v>
      </c>
    </row>
    <row r="181" spans="1:19" x14ac:dyDescent="0.3">
      <c r="A181" s="114" t="s">
        <v>554</v>
      </c>
      <c r="B181" s="119"/>
      <c r="C181" s="119">
        <v>2</v>
      </c>
      <c r="D181" s="119"/>
      <c r="E181" s="119"/>
      <c r="F181" s="119"/>
      <c r="G181" s="119"/>
      <c r="H181" s="119"/>
      <c r="I181" s="119"/>
      <c r="J181" s="119"/>
      <c r="K181" s="119"/>
      <c r="L181" s="119"/>
      <c r="M181" s="119"/>
      <c r="N181" s="119"/>
      <c r="O181" s="119"/>
      <c r="P181" s="119"/>
      <c r="Q181" s="119"/>
      <c r="R181" s="119">
        <v>2</v>
      </c>
      <c r="S181" s="105">
        <v>1.2319063751154913E-4</v>
      </c>
    </row>
    <row r="182" spans="1:19" x14ac:dyDescent="0.3">
      <c r="A182" s="114" t="s">
        <v>553</v>
      </c>
      <c r="B182" s="119"/>
      <c r="C182" s="119"/>
      <c r="D182" s="119">
        <v>2</v>
      </c>
      <c r="E182" s="119"/>
      <c r="F182" s="119"/>
      <c r="G182" s="119"/>
      <c r="H182" s="119"/>
      <c r="I182" s="119"/>
      <c r="J182" s="119"/>
      <c r="K182" s="119"/>
      <c r="L182" s="119"/>
      <c r="M182" s="119"/>
      <c r="N182" s="119"/>
      <c r="O182" s="119"/>
      <c r="P182" s="119"/>
      <c r="Q182" s="119"/>
      <c r="R182" s="119">
        <v>2</v>
      </c>
      <c r="S182" s="105">
        <v>5.9755004481625337E-5</v>
      </c>
    </row>
    <row r="183" spans="1:19" x14ac:dyDescent="0.3">
      <c r="A183" s="114" t="s">
        <v>555</v>
      </c>
      <c r="B183" s="119">
        <v>1000</v>
      </c>
      <c r="C183" s="119"/>
      <c r="D183" s="119"/>
      <c r="E183" s="119"/>
      <c r="F183" s="119">
        <v>3186</v>
      </c>
      <c r="G183" s="119"/>
      <c r="H183" s="119"/>
      <c r="I183" s="119"/>
      <c r="J183" s="119">
        <v>15000</v>
      </c>
      <c r="K183" s="119"/>
      <c r="L183" s="119"/>
      <c r="M183" s="119"/>
      <c r="N183" s="119">
        <v>21062</v>
      </c>
      <c r="O183" s="119"/>
      <c r="P183" s="119"/>
      <c r="Q183" s="119"/>
      <c r="R183" s="119">
        <v>40248</v>
      </c>
      <c r="S183" s="105">
        <v>0.40248</v>
      </c>
    </row>
    <row r="184" spans="1:19" x14ac:dyDescent="0.3">
      <c r="A184" s="114" t="s">
        <v>556</v>
      </c>
      <c r="B184" s="119"/>
      <c r="C184" s="119"/>
      <c r="D184" s="119"/>
      <c r="E184" s="119"/>
      <c r="F184" s="119"/>
      <c r="G184" s="119"/>
      <c r="H184" s="119"/>
      <c r="I184" s="119"/>
      <c r="J184" s="119"/>
      <c r="K184" s="119"/>
      <c r="L184" s="119"/>
      <c r="M184" s="119"/>
      <c r="N184" s="119">
        <v>10000</v>
      </c>
      <c r="O184" s="119"/>
      <c r="P184" s="119"/>
      <c r="Q184" s="119"/>
      <c r="R184" s="119">
        <v>10000</v>
      </c>
      <c r="S184" s="105">
        <v>8.3333333333333329E-2</v>
      </c>
    </row>
    <row r="185" spans="1:19" x14ac:dyDescent="0.3">
      <c r="A185" s="114" t="s">
        <v>557</v>
      </c>
      <c r="B185" s="119"/>
      <c r="C185" s="119"/>
      <c r="D185" s="119"/>
      <c r="E185" s="119"/>
      <c r="F185" s="119">
        <v>15184</v>
      </c>
      <c r="G185" s="119"/>
      <c r="H185" s="119"/>
      <c r="I185" s="119"/>
      <c r="J185" s="119"/>
      <c r="K185" s="119"/>
      <c r="L185" s="119"/>
      <c r="M185" s="119"/>
      <c r="N185" s="119"/>
      <c r="O185" s="119"/>
      <c r="P185" s="119"/>
      <c r="Q185" s="119"/>
      <c r="R185" s="119">
        <v>15184</v>
      </c>
      <c r="S185" s="105">
        <v>0.13803636363636362</v>
      </c>
    </row>
    <row r="186" spans="1:19" x14ac:dyDescent="0.3">
      <c r="A186" s="114" t="s">
        <v>558</v>
      </c>
      <c r="B186" s="119"/>
      <c r="C186" s="119"/>
      <c r="D186" s="119"/>
      <c r="E186" s="119"/>
      <c r="F186" s="119">
        <v>21272</v>
      </c>
      <c r="G186" s="119"/>
      <c r="H186" s="119"/>
      <c r="I186" s="119"/>
      <c r="J186" s="119">
        <v>10509</v>
      </c>
      <c r="K186" s="119"/>
      <c r="L186" s="119"/>
      <c r="M186" s="119"/>
      <c r="N186" s="119">
        <v>8509</v>
      </c>
      <c r="O186" s="119"/>
      <c r="P186" s="119"/>
      <c r="Q186" s="119"/>
      <c r="R186" s="119">
        <v>40290</v>
      </c>
      <c r="S186" s="105">
        <v>0.36627272727272725</v>
      </c>
    </row>
    <row r="187" spans="1:19" x14ac:dyDescent="0.3">
      <c r="A187" s="114" t="s">
        <v>559</v>
      </c>
      <c r="B187" s="119"/>
      <c r="C187" s="119"/>
      <c r="D187" s="119"/>
      <c r="E187" s="119"/>
      <c r="F187" s="119">
        <v>48000</v>
      </c>
      <c r="G187" s="119"/>
      <c r="H187" s="119"/>
      <c r="I187" s="119"/>
      <c r="J187" s="119">
        <v>2941</v>
      </c>
      <c r="K187" s="119"/>
      <c r="L187" s="119"/>
      <c r="M187" s="119"/>
      <c r="N187" s="119">
        <v>10588</v>
      </c>
      <c r="O187" s="119"/>
      <c r="P187" s="119"/>
      <c r="Q187" s="119"/>
      <c r="R187" s="119">
        <v>61529</v>
      </c>
      <c r="S187" s="105">
        <v>0.51274166666666665</v>
      </c>
    </row>
    <row r="188" spans="1:19" x14ac:dyDescent="0.3">
      <c r="A188" s="114" t="s">
        <v>1050</v>
      </c>
      <c r="B188" s="119">
        <v>5000</v>
      </c>
      <c r="C188" s="119"/>
      <c r="D188" s="119"/>
      <c r="E188" s="119"/>
      <c r="F188" s="119">
        <v>23000</v>
      </c>
      <c r="G188" s="119"/>
      <c r="H188" s="119"/>
      <c r="I188" s="119"/>
      <c r="J188" s="119"/>
      <c r="K188" s="119"/>
      <c r="L188" s="119"/>
      <c r="M188" s="119"/>
      <c r="N188" s="119">
        <v>13000</v>
      </c>
      <c r="O188" s="119"/>
      <c r="P188" s="119"/>
      <c r="Q188" s="119"/>
      <c r="R188" s="119">
        <v>41000</v>
      </c>
      <c r="S188" s="105">
        <v>0.3550798063515983</v>
      </c>
    </row>
    <row r="189" spans="1:19" x14ac:dyDescent="0.3">
      <c r="A189" s="112" t="s">
        <v>182</v>
      </c>
      <c r="B189" s="119"/>
      <c r="C189" s="119"/>
      <c r="D189" s="119"/>
      <c r="E189" s="119"/>
      <c r="F189" s="119"/>
      <c r="G189" s="119"/>
      <c r="H189" s="119"/>
      <c r="I189" s="119"/>
      <c r="J189" s="119"/>
      <c r="K189" s="119"/>
      <c r="L189" s="119"/>
      <c r="M189" s="119"/>
      <c r="N189" s="119"/>
      <c r="O189" s="119"/>
      <c r="P189" s="119"/>
      <c r="Q189" s="119"/>
      <c r="R189" s="119"/>
      <c r="S189" s="105" t="s">
        <v>35</v>
      </c>
    </row>
    <row r="190" spans="1:19" x14ac:dyDescent="0.3">
      <c r="A190" s="114" t="s">
        <v>567</v>
      </c>
      <c r="B190" s="119"/>
      <c r="C190" s="119"/>
      <c r="D190" s="119"/>
      <c r="E190" s="119"/>
      <c r="F190" s="119"/>
      <c r="G190" s="119">
        <v>13876</v>
      </c>
      <c r="H190" s="119">
        <v>35971</v>
      </c>
      <c r="I190" s="119"/>
      <c r="J190" s="119"/>
      <c r="K190" s="119"/>
      <c r="L190" s="119"/>
      <c r="M190" s="119"/>
      <c r="N190" s="119"/>
      <c r="O190" s="119"/>
      <c r="P190" s="119"/>
      <c r="Q190" s="119"/>
      <c r="R190" s="119">
        <v>49847</v>
      </c>
      <c r="S190" s="105">
        <v>9.0630909090909095E-2</v>
      </c>
    </row>
    <row r="191" spans="1:19" x14ac:dyDescent="0.3">
      <c r="A191" s="112" t="s">
        <v>1033</v>
      </c>
      <c r="B191" s="119"/>
      <c r="C191" s="119"/>
      <c r="D191" s="119"/>
      <c r="E191" s="119"/>
      <c r="F191" s="119"/>
      <c r="G191" s="119"/>
      <c r="H191" s="119"/>
      <c r="I191" s="119"/>
      <c r="J191" s="119"/>
      <c r="K191" s="119"/>
      <c r="L191" s="119"/>
      <c r="M191" s="119"/>
      <c r="N191" s="119"/>
      <c r="O191" s="119"/>
      <c r="P191" s="119"/>
      <c r="Q191" s="119"/>
      <c r="R191" s="119"/>
      <c r="S191" s="105" t="s">
        <v>35</v>
      </c>
    </row>
    <row r="192" spans="1:19" x14ac:dyDescent="0.3">
      <c r="A192" s="114" t="s">
        <v>565</v>
      </c>
      <c r="B192" s="119"/>
      <c r="C192" s="119">
        <v>14</v>
      </c>
      <c r="D192" s="119"/>
      <c r="E192" s="119"/>
      <c r="F192" s="119"/>
      <c r="G192" s="119"/>
      <c r="H192" s="119"/>
      <c r="I192" s="119"/>
      <c r="J192" s="119"/>
      <c r="K192" s="119"/>
      <c r="L192" s="119"/>
      <c r="M192" s="119"/>
      <c r="N192" s="119"/>
      <c r="O192" s="119"/>
      <c r="P192" s="119"/>
      <c r="Q192" s="119"/>
      <c r="R192" s="119">
        <v>14</v>
      </c>
      <c r="S192" s="105">
        <v>1.4E-3</v>
      </c>
    </row>
    <row r="193" spans="1:19" x14ac:dyDescent="0.3">
      <c r="A193" s="114" t="s">
        <v>563</v>
      </c>
      <c r="B193" s="119"/>
      <c r="C193" s="119">
        <v>4</v>
      </c>
      <c r="D193" s="119"/>
      <c r="E193" s="119"/>
      <c r="F193" s="119"/>
      <c r="G193" s="119"/>
      <c r="H193" s="119"/>
      <c r="I193" s="119"/>
      <c r="J193" s="119"/>
      <c r="K193" s="119"/>
      <c r="L193" s="119"/>
      <c r="M193" s="119"/>
      <c r="N193" s="119"/>
      <c r="O193" s="119"/>
      <c r="P193" s="119"/>
      <c r="Q193" s="119"/>
      <c r="R193" s="119">
        <v>4</v>
      </c>
      <c r="S193" s="105">
        <v>4.0000000000000002E-4</v>
      </c>
    </row>
    <row r="194" spans="1:19" x14ac:dyDescent="0.3">
      <c r="A194" s="114" t="s">
        <v>1051</v>
      </c>
      <c r="B194" s="119">
        <v>500</v>
      </c>
      <c r="C194" s="119"/>
      <c r="D194" s="119"/>
      <c r="E194" s="119"/>
      <c r="F194" s="119"/>
      <c r="G194" s="119"/>
      <c r="H194" s="119"/>
      <c r="I194" s="119"/>
      <c r="J194" s="119"/>
      <c r="K194" s="119"/>
      <c r="L194" s="119"/>
      <c r="M194" s="119"/>
      <c r="N194" s="119"/>
      <c r="O194" s="119"/>
      <c r="P194" s="119"/>
      <c r="Q194" s="119"/>
      <c r="R194" s="119">
        <v>500</v>
      </c>
      <c r="S194" s="105">
        <v>3.125E-2</v>
      </c>
    </row>
    <row r="195" spans="1:19" x14ac:dyDescent="0.3">
      <c r="A195" s="114" t="s">
        <v>566</v>
      </c>
      <c r="B195" s="119"/>
      <c r="C195" s="119"/>
      <c r="D195" s="119"/>
      <c r="E195" s="119"/>
      <c r="F195" s="119"/>
      <c r="G195" s="119"/>
      <c r="H195" s="119"/>
      <c r="I195" s="119"/>
      <c r="J195" s="119"/>
      <c r="K195" s="119"/>
      <c r="L195" s="119"/>
      <c r="M195" s="119"/>
      <c r="N195" s="119">
        <v>800</v>
      </c>
      <c r="O195" s="119"/>
      <c r="P195" s="119"/>
      <c r="Q195" s="119"/>
      <c r="R195" s="119">
        <v>800</v>
      </c>
      <c r="S195" s="105">
        <v>5.5244803535667429E-2</v>
      </c>
    </row>
    <row r="196" spans="1:19" x14ac:dyDescent="0.3">
      <c r="A196" s="114" t="s">
        <v>564</v>
      </c>
      <c r="B196" s="119"/>
      <c r="C196" s="119"/>
      <c r="D196" s="119">
        <v>20</v>
      </c>
      <c r="E196" s="119"/>
      <c r="F196" s="119"/>
      <c r="G196" s="119"/>
      <c r="H196" s="119"/>
      <c r="I196" s="119"/>
      <c r="J196" s="119"/>
      <c r="K196" s="119"/>
      <c r="L196" s="119"/>
      <c r="M196" s="119"/>
      <c r="N196" s="119"/>
      <c r="O196" s="119"/>
      <c r="P196" s="119"/>
      <c r="Q196" s="119"/>
      <c r="R196" s="119">
        <v>20</v>
      </c>
      <c r="S196" s="105">
        <v>1.8518518518518518E-4</v>
      </c>
    </row>
    <row r="197" spans="1:19" x14ac:dyDescent="0.3">
      <c r="A197" s="59" t="s">
        <v>568</v>
      </c>
      <c r="B197" s="129"/>
      <c r="C197" s="129"/>
      <c r="D197" s="129"/>
      <c r="E197" s="129"/>
      <c r="F197" s="129"/>
      <c r="G197" s="129"/>
      <c r="H197" s="129"/>
      <c r="I197" s="129"/>
      <c r="J197" s="129"/>
      <c r="K197" s="129"/>
      <c r="L197" s="129"/>
      <c r="M197" s="129"/>
      <c r="N197" s="129"/>
      <c r="O197" s="129"/>
      <c r="P197" s="129"/>
      <c r="Q197" s="129"/>
      <c r="R197" s="129"/>
      <c r="S197" s="105" t="s">
        <v>35</v>
      </c>
    </row>
    <row r="198" spans="1:19" x14ac:dyDescent="0.3">
      <c r="A198" s="112" t="s">
        <v>196</v>
      </c>
      <c r="B198" s="119"/>
      <c r="C198" s="119"/>
      <c r="D198" s="119"/>
      <c r="E198" s="119"/>
      <c r="F198" s="119"/>
      <c r="G198" s="119"/>
      <c r="H198" s="119"/>
      <c r="I198" s="119"/>
      <c r="J198" s="119"/>
      <c r="K198" s="119"/>
      <c r="L198" s="119"/>
      <c r="M198" s="119"/>
      <c r="N198" s="119"/>
      <c r="O198" s="119"/>
      <c r="P198" s="119"/>
      <c r="Q198" s="119"/>
      <c r="R198" s="119"/>
      <c r="S198" s="105" t="s">
        <v>35</v>
      </c>
    </row>
    <row r="199" spans="1:19" x14ac:dyDescent="0.3">
      <c r="A199" s="114" t="s">
        <v>576</v>
      </c>
      <c r="B199" s="119"/>
      <c r="C199" s="119"/>
      <c r="D199" s="119"/>
      <c r="E199" s="119"/>
      <c r="F199" s="119"/>
      <c r="G199" s="119">
        <v>72800</v>
      </c>
      <c r="H199" s="119">
        <v>127200</v>
      </c>
      <c r="I199" s="119"/>
      <c r="J199" s="119"/>
      <c r="K199" s="119">
        <v>69190</v>
      </c>
      <c r="L199" s="119">
        <v>116810</v>
      </c>
      <c r="M199" s="119"/>
      <c r="N199" s="119"/>
      <c r="O199" s="119">
        <v>125000</v>
      </c>
      <c r="P199" s="119">
        <v>125580</v>
      </c>
      <c r="Q199" s="119"/>
      <c r="R199" s="119">
        <v>636580</v>
      </c>
      <c r="S199" s="105">
        <v>0.72995596734244561</v>
      </c>
    </row>
    <row r="200" spans="1:19" x14ac:dyDescent="0.3">
      <c r="A200" s="112" t="s">
        <v>1085</v>
      </c>
      <c r="B200" s="119"/>
      <c r="C200" s="119"/>
      <c r="D200" s="119"/>
      <c r="E200" s="119"/>
      <c r="F200" s="119"/>
      <c r="G200" s="119"/>
      <c r="H200" s="119"/>
      <c r="I200" s="119"/>
      <c r="J200" s="119"/>
      <c r="K200" s="119"/>
      <c r="L200" s="119"/>
      <c r="M200" s="119"/>
      <c r="N200" s="119"/>
      <c r="O200" s="119"/>
      <c r="P200" s="119"/>
      <c r="Q200" s="119"/>
      <c r="R200" s="119"/>
      <c r="S200" s="105" t="s">
        <v>35</v>
      </c>
    </row>
    <row r="201" spans="1:19" x14ac:dyDescent="0.3">
      <c r="A201" s="114" t="s">
        <v>570</v>
      </c>
      <c r="B201" s="119"/>
      <c r="C201" s="119">
        <v>1100</v>
      </c>
      <c r="D201" s="119">
        <v>2367</v>
      </c>
      <c r="E201" s="119">
        <v>83</v>
      </c>
      <c r="F201" s="119"/>
      <c r="G201" s="119">
        <v>2833</v>
      </c>
      <c r="H201" s="119"/>
      <c r="I201" s="119"/>
      <c r="J201" s="119"/>
      <c r="K201" s="119"/>
      <c r="L201" s="119"/>
      <c r="M201" s="119"/>
      <c r="N201" s="119"/>
      <c r="O201" s="119"/>
      <c r="P201" s="119"/>
      <c r="Q201" s="119"/>
      <c r="R201" s="119">
        <v>6383</v>
      </c>
      <c r="S201" s="105">
        <v>0.3989375</v>
      </c>
    </row>
    <row r="202" spans="1:19" x14ac:dyDescent="0.3">
      <c r="A202" s="114" t="s">
        <v>573</v>
      </c>
      <c r="B202" s="119"/>
      <c r="C202" s="119"/>
      <c r="D202" s="119"/>
      <c r="E202" s="119"/>
      <c r="F202" s="119"/>
      <c r="G202" s="119">
        <v>168</v>
      </c>
      <c r="H202" s="119">
        <v>670</v>
      </c>
      <c r="I202" s="119"/>
      <c r="J202" s="119"/>
      <c r="K202" s="119">
        <v>167</v>
      </c>
      <c r="L202" s="119">
        <v>671</v>
      </c>
      <c r="M202" s="119"/>
      <c r="N202" s="119"/>
      <c r="O202" s="119"/>
      <c r="P202" s="119"/>
      <c r="Q202" s="119"/>
      <c r="R202" s="119">
        <v>1676</v>
      </c>
      <c r="S202" s="105">
        <v>0.13966666666666666</v>
      </c>
    </row>
    <row r="203" spans="1:19" x14ac:dyDescent="0.3">
      <c r="A203" s="114" t="s">
        <v>574</v>
      </c>
      <c r="B203" s="119"/>
      <c r="C203" s="119"/>
      <c r="D203" s="119"/>
      <c r="E203" s="119"/>
      <c r="F203" s="119"/>
      <c r="G203" s="119"/>
      <c r="H203" s="119">
        <v>200</v>
      </c>
      <c r="I203" s="119"/>
      <c r="J203" s="119"/>
      <c r="K203" s="119"/>
      <c r="L203" s="119">
        <v>1240</v>
      </c>
      <c r="M203" s="119"/>
      <c r="N203" s="119"/>
      <c r="O203" s="119"/>
      <c r="P203" s="119"/>
      <c r="Q203" s="119"/>
      <c r="R203" s="119">
        <v>1440</v>
      </c>
      <c r="S203" s="105">
        <v>0.36</v>
      </c>
    </row>
    <row r="204" spans="1:19" x14ac:dyDescent="0.3">
      <c r="A204" s="114" t="s">
        <v>569</v>
      </c>
      <c r="B204" s="119"/>
      <c r="C204" s="119"/>
      <c r="D204" s="119"/>
      <c r="E204" s="119"/>
      <c r="F204" s="119"/>
      <c r="G204" s="119"/>
      <c r="H204" s="119">
        <v>1695</v>
      </c>
      <c r="I204" s="119"/>
      <c r="J204" s="119"/>
      <c r="K204" s="119">
        <v>3126</v>
      </c>
      <c r="L204" s="119">
        <v>5851</v>
      </c>
      <c r="M204" s="119">
        <v>1681</v>
      </c>
      <c r="N204" s="119"/>
      <c r="O204" s="119">
        <v>628</v>
      </c>
      <c r="P204" s="119">
        <v>1067</v>
      </c>
      <c r="Q204" s="119"/>
      <c r="R204" s="119">
        <v>14048</v>
      </c>
      <c r="S204" s="105">
        <v>0.52029629629629626</v>
      </c>
    </row>
    <row r="205" spans="1:19" x14ac:dyDescent="0.3">
      <c r="A205" s="114" t="s">
        <v>571</v>
      </c>
      <c r="B205" s="119"/>
      <c r="C205" s="119">
        <v>1300</v>
      </c>
      <c r="D205" s="119">
        <v>1800</v>
      </c>
      <c r="E205" s="119"/>
      <c r="F205" s="119"/>
      <c r="G205" s="119"/>
      <c r="H205" s="119"/>
      <c r="I205" s="119"/>
      <c r="J205" s="119"/>
      <c r="K205" s="119"/>
      <c r="L205" s="119"/>
      <c r="M205" s="119">
        <v>2461</v>
      </c>
      <c r="N205" s="119"/>
      <c r="O205" s="119"/>
      <c r="P205" s="119"/>
      <c r="Q205" s="119"/>
      <c r="R205" s="119">
        <v>5561</v>
      </c>
      <c r="S205" s="105">
        <v>0.2645072298325723</v>
      </c>
    </row>
    <row r="206" spans="1:19" x14ac:dyDescent="0.3">
      <c r="A206" s="114" t="s">
        <v>575</v>
      </c>
      <c r="B206" s="119"/>
      <c r="C206" s="119"/>
      <c r="D206" s="119"/>
      <c r="E206" s="119"/>
      <c r="F206" s="119"/>
      <c r="G206" s="119"/>
      <c r="H206" s="119"/>
      <c r="I206" s="119"/>
      <c r="J206" s="119"/>
      <c r="K206" s="119"/>
      <c r="L206" s="119"/>
      <c r="M206" s="119"/>
      <c r="N206" s="119"/>
      <c r="O206" s="119"/>
      <c r="P206" s="119">
        <v>83</v>
      </c>
      <c r="Q206" s="119"/>
      <c r="R206" s="119">
        <v>83</v>
      </c>
      <c r="S206" s="105">
        <v>2.4411764705882352E-2</v>
      </c>
    </row>
    <row r="207" spans="1:19" x14ac:dyDescent="0.3">
      <c r="A207" s="114" t="s">
        <v>572</v>
      </c>
      <c r="B207" s="119"/>
      <c r="C207" s="119"/>
      <c r="D207" s="119">
        <v>7</v>
      </c>
      <c r="E207" s="119"/>
      <c r="F207" s="119"/>
      <c r="G207" s="119">
        <v>232</v>
      </c>
      <c r="H207" s="119">
        <v>431</v>
      </c>
      <c r="I207" s="119"/>
      <c r="J207" s="119"/>
      <c r="K207" s="119">
        <v>142.26</v>
      </c>
      <c r="L207" s="119">
        <v>124</v>
      </c>
      <c r="M207" s="119"/>
      <c r="N207" s="119"/>
      <c r="O207" s="119">
        <v>263</v>
      </c>
      <c r="P207" s="119">
        <v>1108.7</v>
      </c>
      <c r="Q207" s="119"/>
      <c r="R207" s="119">
        <v>2307.96</v>
      </c>
      <c r="S207" s="105">
        <v>0.67881176470588234</v>
      </c>
    </row>
    <row r="208" spans="1:19" x14ac:dyDescent="0.3">
      <c r="A208" s="107" t="s">
        <v>577</v>
      </c>
      <c r="B208" s="128"/>
      <c r="C208" s="128"/>
      <c r="D208" s="128"/>
      <c r="E208" s="128"/>
      <c r="F208" s="128"/>
      <c r="G208" s="128"/>
      <c r="H208" s="128"/>
      <c r="I208" s="128"/>
      <c r="J208" s="128"/>
      <c r="K208" s="128"/>
      <c r="L208" s="128"/>
      <c r="M208" s="128"/>
      <c r="N208" s="128"/>
      <c r="O208" s="128"/>
      <c r="P208" s="128"/>
      <c r="Q208" s="128"/>
      <c r="R208" s="128"/>
      <c r="S208" s="105" t="s">
        <v>35</v>
      </c>
    </row>
    <row r="209" spans="1:19" x14ac:dyDescent="0.3">
      <c r="A209" s="112" t="s">
        <v>1075</v>
      </c>
      <c r="B209" s="119"/>
      <c r="C209" s="119"/>
      <c r="D209" s="119"/>
      <c r="E209" s="119"/>
      <c r="F209" s="119"/>
      <c r="G209" s="119"/>
      <c r="H209" s="119"/>
      <c r="I209" s="119"/>
      <c r="J209" s="119"/>
      <c r="K209" s="119"/>
      <c r="L209" s="119"/>
      <c r="M209" s="119"/>
      <c r="N209" s="119"/>
      <c r="O209" s="119"/>
      <c r="P209" s="119"/>
      <c r="Q209" s="119"/>
      <c r="R209" s="119"/>
      <c r="S209" s="105" t="s">
        <v>35</v>
      </c>
    </row>
    <row r="210" spans="1:19" x14ac:dyDescent="0.3">
      <c r="A210" s="114" t="s">
        <v>579</v>
      </c>
      <c r="B210" s="119"/>
      <c r="C210" s="119"/>
      <c r="D210" s="119"/>
      <c r="E210" s="119"/>
      <c r="F210" s="119"/>
      <c r="G210" s="119"/>
      <c r="H210" s="119">
        <v>34</v>
      </c>
      <c r="I210" s="119"/>
      <c r="J210" s="119"/>
      <c r="K210" s="119"/>
      <c r="L210" s="119">
        <v>3</v>
      </c>
      <c r="M210" s="119"/>
      <c r="N210" s="119"/>
      <c r="O210" s="119"/>
      <c r="P210" s="119">
        <v>14</v>
      </c>
      <c r="Q210" s="119"/>
      <c r="R210" s="119">
        <v>51</v>
      </c>
      <c r="S210" s="105">
        <v>0.37777777777777777</v>
      </c>
    </row>
    <row r="211" spans="1:19" x14ac:dyDescent="0.3">
      <c r="A211" s="114" t="s">
        <v>580</v>
      </c>
      <c r="B211" s="119"/>
      <c r="C211" s="119"/>
      <c r="D211" s="119"/>
      <c r="E211" s="119"/>
      <c r="F211" s="119"/>
      <c r="G211" s="119"/>
      <c r="H211" s="119">
        <v>14</v>
      </c>
      <c r="I211" s="119"/>
      <c r="J211" s="119"/>
      <c r="K211" s="119"/>
      <c r="L211" s="119">
        <v>5</v>
      </c>
      <c r="M211" s="119"/>
      <c r="N211" s="119"/>
      <c r="O211" s="119"/>
      <c r="P211" s="119"/>
      <c r="Q211" s="119"/>
      <c r="R211" s="119">
        <v>19</v>
      </c>
      <c r="S211" s="105">
        <v>0.42222222222222222</v>
      </c>
    </row>
    <row r="212" spans="1:19" x14ac:dyDescent="0.3">
      <c r="A212" s="112" t="s">
        <v>176</v>
      </c>
      <c r="B212" s="119"/>
      <c r="C212" s="119"/>
      <c r="D212" s="119"/>
      <c r="E212" s="119"/>
      <c r="F212" s="119"/>
      <c r="G212" s="119"/>
      <c r="H212" s="119"/>
      <c r="I212" s="119"/>
      <c r="J212" s="119"/>
      <c r="K212" s="119"/>
      <c r="L212" s="119"/>
      <c r="M212" s="119"/>
      <c r="N212" s="119"/>
      <c r="O212" s="119"/>
      <c r="P212" s="119"/>
      <c r="Q212" s="119"/>
      <c r="R212" s="119"/>
      <c r="S212" s="105" t="s">
        <v>35</v>
      </c>
    </row>
    <row r="213" spans="1:19" x14ac:dyDescent="0.3">
      <c r="A213" s="114" t="s">
        <v>578</v>
      </c>
      <c r="B213" s="119"/>
      <c r="C213" s="119"/>
      <c r="D213" s="119"/>
      <c r="E213" s="119"/>
      <c r="F213" s="119"/>
      <c r="G213" s="119"/>
      <c r="H213" s="119"/>
      <c r="I213" s="119"/>
      <c r="J213" s="119"/>
      <c r="K213" s="119"/>
      <c r="L213" s="119"/>
      <c r="M213" s="119"/>
      <c r="N213" s="119"/>
      <c r="O213" s="119"/>
      <c r="P213" s="119">
        <v>14520</v>
      </c>
      <c r="Q213" s="119"/>
      <c r="R213" s="119">
        <v>14520</v>
      </c>
      <c r="S213" s="105">
        <v>5.7427622211675369E-2</v>
      </c>
    </row>
    <row r="214" spans="1:19" x14ac:dyDescent="0.3">
      <c r="A214" s="112" t="s">
        <v>1083</v>
      </c>
      <c r="B214" s="119"/>
      <c r="C214" s="119"/>
      <c r="D214" s="119"/>
      <c r="E214" s="119"/>
      <c r="F214" s="119"/>
      <c r="G214" s="119"/>
      <c r="H214" s="119"/>
      <c r="I214" s="119"/>
      <c r="J214" s="119"/>
      <c r="K214" s="119"/>
      <c r="L214" s="119"/>
      <c r="M214" s="119"/>
      <c r="N214" s="119"/>
      <c r="O214" s="119"/>
      <c r="P214" s="119"/>
      <c r="Q214" s="119"/>
      <c r="R214" s="119"/>
      <c r="S214" s="105" t="s">
        <v>35</v>
      </c>
    </row>
    <row r="215" spans="1:19" x14ac:dyDescent="0.3">
      <c r="A215" s="114" t="s">
        <v>581</v>
      </c>
      <c r="B215" s="119"/>
      <c r="C215" s="119">
        <v>60</v>
      </c>
      <c r="D215" s="119">
        <v>90</v>
      </c>
      <c r="E215" s="119"/>
      <c r="F215" s="119"/>
      <c r="G215" s="119"/>
      <c r="H215" s="119"/>
      <c r="I215" s="119"/>
      <c r="J215" s="119"/>
      <c r="K215" s="119"/>
      <c r="L215" s="119"/>
      <c r="M215" s="119"/>
      <c r="N215" s="119"/>
      <c r="O215" s="119"/>
      <c r="P215" s="119"/>
      <c r="Q215" s="119"/>
      <c r="R215" s="119">
        <v>150</v>
      </c>
      <c r="S215" s="105">
        <v>3.7499999999999999E-3</v>
      </c>
    </row>
    <row r="216" spans="1:19" x14ac:dyDescent="0.3">
      <c r="A216" s="107" t="s">
        <v>582</v>
      </c>
      <c r="B216" s="128"/>
      <c r="C216" s="128"/>
      <c r="D216" s="128"/>
      <c r="E216" s="128"/>
      <c r="F216" s="128"/>
      <c r="G216" s="128"/>
      <c r="H216" s="128"/>
      <c r="I216" s="128"/>
      <c r="J216" s="128"/>
      <c r="K216" s="128"/>
      <c r="L216" s="128"/>
      <c r="M216" s="128"/>
      <c r="N216" s="128"/>
      <c r="O216" s="128"/>
      <c r="P216" s="128"/>
      <c r="Q216" s="128"/>
      <c r="R216" s="128"/>
      <c r="S216" s="105" t="s">
        <v>35</v>
      </c>
    </row>
    <row r="217" spans="1:19" x14ac:dyDescent="0.3">
      <c r="A217" s="112" t="s">
        <v>1095</v>
      </c>
      <c r="B217" s="119"/>
      <c r="C217" s="119"/>
      <c r="D217" s="119"/>
      <c r="E217" s="119"/>
      <c r="F217" s="119"/>
      <c r="G217" s="119"/>
      <c r="H217" s="119"/>
      <c r="I217" s="119"/>
      <c r="J217" s="119"/>
      <c r="K217" s="119"/>
      <c r="L217" s="119"/>
      <c r="M217" s="119"/>
      <c r="N217" s="119"/>
      <c r="O217" s="119"/>
      <c r="P217" s="119"/>
      <c r="Q217" s="119"/>
      <c r="R217" s="119"/>
      <c r="S217" s="105" t="s">
        <v>35</v>
      </c>
    </row>
    <row r="218" spans="1:19" x14ac:dyDescent="0.3">
      <c r="A218" s="114" t="s">
        <v>1052</v>
      </c>
      <c r="B218" s="119">
        <v>10000</v>
      </c>
      <c r="C218" s="119"/>
      <c r="D218" s="119"/>
      <c r="E218" s="119"/>
      <c r="F218" s="119">
        <v>6833</v>
      </c>
      <c r="G218" s="119"/>
      <c r="H218" s="119"/>
      <c r="I218" s="119"/>
      <c r="J218" s="119">
        <v>20500</v>
      </c>
      <c r="K218" s="119"/>
      <c r="L218" s="119"/>
      <c r="M218" s="119"/>
      <c r="N218" s="119"/>
      <c r="O218" s="119"/>
      <c r="P218" s="119"/>
      <c r="Q218" s="119"/>
      <c r="R218" s="119">
        <v>37333</v>
      </c>
      <c r="S218" s="105">
        <v>0.36600980392156862</v>
      </c>
    </row>
    <row r="219" spans="1:19" x14ac:dyDescent="0.3">
      <c r="A219" s="112" t="s">
        <v>208</v>
      </c>
      <c r="B219" s="119"/>
      <c r="C219" s="119"/>
      <c r="D219" s="119"/>
      <c r="E219" s="119"/>
      <c r="F219" s="119"/>
      <c r="G219" s="119"/>
      <c r="H219" s="119"/>
      <c r="I219" s="119"/>
      <c r="J219" s="119"/>
      <c r="K219" s="119"/>
      <c r="L219" s="119"/>
      <c r="M219" s="119"/>
      <c r="N219" s="119"/>
      <c r="O219" s="119"/>
      <c r="P219" s="119"/>
      <c r="Q219" s="119"/>
      <c r="R219" s="119"/>
      <c r="S219" s="105" t="s">
        <v>35</v>
      </c>
    </row>
    <row r="220" spans="1:19" x14ac:dyDescent="0.3">
      <c r="A220" s="114" t="s">
        <v>590</v>
      </c>
      <c r="B220" s="119"/>
      <c r="C220" s="119"/>
      <c r="D220" s="119"/>
      <c r="E220" s="119"/>
      <c r="F220" s="119"/>
      <c r="G220" s="119"/>
      <c r="H220" s="119">
        <v>247109</v>
      </c>
      <c r="I220" s="119"/>
      <c r="J220" s="119"/>
      <c r="K220" s="119">
        <v>141534</v>
      </c>
      <c r="L220" s="119"/>
      <c r="M220" s="119"/>
      <c r="N220" s="119"/>
      <c r="O220" s="119"/>
      <c r="P220" s="119"/>
      <c r="Q220" s="119"/>
      <c r="R220" s="119">
        <v>388643</v>
      </c>
      <c r="S220" s="105">
        <v>0.78637810363421878</v>
      </c>
    </row>
    <row r="221" spans="1:19" x14ac:dyDescent="0.3">
      <c r="A221" s="114" t="s">
        <v>591</v>
      </c>
      <c r="B221" s="119"/>
      <c r="C221" s="119"/>
      <c r="D221" s="119"/>
      <c r="E221" s="119"/>
      <c r="F221" s="119"/>
      <c r="G221" s="119"/>
      <c r="H221" s="119"/>
      <c r="I221" s="119"/>
      <c r="J221" s="119"/>
      <c r="K221" s="119"/>
      <c r="L221" s="119"/>
      <c r="M221" s="119"/>
      <c r="N221" s="119"/>
      <c r="O221" s="119"/>
      <c r="P221" s="119">
        <v>17400</v>
      </c>
      <c r="Q221" s="119"/>
      <c r="R221" s="119">
        <v>17400</v>
      </c>
      <c r="S221" s="105">
        <v>0.34799999999999998</v>
      </c>
    </row>
    <row r="222" spans="1:19" x14ac:dyDescent="0.3">
      <c r="A222" s="112" t="s">
        <v>209</v>
      </c>
      <c r="B222" s="119"/>
      <c r="C222" s="119"/>
      <c r="D222" s="119"/>
      <c r="E222" s="119"/>
      <c r="F222" s="119"/>
      <c r="G222" s="119"/>
      <c r="H222" s="119"/>
      <c r="I222" s="119"/>
      <c r="J222" s="119"/>
      <c r="K222" s="119"/>
      <c r="L222" s="119"/>
      <c r="M222" s="119"/>
      <c r="N222" s="119"/>
      <c r="O222" s="119"/>
      <c r="P222" s="119"/>
      <c r="Q222" s="119"/>
      <c r="R222" s="119"/>
      <c r="S222" s="105" t="s">
        <v>35</v>
      </c>
    </row>
    <row r="223" spans="1:19" x14ac:dyDescent="0.3">
      <c r="A223" s="114" t="s">
        <v>583</v>
      </c>
      <c r="B223" s="119"/>
      <c r="C223" s="119"/>
      <c r="D223" s="119"/>
      <c r="E223" s="119"/>
      <c r="F223" s="119"/>
      <c r="G223" s="119"/>
      <c r="H223" s="119"/>
      <c r="I223" s="119"/>
      <c r="J223" s="119"/>
      <c r="K223" s="119">
        <v>34</v>
      </c>
      <c r="L223" s="119">
        <v>156</v>
      </c>
      <c r="M223" s="119">
        <v>13</v>
      </c>
      <c r="N223" s="119"/>
      <c r="O223" s="119">
        <v>203</v>
      </c>
      <c r="P223" s="119"/>
      <c r="Q223" s="119"/>
      <c r="R223" s="119">
        <v>406</v>
      </c>
      <c r="S223" s="105">
        <v>1</v>
      </c>
    </row>
    <row r="224" spans="1:19" x14ac:dyDescent="0.3">
      <c r="A224" s="112" t="s">
        <v>212</v>
      </c>
      <c r="B224" s="119"/>
      <c r="C224" s="119"/>
      <c r="D224" s="119"/>
      <c r="E224" s="119"/>
      <c r="F224" s="119"/>
      <c r="G224" s="119"/>
      <c r="H224" s="119"/>
      <c r="I224" s="119"/>
      <c r="J224" s="119"/>
      <c r="K224" s="119"/>
      <c r="L224" s="119"/>
      <c r="M224" s="119"/>
      <c r="N224" s="119"/>
      <c r="O224" s="119"/>
      <c r="P224" s="119"/>
      <c r="Q224" s="119"/>
      <c r="R224" s="119"/>
      <c r="S224" s="105" t="s">
        <v>35</v>
      </c>
    </row>
    <row r="225" spans="1:19" x14ac:dyDescent="0.3">
      <c r="A225" s="114" t="s">
        <v>587</v>
      </c>
      <c r="B225" s="119"/>
      <c r="C225" s="119">
        <v>3800</v>
      </c>
      <c r="D225" s="119">
        <v>19800</v>
      </c>
      <c r="E225" s="119"/>
      <c r="F225" s="119"/>
      <c r="G225" s="119">
        <v>4300</v>
      </c>
      <c r="H225" s="119">
        <v>12700</v>
      </c>
      <c r="I225" s="119"/>
      <c r="J225" s="119"/>
      <c r="K225" s="119">
        <v>2000</v>
      </c>
      <c r="L225" s="119">
        <v>2500</v>
      </c>
      <c r="M225" s="119"/>
      <c r="N225" s="119"/>
      <c r="O225" s="119">
        <v>1000</v>
      </c>
      <c r="P225" s="119">
        <v>1500</v>
      </c>
      <c r="Q225" s="119"/>
      <c r="R225" s="119">
        <v>47600</v>
      </c>
      <c r="S225" s="105">
        <v>0.85765765765765767</v>
      </c>
    </row>
    <row r="226" spans="1:19" x14ac:dyDescent="0.3">
      <c r="A226" s="114" t="s">
        <v>588</v>
      </c>
      <c r="B226" s="119"/>
      <c r="C226" s="119"/>
      <c r="D226" s="119">
        <v>600</v>
      </c>
      <c r="E226" s="119"/>
      <c r="F226" s="119"/>
      <c r="G226" s="119"/>
      <c r="H226" s="119"/>
      <c r="I226" s="119"/>
      <c r="J226" s="119"/>
      <c r="K226" s="119"/>
      <c r="L226" s="119"/>
      <c r="M226" s="119"/>
      <c r="N226" s="119"/>
      <c r="O226" s="119"/>
      <c r="P226" s="119"/>
      <c r="Q226" s="119"/>
      <c r="R226" s="119">
        <v>600</v>
      </c>
      <c r="S226" s="105">
        <v>1E-3</v>
      </c>
    </row>
    <row r="227" spans="1:19" x14ac:dyDescent="0.3">
      <c r="A227" s="112" t="s">
        <v>186</v>
      </c>
      <c r="B227" s="119"/>
      <c r="C227" s="119"/>
      <c r="D227" s="119"/>
      <c r="E227" s="119"/>
      <c r="F227" s="119"/>
      <c r="G227" s="119"/>
      <c r="H227" s="119"/>
      <c r="I227" s="119"/>
      <c r="J227" s="119"/>
      <c r="K227" s="119"/>
      <c r="L227" s="119"/>
      <c r="M227" s="119"/>
      <c r="N227" s="119"/>
      <c r="O227" s="119"/>
      <c r="P227" s="119"/>
      <c r="Q227" s="119"/>
      <c r="R227" s="119"/>
      <c r="S227" s="105" t="s">
        <v>35</v>
      </c>
    </row>
    <row r="228" spans="1:19" x14ac:dyDescent="0.3">
      <c r="A228" s="114" t="s">
        <v>595</v>
      </c>
      <c r="B228" s="119"/>
      <c r="C228" s="119">
        <v>850</v>
      </c>
      <c r="D228" s="119">
        <v>5875</v>
      </c>
      <c r="E228" s="119">
        <v>450</v>
      </c>
      <c r="F228" s="119"/>
      <c r="G228" s="119">
        <v>5000</v>
      </c>
      <c r="H228" s="119">
        <v>7000</v>
      </c>
      <c r="I228" s="119"/>
      <c r="J228" s="119"/>
      <c r="K228" s="119">
        <v>2000</v>
      </c>
      <c r="L228" s="119">
        <v>3000</v>
      </c>
      <c r="M228" s="119"/>
      <c r="N228" s="119"/>
      <c r="O228" s="119">
        <v>2300</v>
      </c>
      <c r="P228" s="119">
        <v>8700</v>
      </c>
      <c r="Q228" s="119"/>
      <c r="R228" s="119">
        <v>35175</v>
      </c>
      <c r="S228" s="105">
        <v>0.91174183514774498</v>
      </c>
    </row>
    <row r="229" spans="1:19" x14ac:dyDescent="0.3">
      <c r="A229" s="112" t="s">
        <v>1096</v>
      </c>
      <c r="B229" s="119"/>
      <c r="C229" s="119"/>
      <c r="D229" s="119"/>
      <c r="E229" s="119"/>
      <c r="F229" s="119"/>
      <c r="G229" s="119"/>
      <c r="H229" s="119"/>
      <c r="I229" s="119"/>
      <c r="J229" s="119"/>
      <c r="K229" s="119"/>
      <c r="L229" s="119"/>
      <c r="M229" s="119"/>
      <c r="N229" s="119"/>
      <c r="O229" s="119"/>
      <c r="P229" s="119"/>
      <c r="Q229" s="119"/>
      <c r="R229" s="119"/>
      <c r="S229" s="105" t="s">
        <v>35</v>
      </c>
    </row>
    <row r="230" spans="1:19" x14ac:dyDescent="0.3">
      <c r="A230" s="114" t="s">
        <v>594</v>
      </c>
      <c r="B230" s="119"/>
      <c r="C230" s="119"/>
      <c r="D230" s="119"/>
      <c r="E230" s="119"/>
      <c r="F230" s="119"/>
      <c r="G230" s="119">
        <v>30700</v>
      </c>
      <c r="H230" s="119"/>
      <c r="I230" s="119"/>
      <c r="J230" s="119"/>
      <c r="K230" s="119">
        <v>10000</v>
      </c>
      <c r="L230" s="119"/>
      <c r="M230" s="119"/>
      <c r="N230" s="119"/>
      <c r="O230" s="119"/>
      <c r="P230" s="119"/>
      <c r="Q230" s="119"/>
      <c r="R230" s="119">
        <v>40700</v>
      </c>
      <c r="S230" s="105">
        <v>0.64603174603174607</v>
      </c>
    </row>
    <row r="231" spans="1:19" x14ac:dyDescent="0.3">
      <c r="A231" s="114" t="s">
        <v>592</v>
      </c>
      <c r="B231" s="119"/>
      <c r="C231" s="119"/>
      <c r="D231" s="119"/>
      <c r="E231" s="119"/>
      <c r="F231" s="119"/>
      <c r="G231" s="119">
        <v>18750</v>
      </c>
      <c r="H231" s="119"/>
      <c r="I231" s="119"/>
      <c r="J231" s="119"/>
      <c r="K231" s="119"/>
      <c r="L231" s="119"/>
      <c r="M231" s="119"/>
      <c r="N231" s="119"/>
      <c r="O231" s="119"/>
      <c r="P231" s="119"/>
      <c r="Q231" s="119"/>
      <c r="R231" s="119">
        <v>18750</v>
      </c>
      <c r="S231" s="105">
        <v>0.375</v>
      </c>
    </row>
    <row r="232" spans="1:19" x14ac:dyDescent="0.3">
      <c r="A232" s="114" t="s">
        <v>593</v>
      </c>
      <c r="B232" s="119"/>
      <c r="C232" s="119"/>
      <c r="D232" s="119"/>
      <c r="E232" s="119"/>
      <c r="F232" s="119"/>
      <c r="G232" s="119">
        <v>59500</v>
      </c>
      <c r="H232" s="119">
        <v>47500</v>
      </c>
      <c r="I232" s="119"/>
      <c r="J232" s="119"/>
      <c r="K232" s="119">
        <v>37000</v>
      </c>
      <c r="L232" s="119"/>
      <c r="M232" s="119"/>
      <c r="N232" s="119"/>
      <c r="O232" s="119"/>
      <c r="P232" s="119"/>
      <c r="Q232" s="119"/>
      <c r="R232" s="119">
        <v>144000</v>
      </c>
      <c r="S232" s="105">
        <v>0.62608695652173918</v>
      </c>
    </row>
    <row r="233" spans="1:19" x14ac:dyDescent="0.3">
      <c r="A233" s="112" t="s">
        <v>211</v>
      </c>
      <c r="B233" s="119"/>
      <c r="C233" s="119"/>
      <c r="D233" s="119"/>
      <c r="E233" s="119"/>
      <c r="F233" s="119"/>
      <c r="G233" s="119"/>
      <c r="H233" s="119"/>
      <c r="I233" s="119"/>
      <c r="J233" s="119"/>
      <c r="K233" s="119"/>
      <c r="L233" s="119"/>
      <c r="M233" s="119"/>
      <c r="N233" s="119"/>
      <c r="O233" s="119"/>
      <c r="P233" s="119"/>
      <c r="Q233" s="119"/>
      <c r="R233" s="119"/>
      <c r="S233" s="105" t="s">
        <v>35</v>
      </c>
    </row>
    <row r="234" spans="1:19" x14ac:dyDescent="0.3">
      <c r="A234" s="114" t="s">
        <v>589</v>
      </c>
      <c r="B234" s="119"/>
      <c r="C234" s="119">
        <v>250</v>
      </c>
      <c r="D234" s="119">
        <v>3500</v>
      </c>
      <c r="E234" s="119">
        <v>250</v>
      </c>
      <c r="F234" s="119"/>
      <c r="G234" s="119"/>
      <c r="H234" s="119"/>
      <c r="I234" s="119"/>
      <c r="J234" s="119"/>
      <c r="K234" s="119"/>
      <c r="L234" s="119"/>
      <c r="M234" s="119"/>
      <c r="N234" s="119"/>
      <c r="O234" s="119"/>
      <c r="P234" s="119"/>
      <c r="Q234" s="119"/>
      <c r="R234" s="119">
        <v>4000</v>
      </c>
      <c r="S234" s="105">
        <v>1.4614200648729482E-2</v>
      </c>
    </row>
    <row r="235" spans="1:19" x14ac:dyDescent="0.3">
      <c r="A235" s="112" t="s">
        <v>1097</v>
      </c>
      <c r="B235" s="119"/>
      <c r="C235" s="119"/>
      <c r="D235" s="119"/>
      <c r="E235" s="119"/>
      <c r="F235" s="119"/>
      <c r="G235" s="119"/>
      <c r="H235" s="119"/>
      <c r="I235" s="119"/>
      <c r="J235" s="119"/>
      <c r="K235" s="119"/>
      <c r="L235" s="119"/>
      <c r="M235" s="119"/>
      <c r="N235" s="119"/>
      <c r="O235" s="119"/>
      <c r="P235" s="119"/>
      <c r="Q235" s="119"/>
      <c r="R235" s="119"/>
      <c r="S235" s="105" t="s">
        <v>35</v>
      </c>
    </row>
    <row r="236" spans="1:19" x14ac:dyDescent="0.3">
      <c r="A236" s="114" t="s">
        <v>586</v>
      </c>
      <c r="B236" s="119"/>
      <c r="C236" s="119"/>
      <c r="D236" s="119"/>
      <c r="E236" s="119"/>
      <c r="F236" s="119"/>
      <c r="G236" s="119"/>
      <c r="H236" s="119"/>
      <c r="I236" s="119"/>
      <c r="J236" s="119"/>
      <c r="K236" s="119">
        <v>15000</v>
      </c>
      <c r="L236" s="119"/>
      <c r="M236" s="119"/>
      <c r="N236" s="119"/>
      <c r="O236" s="119"/>
      <c r="P236" s="119"/>
      <c r="Q236" s="119"/>
      <c r="R236" s="119">
        <v>15000</v>
      </c>
      <c r="S236" s="105">
        <v>0.27272727272727271</v>
      </c>
    </row>
    <row r="237" spans="1:19" x14ac:dyDescent="0.3">
      <c r="A237" s="114" t="s">
        <v>585</v>
      </c>
      <c r="B237" s="119"/>
      <c r="C237" s="119"/>
      <c r="D237" s="119"/>
      <c r="E237" s="119"/>
      <c r="F237" s="119"/>
      <c r="G237" s="119">
        <v>920</v>
      </c>
      <c r="H237" s="119">
        <v>50</v>
      </c>
      <c r="I237" s="119"/>
      <c r="J237" s="119"/>
      <c r="K237" s="119">
        <v>400</v>
      </c>
      <c r="L237" s="119">
        <v>600</v>
      </c>
      <c r="M237" s="119"/>
      <c r="N237" s="119"/>
      <c r="O237" s="119"/>
      <c r="P237" s="119"/>
      <c r="Q237" s="119"/>
      <c r="R237" s="119">
        <v>1970</v>
      </c>
      <c r="S237" s="105">
        <v>0.39400000000000002</v>
      </c>
    </row>
    <row r="238" spans="1:19" x14ac:dyDescent="0.3">
      <c r="A238" s="114" t="s">
        <v>584</v>
      </c>
      <c r="B238" s="119"/>
      <c r="C238" s="119">
        <v>7084</v>
      </c>
      <c r="D238" s="119">
        <v>11432</v>
      </c>
      <c r="E238" s="119"/>
      <c r="F238" s="119"/>
      <c r="G238" s="119"/>
      <c r="H238" s="119"/>
      <c r="I238" s="119"/>
      <c r="J238" s="119"/>
      <c r="K238" s="119">
        <v>6000</v>
      </c>
      <c r="L238" s="119"/>
      <c r="M238" s="119"/>
      <c r="N238" s="119"/>
      <c r="O238" s="119"/>
      <c r="P238" s="119"/>
      <c r="Q238" s="119"/>
      <c r="R238" s="119">
        <v>24516</v>
      </c>
      <c r="S238" s="105">
        <v>0.45061206484578908</v>
      </c>
    </row>
    <row r="239" spans="1:19" x14ac:dyDescent="0.3">
      <c r="A239" s="107" t="s">
        <v>424</v>
      </c>
      <c r="B239" s="128"/>
      <c r="C239" s="128"/>
      <c r="D239" s="128"/>
      <c r="E239" s="128"/>
      <c r="F239" s="128"/>
      <c r="G239" s="128"/>
      <c r="H239" s="128"/>
      <c r="I239" s="128"/>
      <c r="J239" s="128"/>
      <c r="K239" s="128"/>
      <c r="L239" s="128"/>
      <c r="M239" s="128"/>
      <c r="N239" s="128"/>
      <c r="O239" s="128"/>
      <c r="P239" s="128"/>
      <c r="Q239" s="128"/>
      <c r="R239" s="128"/>
      <c r="S239" s="105" t="s">
        <v>35</v>
      </c>
    </row>
    <row r="240" spans="1:19" x14ac:dyDescent="0.3">
      <c r="A240" s="112" t="s">
        <v>1071</v>
      </c>
      <c r="B240" s="119"/>
      <c r="C240" s="119"/>
      <c r="D240" s="119"/>
      <c r="E240" s="119"/>
      <c r="F240" s="119"/>
      <c r="G240" s="119"/>
      <c r="H240" s="119"/>
      <c r="I240" s="119"/>
      <c r="J240" s="119"/>
      <c r="K240" s="119"/>
      <c r="L240" s="119"/>
      <c r="M240" s="119"/>
      <c r="N240" s="119"/>
      <c r="O240" s="119"/>
      <c r="P240" s="119"/>
      <c r="Q240" s="119"/>
      <c r="R240" s="119"/>
      <c r="S240" s="105" t="s">
        <v>35</v>
      </c>
    </row>
    <row r="241" spans="1:19" x14ac:dyDescent="0.3">
      <c r="A241" s="114" t="s">
        <v>599</v>
      </c>
      <c r="B241" s="119"/>
      <c r="C241" s="119"/>
      <c r="D241" s="119"/>
      <c r="E241" s="119"/>
      <c r="F241" s="119"/>
      <c r="G241" s="119">
        <v>2893</v>
      </c>
      <c r="H241" s="119"/>
      <c r="I241" s="119"/>
      <c r="J241" s="119"/>
      <c r="K241" s="119"/>
      <c r="L241" s="119">
        <v>20499</v>
      </c>
      <c r="M241" s="119"/>
      <c r="N241" s="119"/>
      <c r="O241" s="119"/>
      <c r="P241" s="119"/>
      <c r="Q241" s="119"/>
      <c r="R241" s="119">
        <v>23392</v>
      </c>
      <c r="S241" s="105">
        <v>0.24026540946394273</v>
      </c>
    </row>
    <row r="242" spans="1:19" x14ac:dyDescent="0.3">
      <c r="A242" s="114" t="s">
        <v>600</v>
      </c>
      <c r="B242" s="119"/>
      <c r="C242" s="119"/>
      <c r="D242" s="119">
        <v>3850</v>
      </c>
      <c r="E242" s="119"/>
      <c r="F242" s="119"/>
      <c r="G242" s="119"/>
      <c r="H242" s="119"/>
      <c r="I242" s="119"/>
      <c r="J242" s="119"/>
      <c r="K242" s="119"/>
      <c r="L242" s="119"/>
      <c r="M242" s="119"/>
      <c r="N242" s="119"/>
      <c r="O242" s="119"/>
      <c r="P242" s="119"/>
      <c r="Q242" s="119"/>
      <c r="R242" s="119">
        <v>3850</v>
      </c>
      <c r="S242" s="105">
        <v>0.1203125</v>
      </c>
    </row>
    <row r="243" spans="1:19" x14ac:dyDescent="0.3">
      <c r="A243" s="114" t="s">
        <v>598</v>
      </c>
      <c r="B243" s="119"/>
      <c r="C243" s="119">
        <v>1000</v>
      </c>
      <c r="D243" s="119">
        <v>15210</v>
      </c>
      <c r="E243" s="119">
        <v>500</v>
      </c>
      <c r="F243" s="119"/>
      <c r="G243" s="119">
        <v>15000</v>
      </c>
      <c r="H243" s="119">
        <v>28000</v>
      </c>
      <c r="I243" s="119"/>
      <c r="J243" s="119"/>
      <c r="K243" s="119"/>
      <c r="L243" s="119"/>
      <c r="M243" s="119"/>
      <c r="N243" s="119"/>
      <c r="O243" s="119"/>
      <c r="P243" s="119"/>
      <c r="Q243" s="119"/>
      <c r="R243" s="119">
        <v>59710</v>
      </c>
      <c r="S243" s="105">
        <v>0.59709999999999996</v>
      </c>
    </row>
    <row r="244" spans="1:19" x14ac:dyDescent="0.3">
      <c r="A244" s="112" t="s">
        <v>190</v>
      </c>
      <c r="B244" s="119"/>
      <c r="C244" s="119"/>
      <c r="D244" s="119"/>
      <c r="E244" s="119"/>
      <c r="F244" s="119"/>
      <c r="G244" s="119"/>
      <c r="H244" s="119"/>
      <c r="I244" s="119"/>
      <c r="J244" s="119"/>
      <c r="K244" s="119"/>
      <c r="L244" s="119"/>
      <c r="M244" s="119"/>
      <c r="N244" s="119"/>
      <c r="O244" s="119"/>
      <c r="P244" s="119"/>
      <c r="Q244" s="119"/>
      <c r="R244" s="119"/>
      <c r="S244" s="105" t="s">
        <v>35</v>
      </c>
    </row>
    <row r="245" spans="1:19" x14ac:dyDescent="0.3">
      <c r="A245" s="114" t="s">
        <v>604</v>
      </c>
      <c r="B245" s="119"/>
      <c r="C245" s="119"/>
      <c r="D245" s="119"/>
      <c r="E245" s="119"/>
      <c r="F245" s="119"/>
      <c r="G245" s="119">
        <v>25000</v>
      </c>
      <c r="H245" s="119"/>
      <c r="I245" s="119"/>
      <c r="J245" s="119"/>
      <c r="K245" s="119">
        <v>8000</v>
      </c>
      <c r="L245" s="119"/>
      <c r="M245" s="119"/>
      <c r="N245" s="119"/>
      <c r="O245" s="119"/>
      <c r="P245" s="119"/>
      <c r="Q245" s="119"/>
      <c r="R245" s="119">
        <v>33000</v>
      </c>
      <c r="S245" s="105">
        <v>0.38823529411764707</v>
      </c>
    </row>
    <row r="246" spans="1:19" x14ac:dyDescent="0.3">
      <c r="A246" s="112" t="s">
        <v>191</v>
      </c>
      <c r="B246" s="119"/>
      <c r="C246" s="119"/>
      <c r="D246" s="119"/>
      <c r="E246" s="119"/>
      <c r="F246" s="119"/>
      <c r="G246" s="119"/>
      <c r="H246" s="119"/>
      <c r="I246" s="119"/>
      <c r="J246" s="119"/>
      <c r="K246" s="119"/>
      <c r="L246" s="119"/>
      <c r="M246" s="119"/>
      <c r="N246" s="119"/>
      <c r="O246" s="119"/>
      <c r="P246" s="119"/>
      <c r="Q246" s="119"/>
      <c r="R246" s="119"/>
      <c r="S246" s="105" t="s">
        <v>35</v>
      </c>
    </row>
    <row r="247" spans="1:19" x14ac:dyDescent="0.3">
      <c r="A247" s="114" t="s">
        <v>605</v>
      </c>
      <c r="B247" s="119"/>
      <c r="C247" s="119"/>
      <c r="D247" s="119"/>
      <c r="E247" s="119"/>
      <c r="F247" s="119"/>
      <c r="G247" s="119">
        <v>500</v>
      </c>
      <c r="H247" s="119"/>
      <c r="I247" s="119"/>
      <c r="J247" s="119"/>
      <c r="K247" s="119">
        <v>1000</v>
      </c>
      <c r="L247" s="119"/>
      <c r="M247" s="119"/>
      <c r="N247" s="119"/>
      <c r="O247" s="119"/>
      <c r="P247" s="119"/>
      <c r="Q247" s="119"/>
      <c r="R247" s="119">
        <v>1500</v>
      </c>
      <c r="S247" s="105">
        <v>0.13636363636363635</v>
      </c>
    </row>
    <row r="248" spans="1:19" x14ac:dyDescent="0.3">
      <c r="A248" s="112" t="s">
        <v>194</v>
      </c>
      <c r="B248" s="119"/>
      <c r="C248" s="119"/>
      <c r="D248" s="119"/>
      <c r="E248" s="119"/>
      <c r="F248" s="119"/>
      <c r="G248" s="119"/>
      <c r="H248" s="119"/>
      <c r="I248" s="119"/>
      <c r="J248" s="119"/>
      <c r="K248" s="119"/>
      <c r="L248" s="119"/>
      <c r="M248" s="119"/>
      <c r="N248" s="119"/>
      <c r="O248" s="119"/>
      <c r="P248" s="119"/>
      <c r="Q248" s="119"/>
      <c r="R248" s="119"/>
      <c r="S248" s="105" t="s">
        <v>35</v>
      </c>
    </row>
    <row r="249" spans="1:19" x14ac:dyDescent="0.3">
      <c r="A249" s="114" t="s">
        <v>606</v>
      </c>
      <c r="B249" s="119"/>
      <c r="C249" s="119">
        <v>25</v>
      </c>
      <c r="D249" s="119"/>
      <c r="E249" s="119"/>
      <c r="F249" s="119"/>
      <c r="G249" s="119"/>
      <c r="H249" s="119"/>
      <c r="I249" s="119"/>
      <c r="J249" s="119"/>
      <c r="K249" s="119"/>
      <c r="L249" s="119"/>
      <c r="M249" s="119"/>
      <c r="N249" s="119"/>
      <c r="O249" s="119"/>
      <c r="P249" s="119"/>
      <c r="Q249" s="119"/>
      <c r="R249" s="119">
        <v>25</v>
      </c>
      <c r="S249" s="105">
        <v>1.0845986984815618E-4</v>
      </c>
    </row>
    <row r="250" spans="1:19" x14ac:dyDescent="0.3">
      <c r="A250" s="112" t="s">
        <v>177</v>
      </c>
      <c r="B250" s="119"/>
      <c r="C250" s="119"/>
      <c r="D250" s="119"/>
      <c r="E250" s="119"/>
      <c r="F250" s="119"/>
      <c r="G250" s="119"/>
      <c r="H250" s="119"/>
      <c r="I250" s="119"/>
      <c r="J250" s="119"/>
      <c r="K250" s="119"/>
      <c r="L250" s="119"/>
      <c r="M250" s="119"/>
      <c r="N250" s="119"/>
      <c r="O250" s="119"/>
      <c r="P250" s="119"/>
      <c r="Q250" s="119"/>
      <c r="R250" s="119"/>
      <c r="S250" s="105" t="s">
        <v>35</v>
      </c>
    </row>
    <row r="251" spans="1:19" x14ac:dyDescent="0.3">
      <c r="A251" s="114" t="s">
        <v>601</v>
      </c>
      <c r="B251" s="119"/>
      <c r="C251" s="119"/>
      <c r="D251" s="119"/>
      <c r="E251" s="119"/>
      <c r="F251" s="119"/>
      <c r="G251" s="119">
        <v>49230</v>
      </c>
      <c r="H251" s="119"/>
      <c r="I251" s="119"/>
      <c r="J251" s="119"/>
      <c r="K251" s="119">
        <v>1338</v>
      </c>
      <c r="L251" s="119">
        <v>8029</v>
      </c>
      <c r="M251" s="119"/>
      <c r="N251" s="119"/>
      <c r="O251" s="119"/>
      <c r="P251" s="119"/>
      <c r="Q251" s="119"/>
      <c r="R251" s="119">
        <v>58597</v>
      </c>
      <c r="S251" s="105">
        <v>0.18376454354439112</v>
      </c>
    </row>
    <row r="252" spans="1:19" x14ac:dyDescent="0.3">
      <c r="A252" s="112" t="s">
        <v>178</v>
      </c>
      <c r="B252" s="119"/>
      <c r="C252" s="119"/>
      <c r="D252" s="119"/>
      <c r="E252" s="119"/>
      <c r="F252" s="119"/>
      <c r="G252" s="119"/>
      <c r="H252" s="119"/>
      <c r="I252" s="119"/>
      <c r="J252" s="119"/>
      <c r="K252" s="119"/>
      <c r="L252" s="119"/>
      <c r="M252" s="119"/>
      <c r="N252" s="119"/>
      <c r="O252" s="119"/>
      <c r="P252" s="119"/>
      <c r="Q252" s="119"/>
      <c r="R252" s="119"/>
      <c r="S252" s="105" t="s">
        <v>35</v>
      </c>
    </row>
    <row r="253" spans="1:19" x14ac:dyDescent="0.3">
      <c r="A253" s="114" t="s">
        <v>602</v>
      </c>
      <c r="B253" s="119"/>
      <c r="C253" s="119"/>
      <c r="D253" s="119"/>
      <c r="E253" s="119"/>
      <c r="F253" s="119"/>
      <c r="G253" s="119">
        <v>12000</v>
      </c>
      <c r="H253" s="119"/>
      <c r="I253" s="119"/>
      <c r="J253" s="119"/>
      <c r="K253" s="119"/>
      <c r="L253" s="119">
        <v>7000</v>
      </c>
      <c r="M253" s="119"/>
      <c r="N253" s="119"/>
      <c r="O253" s="119">
        <v>8000</v>
      </c>
      <c r="P253" s="119"/>
      <c r="Q253" s="119"/>
      <c r="R253" s="119">
        <v>27000</v>
      </c>
      <c r="S253" s="105">
        <v>0.62790697674418605</v>
      </c>
    </row>
    <row r="254" spans="1:19" x14ac:dyDescent="0.3">
      <c r="A254" s="112" t="s">
        <v>163</v>
      </c>
      <c r="B254" s="119"/>
      <c r="C254" s="119"/>
      <c r="D254" s="119"/>
      <c r="E254" s="119"/>
      <c r="F254" s="119"/>
      <c r="G254" s="119"/>
      <c r="H254" s="119"/>
      <c r="I254" s="119"/>
      <c r="J254" s="119"/>
      <c r="K254" s="119"/>
      <c r="L254" s="119"/>
      <c r="M254" s="119"/>
      <c r="N254" s="119"/>
      <c r="O254" s="119"/>
      <c r="P254" s="119"/>
      <c r="Q254" s="119"/>
      <c r="R254" s="119"/>
      <c r="S254" s="105" t="s">
        <v>35</v>
      </c>
    </row>
    <row r="255" spans="1:19" x14ac:dyDescent="0.3">
      <c r="A255" s="114" t="s">
        <v>596</v>
      </c>
      <c r="B255" s="119"/>
      <c r="C255" s="119">
        <v>45</v>
      </c>
      <c r="D255" s="119">
        <v>565</v>
      </c>
      <c r="E255" s="119">
        <v>40</v>
      </c>
      <c r="F255" s="119"/>
      <c r="G255" s="119">
        <v>1300</v>
      </c>
      <c r="H255" s="119">
        <v>4300</v>
      </c>
      <c r="I255" s="119"/>
      <c r="J255" s="119"/>
      <c r="K255" s="119">
        <v>1500</v>
      </c>
      <c r="L255" s="119">
        <v>2700</v>
      </c>
      <c r="M255" s="119"/>
      <c r="N255" s="119"/>
      <c r="O255" s="119"/>
      <c r="P255" s="119">
        <v>7500</v>
      </c>
      <c r="Q255" s="119"/>
      <c r="R255" s="119">
        <v>17950</v>
      </c>
      <c r="S255" s="105">
        <v>0.59535655058043113</v>
      </c>
    </row>
    <row r="256" spans="1:19" x14ac:dyDescent="0.3">
      <c r="A256" s="114" t="s">
        <v>597</v>
      </c>
      <c r="B256" s="119"/>
      <c r="C256" s="119">
        <v>900</v>
      </c>
      <c r="D256" s="119">
        <v>8250</v>
      </c>
      <c r="E256" s="119">
        <v>250</v>
      </c>
      <c r="F256" s="119"/>
      <c r="G256" s="119">
        <v>1800</v>
      </c>
      <c r="H256" s="119">
        <v>1200</v>
      </c>
      <c r="I256" s="119"/>
      <c r="J256" s="119"/>
      <c r="K256" s="119">
        <v>1200</v>
      </c>
      <c r="L256" s="119">
        <v>1800</v>
      </c>
      <c r="M256" s="119"/>
      <c r="N256" s="119"/>
      <c r="O256" s="119">
        <v>2000</v>
      </c>
      <c r="P256" s="119">
        <v>8000</v>
      </c>
      <c r="Q256" s="119"/>
      <c r="R256" s="119">
        <v>25400</v>
      </c>
      <c r="S256" s="105">
        <v>0.84666666666666668</v>
      </c>
    </row>
    <row r="257" spans="1:19" x14ac:dyDescent="0.3">
      <c r="A257" s="112" t="s">
        <v>189</v>
      </c>
      <c r="B257" s="119"/>
      <c r="C257" s="119"/>
      <c r="D257" s="119"/>
      <c r="E257" s="119"/>
      <c r="F257" s="119"/>
      <c r="G257" s="119"/>
      <c r="H257" s="119"/>
      <c r="I257" s="119"/>
      <c r="J257" s="119"/>
      <c r="K257" s="119"/>
      <c r="L257" s="119"/>
      <c r="M257" s="119"/>
      <c r="N257" s="119"/>
      <c r="O257" s="119"/>
      <c r="P257" s="119"/>
      <c r="Q257" s="119"/>
      <c r="R257" s="119"/>
      <c r="S257" s="105" t="s">
        <v>35</v>
      </c>
    </row>
    <row r="258" spans="1:19" x14ac:dyDescent="0.3">
      <c r="A258" s="114" t="s">
        <v>603</v>
      </c>
      <c r="B258" s="119"/>
      <c r="C258" s="119"/>
      <c r="D258" s="119"/>
      <c r="E258" s="119"/>
      <c r="F258" s="119"/>
      <c r="G258" s="119">
        <v>3470</v>
      </c>
      <c r="H258" s="119">
        <v>3470</v>
      </c>
      <c r="I258" s="119"/>
      <c r="J258" s="119"/>
      <c r="K258" s="119">
        <v>1200</v>
      </c>
      <c r="L258" s="119"/>
      <c r="M258" s="119"/>
      <c r="N258" s="119"/>
      <c r="O258" s="119">
        <v>1000</v>
      </c>
      <c r="P258" s="119">
        <v>3000</v>
      </c>
      <c r="Q258" s="119"/>
      <c r="R258" s="119">
        <v>12140</v>
      </c>
      <c r="S258" s="105">
        <v>0.50583333333333336</v>
      </c>
    </row>
    <row r="259" spans="1:19" x14ac:dyDescent="0.3">
      <c r="A259" s="107" t="s">
        <v>607</v>
      </c>
      <c r="B259" s="128"/>
      <c r="C259" s="128"/>
      <c r="D259" s="128"/>
      <c r="E259" s="128"/>
      <c r="F259" s="128"/>
      <c r="G259" s="128"/>
      <c r="H259" s="128"/>
      <c r="I259" s="128"/>
      <c r="J259" s="128"/>
      <c r="K259" s="128"/>
      <c r="L259" s="128"/>
      <c r="M259" s="128"/>
      <c r="N259" s="128"/>
      <c r="O259" s="128"/>
      <c r="P259" s="128"/>
      <c r="Q259" s="128"/>
      <c r="R259" s="128"/>
      <c r="S259" s="105" t="s">
        <v>35</v>
      </c>
    </row>
    <row r="260" spans="1:19" x14ac:dyDescent="0.3">
      <c r="A260" s="112" t="s">
        <v>171</v>
      </c>
      <c r="B260" s="119"/>
      <c r="C260" s="119"/>
      <c r="D260" s="119"/>
      <c r="E260" s="119"/>
      <c r="F260" s="119"/>
      <c r="G260" s="119"/>
      <c r="H260" s="119"/>
      <c r="I260" s="119"/>
      <c r="J260" s="119"/>
      <c r="K260" s="119"/>
      <c r="L260" s="119"/>
      <c r="M260" s="119"/>
      <c r="N260" s="119"/>
      <c r="O260" s="119"/>
      <c r="P260" s="119"/>
      <c r="Q260" s="119"/>
      <c r="R260" s="119"/>
      <c r="S260" s="105" t="s">
        <v>35</v>
      </c>
    </row>
    <row r="261" spans="1:19" x14ac:dyDescent="0.3">
      <c r="A261" s="114" t="s">
        <v>611</v>
      </c>
      <c r="B261" s="119"/>
      <c r="C261" s="119"/>
      <c r="D261" s="119"/>
      <c r="E261" s="119"/>
      <c r="F261" s="119"/>
      <c r="G261" s="119"/>
      <c r="H261" s="119"/>
      <c r="I261" s="119"/>
      <c r="J261" s="119"/>
      <c r="K261" s="119"/>
      <c r="L261" s="119">
        <v>8000</v>
      </c>
      <c r="M261" s="119"/>
      <c r="N261" s="119"/>
      <c r="O261" s="119"/>
      <c r="P261" s="119">
        <v>14000</v>
      </c>
      <c r="Q261" s="119"/>
      <c r="R261" s="119">
        <v>22000</v>
      </c>
      <c r="S261" s="105">
        <v>0.31428571428571428</v>
      </c>
    </row>
    <row r="262" spans="1:19" x14ac:dyDescent="0.3">
      <c r="A262" s="112" t="s">
        <v>213</v>
      </c>
      <c r="B262" s="119"/>
      <c r="C262" s="119"/>
      <c r="D262" s="119"/>
      <c r="E262" s="119"/>
      <c r="F262" s="119"/>
      <c r="G262" s="119"/>
      <c r="H262" s="119"/>
      <c r="I262" s="119"/>
      <c r="J262" s="119"/>
      <c r="K262" s="119"/>
      <c r="L262" s="119"/>
      <c r="M262" s="119"/>
      <c r="N262" s="119"/>
      <c r="O262" s="119"/>
      <c r="P262" s="119"/>
      <c r="Q262" s="119"/>
      <c r="R262" s="119"/>
      <c r="S262" s="105" t="s">
        <v>35</v>
      </c>
    </row>
    <row r="263" spans="1:19" x14ac:dyDescent="0.3">
      <c r="A263" s="114" t="s">
        <v>613</v>
      </c>
      <c r="B263" s="119"/>
      <c r="C263" s="119"/>
      <c r="D263" s="119"/>
      <c r="E263" s="119"/>
      <c r="F263" s="119"/>
      <c r="G263" s="119">
        <v>2131</v>
      </c>
      <c r="H263" s="119">
        <v>24352</v>
      </c>
      <c r="I263" s="119"/>
      <c r="J263" s="119"/>
      <c r="K263" s="119"/>
      <c r="L263" s="119"/>
      <c r="M263" s="119"/>
      <c r="N263" s="119"/>
      <c r="O263" s="119"/>
      <c r="P263" s="119"/>
      <c r="Q263" s="119"/>
      <c r="R263" s="119">
        <v>26483</v>
      </c>
      <c r="S263" s="105">
        <v>0.12414914961840649</v>
      </c>
    </row>
    <row r="264" spans="1:19" x14ac:dyDescent="0.3">
      <c r="A264" s="114" t="s">
        <v>614</v>
      </c>
      <c r="B264" s="119"/>
      <c r="C264" s="119"/>
      <c r="D264" s="119"/>
      <c r="E264" s="119"/>
      <c r="F264" s="119"/>
      <c r="G264" s="119">
        <v>1379</v>
      </c>
      <c r="H264" s="119">
        <v>15754</v>
      </c>
      <c r="I264" s="119"/>
      <c r="J264" s="119"/>
      <c r="K264" s="119">
        <v>704</v>
      </c>
      <c r="L264" s="119">
        <v>2607</v>
      </c>
      <c r="M264" s="119">
        <v>162</v>
      </c>
      <c r="N264" s="119"/>
      <c r="O264" s="119"/>
      <c r="P264" s="119"/>
      <c r="Q264" s="119"/>
      <c r="R264" s="119">
        <v>20606</v>
      </c>
      <c r="S264" s="105">
        <v>0.18962693022656582</v>
      </c>
    </row>
    <row r="265" spans="1:19" x14ac:dyDescent="0.3">
      <c r="A265" s="112" t="s">
        <v>195</v>
      </c>
      <c r="B265" s="119"/>
      <c r="C265" s="119"/>
      <c r="D265" s="119"/>
      <c r="E265" s="119"/>
      <c r="F265" s="119"/>
      <c r="G265" s="119"/>
      <c r="H265" s="119"/>
      <c r="I265" s="119"/>
      <c r="J265" s="119"/>
      <c r="K265" s="119"/>
      <c r="L265" s="119"/>
      <c r="M265" s="119"/>
      <c r="N265" s="119"/>
      <c r="O265" s="119"/>
      <c r="P265" s="119"/>
      <c r="Q265" s="119"/>
      <c r="R265" s="119"/>
      <c r="S265" s="105" t="s">
        <v>35</v>
      </c>
    </row>
    <row r="266" spans="1:19" x14ac:dyDescent="0.3">
      <c r="A266" s="114" t="s">
        <v>612</v>
      </c>
      <c r="B266" s="119"/>
      <c r="C266" s="119"/>
      <c r="D266" s="119"/>
      <c r="E266" s="119"/>
      <c r="F266" s="119"/>
      <c r="G266" s="119">
        <v>18557</v>
      </c>
      <c r="H266" s="119">
        <v>212084</v>
      </c>
      <c r="I266" s="119"/>
      <c r="J266" s="119"/>
      <c r="K266" s="119">
        <v>28582</v>
      </c>
      <c r="L266" s="119">
        <v>105830</v>
      </c>
      <c r="M266" s="119">
        <v>6586</v>
      </c>
      <c r="N266" s="119"/>
      <c r="O266" s="119">
        <v>1914</v>
      </c>
      <c r="P266" s="119">
        <v>125206</v>
      </c>
      <c r="Q266" s="119">
        <v>35241</v>
      </c>
      <c r="R266" s="119">
        <v>534000</v>
      </c>
      <c r="S266" s="105">
        <v>0.66171003717472121</v>
      </c>
    </row>
    <row r="267" spans="1:19" x14ac:dyDescent="0.3">
      <c r="A267" s="112" t="s">
        <v>181</v>
      </c>
      <c r="B267" s="119"/>
      <c r="C267" s="119"/>
      <c r="D267" s="119"/>
      <c r="E267" s="119"/>
      <c r="F267" s="119"/>
      <c r="G267" s="119"/>
      <c r="H267" s="119"/>
      <c r="I267" s="119"/>
      <c r="J267" s="119"/>
      <c r="K267" s="119"/>
      <c r="L267" s="119"/>
      <c r="M267" s="119"/>
      <c r="N267" s="119"/>
      <c r="O267" s="119"/>
      <c r="P267" s="119"/>
      <c r="Q267" s="119"/>
      <c r="R267" s="119"/>
      <c r="S267" s="105" t="s">
        <v>35</v>
      </c>
    </row>
    <row r="268" spans="1:19" x14ac:dyDescent="0.3">
      <c r="A268" s="114" t="s">
        <v>610</v>
      </c>
      <c r="B268" s="119"/>
      <c r="C268" s="119">
        <v>40</v>
      </c>
      <c r="D268" s="119">
        <v>600</v>
      </c>
      <c r="E268" s="119">
        <v>40</v>
      </c>
      <c r="F268" s="119"/>
      <c r="G268" s="119">
        <v>1000</v>
      </c>
      <c r="H268" s="119">
        <v>3500</v>
      </c>
      <c r="I268" s="119"/>
      <c r="J268" s="119"/>
      <c r="K268" s="119"/>
      <c r="L268" s="119"/>
      <c r="M268" s="119"/>
      <c r="N268" s="119"/>
      <c r="O268" s="119"/>
      <c r="P268" s="119">
        <v>740</v>
      </c>
      <c r="Q268" s="119"/>
      <c r="R268" s="119">
        <v>5920</v>
      </c>
      <c r="S268" s="105">
        <v>0.20771929824561403</v>
      </c>
    </row>
    <row r="269" spans="1:19" x14ac:dyDescent="0.3">
      <c r="A269" s="112" t="s">
        <v>184</v>
      </c>
      <c r="B269" s="119"/>
      <c r="C269" s="119"/>
      <c r="D269" s="119"/>
      <c r="E269" s="119"/>
      <c r="F269" s="119"/>
      <c r="G269" s="119"/>
      <c r="H269" s="119"/>
      <c r="I269" s="119"/>
      <c r="J269" s="119"/>
      <c r="K269" s="119"/>
      <c r="L269" s="119"/>
      <c r="M269" s="119"/>
      <c r="N269" s="119"/>
      <c r="O269" s="119"/>
      <c r="P269" s="119"/>
      <c r="Q269" s="119"/>
      <c r="R269" s="119"/>
      <c r="S269" s="105" t="s">
        <v>35</v>
      </c>
    </row>
    <row r="270" spans="1:19" x14ac:dyDescent="0.3">
      <c r="A270" s="114" t="s">
        <v>608</v>
      </c>
      <c r="B270" s="119"/>
      <c r="C270" s="119">
        <v>500</v>
      </c>
      <c r="D270" s="119">
        <v>5305</v>
      </c>
      <c r="E270" s="119">
        <v>500</v>
      </c>
      <c r="F270" s="119"/>
      <c r="G270" s="119">
        <v>56108</v>
      </c>
      <c r="H270" s="119">
        <v>222932</v>
      </c>
      <c r="I270" s="119"/>
      <c r="J270" s="119"/>
      <c r="K270" s="119">
        <v>24547</v>
      </c>
      <c r="L270" s="119">
        <v>171831</v>
      </c>
      <c r="M270" s="119"/>
      <c r="N270" s="119"/>
      <c r="O270" s="119">
        <v>37462</v>
      </c>
      <c r="P270" s="119">
        <v>173723</v>
      </c>
      <c r="Q270" s="119">
        <v>18274</v>
      </c>
      <c r="R270" s="119">
        <v>711182</v>
      </c>
      <c r="S270" s="105">
        <v>0.68514775558334406</v>
      </c>
    </row>
    <row r="271" spans="1:19" x14ac:dyDescent="0.3">
      <c r="A271" s="114" t="s">
        <v>609</v>
      </c>
      <c r="B271" s="119"/>
      <c r="C271" s="119"/>
      <c r="D271" s="119"/>
      <c r="E271" s="119"/>
      <c r="F271" s="119"/>
      <c r="G271" s="119"/>
      <c r="H271" s="119"/>
      <c r="I271" s="119"/>
      <c r="J271" s="119"/>
      <c r="K271" s="119"/>
      <c r="L271" s="119"/>
      <c r="M271" s="119"/>
      <c r="N271" s="119"/>
      <c r="O271" s="119">
        <v>37462</v>
      </c>
      <c r="P271" s="119">
        <v>84534</v>
      </c>
      <c r="Q271" s="119">
        <v>18274</v>
      </c>
      <c r="R271" s="119">
        <v>140270</v>
      </c>
      <c r="S271" s="105">
        <v>0.33333333333333331</v>
      </c>
    </row>
    <row r="272" spans="1:19" x14ac:dyDescent="0.3">
      <c r="A272" s="112" t="s">
        <v>214</v>
      </c>
      <c r="B272" s="119"/>
      <c r="C272" s="119"/>
      <c r="D272" s="119"/>
      <c r="E272" s="119"/>
      <c r="F272" s="119"/>
      <c r="G272" s="119"/>
      <c r="H272" s="119"/>
      <c r="I272" s="119"/>
      <c r="J272" s="119"/>
      <c r="K272" s="119"/>
      <c r="L272" s="119"/>
      <c r="M272" s="119"/>
      <c r="N272" s="119"/>
      <c r="O272" s="119"/>
      <c r="P272" s="119"/>
      <c r="Q272" s="119"/>
      <c r="R272" s="119"/>
      <c r="S272" s="105" t="s">
        <v>35</v>
      </c>
    </row>
    <row r="273" spans="1:19" x14ac:dyDescent="0.3">
      <c r="A273" s="114" t="s">
        <v>615</v>
      </c>
      <c r="B273" s="119"/>
      <c r="C273" s="119"/>
      <c r="D273" s="119"/>
      <c r="E273" s="119"/>
      <c r="F273" s="119"/>
      <c r="G273" s="119"/>
      <c r="H273" s="119">
        <v>110128</v>
      </c>
      <c r="I273" s="119"/>
      <c r="J273" s="119"/>
      <c r="K273" s="119"/>
      <c r="L273" s="119"/>
      <c r="M273" s="119"/>
      <c r="N273" s="119"/>
      <c r="O273" s="119"/>
      <c r="P273" s="119"/>
      <c r="Q273" s="119"/>
      <c r="R273" s="119">
        <v>110128</v>
      </c>
      <c r="S273" s="105">
        <v>0.19250151637245252</v>
      </c>
    </row>
    <row r="274" spans="1:19" x14ac:dyDescent="0.3">
      <c r="A274" s="42"/>
      <c r="B274" s="2"/>
      <c r="C274" s="2"/>
      <c r="D274" s="2"/>
      <c r="E274" s="2"/>
      <c r="F274" s="2"/>
      <c r="G274" s="2"/>
      <c r="H274" s="2"/>
      <c r="I274" s="2"/>
      <c r="J274" s="2"/>
      <c r="K274" s="2"/>
      <c r="L274" s="2"/>
      <c r="M274" s="2"/>
      <c r="N274" s="2"/>
      <c r="O274" s="2"/>
      <c r="P274" s="2"/>
      <c r="Q274" s="2"/>
      <c r="R274" s="2"/>
      <c r="S274" s="105"/>
    </row>
    <row r="275" spans="1:19" x14ac:dyDescent="0.3">
      <c r="A275" s="42"/>
      <c r="B275" s="2"/>
      <c r="C275" s="2"/>
      <c r="D275" s="2"/>
      <c r="E275" s="2"/>
      <c r="F275" s="2"/>
      <c r="G275" s="2"/>
      <c r="H275" s="2"/>
      <c r="I275" s="2"/>
      <c r="J275" s="2"/>
      <c r="K275" s="2"/>
      <c r="L275" s="2"/>
      <c r="M275" s="2"/>
      <c r="N275" s="2"/>
      <c r="O275" s="2"/>
      <c r="P275" s="2"/>
      <c r="Q275" s="2"/>
      <c r="R275" s="1"/>
    </row>
    <row r="276" spans="1:19" x14ac:dyDescent="0.3">
      <c r="A276" s="39"/>
      <c r="B276" s="2"/>
      <c r="C276" s="2"/>
      <c r="D276" s="2"/>
      <c r="E276" s="2"/>
      <c r="F276" s="2"/>
      <c r="G276" s="2"/>
      <c r="H276" s="2"/>
      <c r="I276" s="2"/>
      <c r="J276" s="2"/>
      <c r="K276" s="2"/>
      <c r="L276" s="2"/>
      <c r="M276" s="2"/>
      <c r="N276" s="2"/>
      <c r="O276" s="2"/>
      <c r="P276" s="2"/>
      <c r="Q276" s="2"/>
      <c r="R276" s="2"/>
    </row>
    <row r="277" spans="1:19" x14ac:dyDescent="0.3">
      <c r="A277" s="42"/>
      <c r="B277" s="2"/>
      <c r="C277" s="2"/>
      <c r="D277" s="2"/>
      <c r="E277" s="2"/>
      <c r="F277" s="2"/>
      <c r="G277" s="2"/>
      <c r="H277" s="2"/>
      <c r="I277" s="2"/>
      <c r="J277" s="2"/>
      <c r="K277" s="2"/>
      <c r="L277" s="2"/>
      <c r="M277" s="2"/>
      <c r="N277" s="2"/>
      <c r="O277" s="2"/>
      <c r="P277" s="2"/>
      <c r="Q277" s="2"/>
      <c r="R277" s="2"/>
    </row>
    <row r="278" spans="1:19" x14ac:dyDescent="0.3">
      <c r="A278" s="39"/>
      <c r="B278" s="2"/>
      <c r="C278" s="2"/>
      <c r="D278" s="2"/>
      <c r="E278" s="2"/>
      <c r="F278" s="2"/>
      <c r="G278" s="2"/>
      <c r="H278" s="2"/>
      <c r="I278" s="2"/>
      <c r="J278" s="2"/>
      <c r="K278" s="2"/>
      <c r="L278" s="2"/>
      <c r="M278" s="2"/>
      <c r="N278" s="2"/>
      <c r="O278" s="2"/>
      <c r="P278" s="2"/>
      <c r="Q278" s="2"/>
      <c r="R278" s="2"/>
    </row>
    <row r="279" spans="1:19" x14ac:dyDescent="0.3">
      <c r="A279" s="42"/>
      <c r="B279" s="2"/>
      <c r="C279" s="2"/>
      <c r="D279" s="2"/>
      <c r="E279" s="2"/>
      <c r="F279" s="2"/>
      <c r="G279" s="2"/>
      <c r="H279" s="2"/>
      <c r="I279" s="2"/>
      <c r="J279" s="2"/>
      <c r="K279" s="2"/>
      <c r="L279" s="2"/>
      <c r="M279" s="2"/>
      <c r="N279" s="2"/>
      <c r="O279" s="2"/>
      <c r="P279" s="2"/>
      <c r="Q279" s="2"/>
      <c r="R279" s="2"/>
    </row>
    <row r="280" spans="1:19" x14ac:dyDescent="0.3">
      <c r="A280" s="42"/>
      <c r="B280" s="2"/>
      <c r="C280" s="2"/>
      <c r="D280" s="2"/>
      <c r="E280" s="2"/>
      <c r="F280" s="2"/>
      <c r="G280" s="2"/>
      <c r="H280" s="2"/>
      <c r="I280" s="2"/>
      <c r="J280" s="2"/>
      <c r="K280" s="2"/>
      <c r="L280" s="2"/>
      <c r="M280" s="2"/>
      <c r="N280" s="2"/>
      <c r="O280" s="2"/>
      <c r="P280" s="2"/>
      <c r="Q280" s="2"/>
      <c r="R280" s="2"/>
    </row>
    <row r="281" spans="1:19" x14ac:dyDescent="0.3">
      <c r="A281" s="39"/>
      <c r="B281" s="2"/>
      <c r="C281" s="2"/>
      <c r="D281" s="2"/>
      <c r="E281" s="2"/>
      <c r="F281" s="2"/>
      <c r="G281" s="2"/>
      <c r="H281" s="2"/>
      <c r="I281" s="2"/>
      <c r="J281" s="2"/>
      <c r="K281" s="2"/>
      <c r="L281" s="2"/>
      <c r="M281" s="2"/>
      <c r="N281" s="2"/>
      <c r="O281" s="2"/>
      <c r="P281" s="2"/>
      <c r="Q281" s="2"/>
      <c r="R281" s="2"/>
    </row>
    <row r="282" spans="1:19" x14ac:dyDescent="0.3">
      <c r="A282" s="42"/>
      <c r="B282" s="2"/>
      <c r="C282" s="2"/>
      <c r="D282" s="2"/>
      <c r="E282" s="2"/>
      <c r="F282" s="2"/>
      <c r="G282" s="2"/>
      <c r="H282" s="2"/>
      <c r="I282" s="2"/>
      <c r="J282" s="2"/>
      <c r="K282" s="2"/>
      <c r="L282" s="2"/>
      <c r="M282" s="2"/>
      <c r="N282" s="2"/>
      <c r="O282" s="2"/>
      <c r="P282" s="2"/>
      <c r="Q282" s="2"/>
      <c r="R282" s="2"/>
    </row>
    <row r="283" spans="1:19" x14ac:dyDescent="0.3">
      <c r="R283" s="1"/>
    </row>
  </sheetData>
  <mergeCells count="2">
    <mergeCell ref="A2:Q2"/>
    <mergeCell ref="A4:Q4"/>
  </mergeCells>
  <conditionalFormatting sqref="S8:S274">
    <cfRule type="containsBlanks" dxfId="4" priority="1">
      <formula>LEN(TRIM(S8))=0</formula>
    </cfRule>
    <cfRule type="cellIs" dxfId="3" priority="2" operator="greaterThan">
      <formula>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3DAC4-30BE-4EC3-ACE5-518D95D81C1B}">
  <sheetPr codeName="Hoja8"/>
  <dimension ref="A1:AE419"/>
  <sheetViews>
    <sheetView zoomScale="85" zoomScaleNormal="85" workbookViewId="0">
      <selection activeCell="A2" sqref="A2:T2"/>
    </sheetView>
  </sheetViews>
  <sheetFormatPr baseColWidth="10" defaultRowHeight="14.4" x14ac:dyDescent="0.3"/>
  <cols>
    <col min="1" max="1" width="69.6640625" bestFit="1" customWidth="1"/>
    <col min="2" max="2" width="13" bestFit="1" customWidth="1"/>
  </cols>
  <sheetData>
    <row r="1" spans="1:3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x14ac:dyDescent="0.3">
      <c r="A2" s="152" t="s">
        <v>33</v>
      </c>
      <c r="B2" s="152"/>
      <c r="C2" s="152"/>
      <c r="D2" s="152"/>
      <c r="E2" s="152"/>
      <c r="F2" s="152"/>
      <c r="G2" s="152"/>
      <c r="H2" s="152"/>
      <c r="I2" s="152"/>
      <c r="J2" s="152"/>
      <c r="K2" s="152"/>
      <c r="L2" s="152"/>
      <c r="M2" s="152"/>
      <c r="N2" s="152"/>
      <c r="O2" s="152"/>
      <c r="P2" s="152"/>
      <c r="Q2" s="152"/>
      <c r="R2" s="152"/>
      <c r="S2" s="152"/>
      <c r="T2" s="152"/>
      <c r="U2" s="1"/>
      <c r="V2" s="1"/>
      <c r="W2" s="1"/>
      <c r="X2" s="1"/>
      <c r="Y2" s="1"/>
      <c r="Z2" s="1"/>
      <c r="AA2" s="1"/>
      <c r="AB2" s="1"/>
      <c r="AC2" s="1"/>
      <c r="AD2" s="1"/>
      <c r="AE2" s="1"/>
    </row>
    <row r="3" spans="1:31" x14ac:dyDescent="0.3">
      <c r="A3" s="3"/>
      <c r="B3" s="3"/>
      <c r="C3" s="3"/>
      <c r="D3" s="3"/>
      <c r="E3" s="3"/>
      <c r="F3" s="3"/>
      <c r="G3" s="3"/>
      <c r="H3" s="3"/>
      <c r="I3" s="3"/>
      <c r="J3" s="3"/>
      <c r="K3" s="1"/>
      <c r="L3" s="1"/>
      <c r="M3" s="1"/>
      <c r="N3" s="1"/>
      <c r="O3" s="1"/>
      <c r="P3" s="1"/>
      <c r="Q3" s="1"/>
      <c r="R3" s="1"/>
      <c r="S3" s="1"/>
      <c r="T3" s="1"/>
      <c r="U3" s="1"/>
      <c r="V3" s="1"/>
      <c r="W3" s="1"/>
      <c r="X3" s="1"/>
      <c r="Y3" s="1"/>
      <c r="Z3" s="1"/>
      <c r="AA3" s="1"/>
      <c r="AB3" s="1"/>
      <c r="AC3" s="1"/>
      <c r="AD3" s="1"/>
      <c r="AE3" s="1"/>
    </row>
    <row r="4" spans="1:31" x14ac:dyDescent="0.3">
      <c r="A4" s="152" t="s">
        <v>1219</v>
      </c>
      <c r="B4" s="152"/>
      <c r="C4" s="152"/>
      <c r="D4" s="152"/>
      <c r="E4" s="152"/>
      <c r="F4" s="152"/>
      <c r="G4" s="152"/>
      <c r="H4" s="152"/>
      <c r="I4" s="152"/>
      <c r="J4" s="152"/>
      <c r="K4" s="152"/>
      <c r="L4" s="152"/>
      <c r="M4" s="152"/>
      <c r="N4" s="152"/>
      <c r="O4" s="152"/>
      <c r="P4" s="152"/>
      <c r="Q4" s="152"/>
      <c r="R4" s="152"/>
      <c r="S4" s="152"/>
      <c r="T4" s="152"/>
      <c r="U4" s="1"/>
      <c r="V4" s="1"/>
      <c r="W4" s="1"/>
      <c r="X4" s="1"/>
      <c r="Y4" s="1"/>
      <c r="Z4" s="1"/>
      <c r="AA4" s="1"/>
      <c r="AB4" s="1"/>
      <c r="AC4" s="1"/>
      <c r="AD4" s="1"/>
      <c r="AE4" s="1"/>
    </row>
    <row r="5" spans="1:31" x14ac:dyDescent="0.3">
      <c r="A5" s="152" t="s">
        <v>1031</v>
      </c>
      <c r="B5" s="152"/>
      <c r="C5" s="152"/>
      <c r="D5" s="152"/>
      <c r="E5" s="152"/>
      <c r="F5" s="152"/>
      <c r="G5" s="152"/>
      <c r="H5" s="152"/>
      <c r="I5" s="152"/>
      <c r="J5" s="152"/>
      <c r="K5" s="152"/>
      <c r="L5" s="152"/>
      <c r="M5" s="152"/>
      <c r="N5" s="152"/>
      <c r="O5" s="152"/>
      <c r="P5" s="152"/>
      <c r="Q5" s="152"/>
      <c r="R5" s="152"/>
      <c r="S5" s="152"/>
      <c r="T5" s="152"/>
      <c r="U5" s="1"/>
      <c r="V5" s="1"/>
      <c r="W5" s="1"/>
      <c r="X5" s="1"/>
      <c r="Y5" s="1"/>
      <c r="Z5" s="1"/>
      <c r="AA5" s="1"/>
      <c r="AB5" s="1"/>
      <c r="AC5" s="1"/>
      <c r="AD5" s="1"/>
      <c r="AE5" s="1"/>
    </row>
    <row r="6" spans="1:31" x14ac:dyDescent="0.3">
      <c r="A6" s="3"/>
      <c r="B6" s="3"/>
      <c r="C6" s="3"/>
      <c r="D6" s="3"/>
      <c r="E6" s="3"/>
      <c r="F6" s="3"/>
      <c r="G6" s="3"/>
      <c r="H6" s="3"/>
      <c r="I6" s="3"/>
      <c r="J6" s="3"/>
      <c r="K6" s="1"/>
      <c r="L6" s="1"/>
      <c r="M6" s="1"/>
      <c r="N6" s="1"/>
      <c r="O6" s="1"/>
      <c r="P6" s="1"/>
      <c r="Q6" s="1"/>
      <c r="R6" s="1"/>
      <c r="S6" s="1"/>
      <c r="T6" s="1"/>
      <c r="U6" s="1"/>
      <c r="V6" s="1"/>
      <c r="W6" s="1"/>
      <c r="X6" s="1"/>
      <c r="Y6" s="1"/>
      <c r="Z6" s="1"/>
      <c r="AA6" s="1"/>
      <c r="AB6" s="1"/>
      <c r="AC6" s="1"/>
      <c r="AD6" s="1"/>
      <c r="AE6" s="1"/>
    </row>
    <row r="7" spans="1:31" x14ac:dyDescent="0.3">
      <c r="A7" s="8"/>
      <c r="B7" s="158" t="s">
        <v>34</v>
      </c>
      <c r="C7" s="153" t="s">
        <v>1</v>
      </c>
      <c r="D7" s="153"/>
      <c r="E7" s="153" t="s">
        <v>2</v>
      </c>
      <c r="F7" s="153"/>
      <c r="G7" s="153" t="s">
        <v>3</v>
      </c>
      <c r="H7" s="153"/>
      <c r="I7" s="153" t="s">
        <v>4</v>
      </c>
      <c r="J7" s="153"/>
      <c r="K7" s="153" t="s">
        <v>6</v>
      </c>
      <c r="L7" s="153"/>
      <c r="M7" s="153" t="s">
        <v>7</v>
      </c>
      <c r="N7" s="153"/>
      <c r="O7" s="153" t="s">
        <v>8</v>
      </c>
      <c r="P7" s="153"/>
      <c r="Q7" s="153" t="s">
        <v>10</v>
      </c>
      <c r="R7" s="153"/>
      <c r="S7" s="153" t="s">
        <v>11</v>
      </c>
      <c r="T7" s="153"/>
      <c r="U7" s="153" t="s">
        <v>12</v>
      </c>
      <c r="V7" s="153"/>
      <c r="W7" s="153" t="s">
        <v>14</v>
      </c>
      <c r="X7" s="153"/>
      <c r="Y7" s="153" t="s">
        <v>15</v>
      </c>
      <c r="Z7" s="153"/>
      <c r="AA7" s="153" t="s">
        <v>16</v>
      </c>
      <c r="AB7" s="153"/>
      <c r="AC7" s="153" t="s">
        <v>17</v>
      </c>
      <c r="AD7" s="153"/>
      <c r="AE7" s="1"/>
    </row>
    <row r="8" spans="1:31" x14ac:dyDescent="0.3">
      <c r="A8" s="8"/>
      <c r="B8" s="158"/>
      <c r="C8" s="6" t="s">
        <v>18</v>
      </c>
      <c r="D8" s="6" t="s">
        <v>19</v>
      </c>
      <c r="E8" s="6" t="s">
        <v>18</v>
      </c>
      <c r="F8" s="6" t="s">
        <v>19</v>
      </c>
      <c r="G8" s="6" t="s">
        <v>18</v>
      </c>
      <c r="H8" s="6" t="s">
        <v>19</v>
      </c>
      <c r="I8" s="6" t="s">
        <v>18</v>
      </c>
      <c r="J8" s="6" t="s">
        <v>19</v>
      </c>
      <c r="K8" s="6" t="s">
        <v>18</v>
      </c>
      <c r="L8" s="6" t="s">
        <v>19</v>
      </c>
      <c r="M8" s="6" t="s">
        <v>18</v>
      </c>
      <c r="N8" s="6" t="s">
        <v>19</v>
      </c>
      <c r="O8" s="6" t="s">
        <v>18</v>
      </c>
      <c r="P8" s="6" t="s">
        <v>19</v>
      </c>
      <c r="Q8" s="6" t="s">
        <v>18</v>
      </c>
      <c r="R8" s="6" t="s">
        <v>19</v>
      </c>
      <c r="S8" s="6" t="s">
        <v>18</v>
      </c>
      <c r="T8" s="6" t="s">
        <v>19</v>
      </c>
      <c r="U8" s="6" t="s">
        <v>18</v>
      </c>
      <c r="V8" s="6" t="s">
        <v>19</v>
      </c>
      <c r="W8" s="6" t="s">
        <v>18</v>
      </c>
      <c r="X8" s="6" t="s">
        <v>19</v>
      </c>
      <c r="Y8" s="6" t="s">
        <v>18</v>
      </c>
      <c r="Z8" s="6" t="s">
        <v>19</v>
      </c>
      <c r="AA8" s="6" t="s">
        <v>18</v>
      </c>
      <c r="AB8" s="6" t="s">
        <v>19</v>
      </c>
      <c r="AC8" s="6" t="s">
        <v>18</v>
      </c>
      <c r="AD8" s="6" t="s">
        <v>19</v>
      </c>
      <c r="AE8" s="1"/>
    </row>
    <row r="9" spans="1:31" x14ac:dyDescent="0.3">
      <c r="A9" s="107" t="s">
        <v>1089</v>
      </c>
      <c r="B9" s="23">
        <v>0</v>
      </c>
      <c r="C9" s="108">
        <v>0</v>
      </c>
      <c r="D9" s="109"/>
      <c r="E9" s="108">
        <v>0</v>
      </c>
      <c r="F9" s="109"/>
      <c r="G9" s="108">
        <v>0</v>
      </c>
      <c r="H9" s="109"/>
      <c r="I9" s="108">
        <v>0</v>
      </c>
      <c r="J9" s="109"/>
      <c r="K9" s="108">
        <v>0</v>
      </c>
      <c r="L9" s="109"/>
      <c r="M9" s="108">
        <v>81854.294825140707</v>
      </c>
      <c r="N9" s="109">
        <v>2.6308187491502237E-3</v>
      </c>
      <c r="O9" s="108">
        <v>17519.589042063399</v>
      </c>
      <c r="P9" s="109">
        <v>4.3175660302047954E-3</v>
      </c>
      <c r="Q9" s="108">
        <v>12.9372719366</v>
      </c>
      <c r="R9" s="109">
        <v>2.6501049286520522E-6</v>
      </c>
      <c r="S9" s="108">
        <v>52680.77751126459</v>
      </c>
      <c r="T9" s="109">
        <v>3.2145013231241722E-3</v>
      </c>
      <c r="U9" s="108">
        <v>3348.2967365724999</v>
      </c>
      <c r="V9" s="109">
        <v>8.9555223606817952E-4</v>
      </c>
      <c r="W9" s="108">
        <v>0</v>
      </c>
      <c r="X9" s="109"/>
      <c r="Y9" s="108">
        <v>0</v>
      </c>
      <c r="Z9" s="109"/>
      <c r="AA9" s="108">
        <v>15830.165886574499</v>
      </c>
      <c r="AB9" s="109">
        <v>4.3882426664346606E-3</v>
      </c>
      <c r="AC9" s="23">
        <v>171246.0612735523</v>
      </c>
      <c r="AD9" s="16">
        <v>1.3626242126476863E-3</v>
      </c>
      <c r="AE9" s="1"/>
    </row>
    <row r="10" spans="1:31" x14ac:dyDescent="0.3">
      <c r="A10" s="134" t="s">
        <v>620</v>
      </c>
      <c r="B10" s="41" t="s">
        <v>616</v>
      </c>
      <c r="C10" s="113">
        <v>0</v>
      </c>
      <c r="D10" s="57"/>
      <c r="E10" s="113">
        <v>0</v>
      </c>
      <c r="F10" s="57"/>
      <c r="G10" s="113">
        <v>0</v>
      </c>
      <c r="H10" s="57"/>
      <c r="I10" s="113">
        <v>0</v>
      </c>
      <c r="J10" s="57"/>
      <c r="K10" s="113">
        <v>0</v>
      </c>
      <c r="L10" s="57"/>
      <c r="M10" s="113">
        <v>26291.863867647</v>
      </c>
      <c r="N10" s="57">
        <v>8.4502747914293262E-4</v>
      </c>
      <c r="O10" s="113">
        <v>0</v>
      </c>
      <c r="P10" s="57"/>
      <c r="Q10" s="113">
        <v>0</v>
      </c>
      <c r="R10" s="57"/>
      <c r="S10" s="113">
        <v>13638.902040340499</v>
      </c>
      <c r="T10" s="57">
        <v>8.3222516306371576E-4</v>
      </c>
      <c r="U10" s="113">
        <v>0</v>
      </c>
      <c r="V10" s="57"/>
      <c r="W10" s="113">
        <v>0</v>
      </c>
      <c r="X10" s="57"/>
      <c r="Y10" s="113">
        <v>0</v>
      </c>
      <c r="Z10" s="57"/>
      <c r="AA10" s="113">
        <v>0</v>
      </c>
      <c r="AB10" s="57"/>
      <c r="AC10" s="41">
        <v>39930.765907987501</v>
      </c>
      <c r="AD10" s="12">
        <v>3.1773360538128693E-4</v>
      </c>
      <c r="AE10" s="1"/>
    </row>
    <row r="11" spans="1:31" x14ac:dyDescent="0.3">
      <c r="A11" s="134" t="s">
        <v>618</v>
      </c>
      <c r="B11" s="41" t="s">
        <v>616</v>
      </c>
      <c r="C11" s="113">
        <v>0</v>
      </c>
      <c r="D11" s="57"/>
      <c r="E11" s="113">
        <v>0</v>
      </c>
      <c r="F11" s="57"/>
      <c r="G11" s="113">
        <v>0</v>
      </c>
      <c r="H11" s="57"/>
      <c r="I11" s="113">
        <v>0</v>
      </c>
      <c r="J11" s="57"/>
      <c r="K11" s="113">
        <v>0</v>
      </c>
      <c r="L11" s="57"/>
      <c r="M11" s="113">
        <v>19047.5373611139</v>
      </c>
      <c r="N11" s="57">
        <v>6.121929035221113E-4</v>
      </c>
      <c r="O11" s="113">
        <v>5488.6680358860995</v>
      </c>
      <c r="P11" s="57">
        <v>1.3526394144243959E-3</v>
      </c>
      <c r="Q11" s="113">
        <v>12.9372719366</v>
      </c>
      <c r="R11" s="57">
        <v>2.6501049286520522E-6</v>
      </c>
      <c r="S11" s="113">
        <v>15296.630864078499</v>
      </c>
      <c r="T11" s="57">
        <v>9.3337726728517369E-4</v>
      </c>
      <c r="U11" s="113">
        <v>709.93786698479994</v>
      </c>
      <c r="V11" s="57">
        <v>1.8988354207176311E-4</v>
      </c>
      <c r="W11" s="113">
        <v>0</v>
      </c>
      <c r="X11" s="57"/>
      <c r="Y11" s="113">
        <v>0</v>
      </c>
      <c r="Z11" s="57"/>
      <c r="AA11" s="113">
        <v>0</v>
      </c>
      <c r="AB11" s="57"/>
      <c r="AC11" s="41">
        <v>40555.711399999891</v>
      </c>
      <c r="AD11" s="12">
        <v>3.22706367105954E-4</v>
      </c>
      <c r="AE11" s="1"/>
    </row>
    <row r="12" spans="1:31" x14ac:dyDescent="0.3">
      <c r="A12" s="134" t="s">
        <v>619</v>
      </c>
      <c r="B12" s="41" t="s">
        <v>616</v>
      </c>
      <c r="C12" s="113">
        <v>0</v>
      </c>
      <c r="D12" s="57"/>
      <c r="E12" s="113">
        <v>0</v>
      </c>
      <c r="F12" s="57"/>
      <c r="G12" s="113">
        <v>0</v>
      </c>
      <c r="H12" s="57"/>
      <c r="I12" s="113">
        <v>0</v>
      </c>
      <c r="J12" s="57"/>
      <c r="K12" s="113">
        <v>0</v>
      </c>
      <c r="L12" s="57"/>
      <c r="M12" s="113">
        <v>36514.893596379799</v>
      </c>
      <c r="N12" s="57">
        <v>1.1735983664851797E-3</v>
      </c>
      <c r="O12" s="113">
        <v>12030.921006177301</v>
      </c>
      <c r="P12" s="57">
        <v>2.9649266157803999E-3</v>
      </c>
      <c r="Q12" s="113">
        <v>0</v>
      </c>
      <c r="R12" s="57"/>
      <c r="S12" s="113">
        <v>23745.244606845597</v>
      </c>
      <c r="T12" s="57">
        <v>1.4488988927752829E-3</v>
      </c>
      <c r="U12" s="113">
        <v>2638.3588695876997</v>
      </c>
      <c r="V12" s="57">
        <v>7.0566869399641644E-4</v>
      </c>
      <c r="W12" s="113">
        <v>0</v>
      </c>
      <c r="X12" s="57"/>
      <c r="Y12" s="113">
        <v>0</v>
      </c>
      <c r="Z12" s="57"/>
      <c r="AA12" s="113">
        <v>15830.165886574499</v>
      </c>
      <c r="AB12" s="57">
        <v>4.3882426664346606E-3</v>
      </c>
      <c r="AC12" s="41">
        <v>90759.583965564903</v>
      </c>
      <c r="AD12" s="12">
        <v>7.2218424016044541E-4</v>
      </c>
      <c r="AE12" s="1"/>
    </row>
    <row r="13" spans="1:31" x14ac:dyDescent="0.3">
      <c r="A13" s="107" t="s">
        <v>197</v>
      </c>
      <c r="B13" s="23" t="s">
        <v>35</v>
      </c>
      <c r="C13" s="108">
        <v>0</v>
      </c>
      <c r="D13" s="109"/>
      <c r="E13" s="108">
        <v>1847.5347745938</v>
      </c>
      <c r="F13" s="109">
        <v>1.3512066489052587E-3</v>
      </c>
      <c r="G13" s="108">
        <v>16722.761225285201</v>
      </c>
      <c r="H13" s="109">
        <v>1.5413338918928588E-3</v>
      </c>
      <c r="I13" s="108">
        <v>0</v>
      </c>
      <c r="J13" s="109"/>
      <c r="K13" s="108">
        <v>101916.322515675</v>
      </c>
      <c r="L13" s="109">
        <v>1.3514556949031684E-2</v>
      </c>
      <c r="M13" s="108">
        <v>12238.9473058039</v>
      </c>
      <c r="N13" s="109">
        <v>3.9336301303131006E-4</v>
      </c>
      <c r="O13" s="108">
        <v>0</v>
      </c>
      <c r="P13" s="109"/>
      <c r="Q13" s="108">
        <v>71393.879491053784</v>
      </c>
      <c r="R13" s="109">
        <v>1.4624510703804196E-2</v>
      </c>
      <c r="S13" s="108">
        <v>113740.63716913539</v>
      </c>
      <c r="T13" s="109">
        <v>6.9402815589612865E-3</v>
      </c>
      <c r="U13" s="108">
        <v>0</v>
      </c>
      <c r="V13" s="109"/>
      <c r="W13" s="108">
        <v>85818.355666075106</v>
      </c>
      <c r="X13" s="109">
        <v>1.3309585149492716E-2</v>
      </c>
      <c r="Y13" s="108">
        <v>150501.6195522405</v>
      </c>
      <c r="Z13" s="109">
        <v>5.7584969588785756E-3</v>
      </c>
      <c r="AA13" s="108">
        <v>0</v>
      </c>
      <c r="AB13" s="109"/>
      <c r="AC13" s="23">
        <v>554180.05769986263</v>
      </c>
      <c r="AD13" s="16">
        <v>4.4096731870641318E-3</v>
      </c>
      <c r="AE13" s="1"/>
    </row>
    <row r="14" spans="1:31" x14ac:dyDescent="0.3">
      <c r="A14" s="134" t="s">
        <v>622</v>
      </c>
      <c r="B14" s="41" t="s">
        <v>432</v>
      </c>
      <c r="C14" s="113">
        <v>0</v>
      </c>
      <c r="D14" s="57"/>
      <c r="E14" s="113">
        <v>1847.5347745938</v>
      </c>
      <c r="F14" s="57">
        <v>1.3512066489052587E-3</v>
      </c>
      <c r="G14" s="113">
        <v>16722.761225285201</v>
      </c>
      <c r="H14" s="57">
        <v>1.5413338918928588E-3</v>
      </c>
      <c r="I14" s="113">
        <v>0</v>
      </c>
      <c r="J14" s="57"/>
      <c r="K14" s="113">
        <v>0</v>
      </c>
      <c r="L14" s="57"/>
      <c r="M14" s="113">
        <v>0</v>
      </c>
      <c r="N14" s="57"/>
      <c r="O14" s="113">
        <v>0</v>
      </c>
      <c r="P14" s="57"/>
      <c r="Q14" s="113">
        <v>30949.174607382498</v>
      </c>
      <c r="R14" s="57">
        <v>6.3397106102951965E-3</v>
      </c>
      <c r="S14" s="113">
        <v>30949.174607382498</v>
      </c>
      <c r="T14" s="57">
        <v>1.8884717998658848E-3</v>
      </c>
      <c r="U14" s="113">
        <v>0</v>
      </c>
      <c r="V14" s="57"/>
      <c r="W14" s="113">
        <v>61906.261569260205</v>
      </c>
      <c r="X14" s="57">
        <v>9.6010539149557709E-3</v>
      </c>
      <c r="Y14" s="113">
        <v>30949.174607382498</v>
      </c>
      <c r="Z14" s="57">
        <v>1.1841781396548499E-3</v>
      </c>
      <c r="AA14" s="113">
        <v>0</v>
      </c>
      <c r="AB14" s="57"/>
      <c r="AC14" s="41">
        <v>173324.08139128669</v>
      </c>
      <c r="AD14" s="12">
        <v>1.3791592529618152E-3</v>
      </c>
      <c r="AE14" s="1"/>
    </row>
    <row r="15" spans="1:31" x14ac:dyDescent="0.3">
      <c r="A15" s="134" t="s">
        <v>621</v>
      </c>
      <c r="B15" s="41" t="s">
        <v>432</v>
      </c>
      <c r="C15" s="113">
        <v>0</v>
      </c>
      <c r="D15" s="57"/>
      <c r="E15" s="113">
        <v>0</v>
      </c>
      <c r="F15" s="57"/>
      <c r="G15" s="113">
        <v>0</v>
      </c>
      <c r="H15" s="57"/>
      <c r="I15" s="113">
        <v>0</v>
      </c>
      <c r="J15" s="57"/>
      <c r="K15" s="113">
        <v>101916.322515675</v>
      </c>
      <c r="L15" s="57">
        <v>1.3514556949031684E-2</v>
      </c>
      <c r="M15" s="113">
        <v>12238.9473058039</v>
      </c>
      <c r="N15" s="57">
        <v>3.9336301303131006E-4</v>
      </c>
      <c r="O15" s="113">
        <v>0</v>
      </c>
      <c r="P15" s="57"/>
      <c r="Q15" s="113">
        <v>40444.7048836713</v>
      </c>
      <c r="R15" s="57">
        <v>8.2848000935089993E-3</v>
      </c>
      <c r="S15" s="113">
        <v>82791.462561752895</v>
      </c>
      <c r="T15" s="57">
        <v>5.051809759095402E-3</v>
      </c>
      <c r="U15" s="113">
        <v>0</v>
      </c>
      <c r="V15" s="57"/>
      <c r="W15" s="113">
        <v>23912.094096814901</v>
      </c>
      <c r="X15" s="57">
        <v>3.7085312345369438E-3</v>
      </c>
      <c r="Y15" s="113">
        <v>119552.444944858</v>
      </c>
      <c r="Z15" s="57">
        <v>4.5743188192237253E-3</v>
      </c>
      <c r="AA15" s="113">
        <v>0</v>
      </c>
      <c r="AB15" s="57"/>
      <c r="AC15" s="41">
        <v>380855.97630857601</v>
      </c>
      <c r="AD15" s="12">
        <v>3.0305139341023166E-3</v>
      </c>
      <c r="AE15" s="1"/>
    </row>
    <row r="16" spans="1:31" x14ac:dyDescent="0.3">
      <c r="A16" s="107" t="s">
        <v>198</v>
      </c>
      <c r="B16" s="23" t="s">
        <v>35</v>
      </c>
      <c r="C16" s="108">
        <v>0</v>
      </c>
      <c r="D16" s="109"/>
      <c r="E16" s="108">
        <v>0</v>
      </c>
      <c r="F16" s="109"/>
      <c r="G16" s="108">
        <v>0</v>
      </c>
      <c r="H16" s="109"/>
      <c r="I16" s="108">
        <v>0</v>
      </c>
      <c r="J16" s="109"/>
      <c r="K16" s="108">
        <v>0</v>
      </c>
      <c r="L16" s="109"/>
      <c r="M16" s="108">
        <v>167368.50315558002</v>
      </c>
      <c r="N16" s="109">
        <v>5.3792680892251693E-3</v>
      </c>
      <c r="O16" s="108">
        <v>0</v>
      </c>
      <c r="P16" s="109"/>
      <c r="Q16" s="108">
        <v>0</v>
      </c>
      <c r="R16" s="109"/>
      <c r="S16" s="108">
        <v>150.82107858000001</v>
      </c>
      <c r="T16" s="109">
        <v>9.2028739808701202E-6</v>
      </c>
      <c r="U16" s="108">
        <v>121.45632219999999</v>
      </c>
      <c r="V16" s="109">
        <v>3.2485317009916715E-5</v>
      </c>
      <c r="W16" s="108">
        <v>2.15239052</v>
      </c>
      <c r="X16" s="109">
        <v>3.3381465629998699E-7</v>
      </c>
      <c r="Y16" s="108">
        <v>0</v>
      </c>
      <c r="Z16" s="109"/>
      <c r="AA16" s="108">
        <v>78.715996159999989</v>
      </c>
      <c r="AB16" s="109">
        <v>2.1820674233942953E-5</v>
      </c>
      <c r="AC16" s="23">
        <v>167721.64894304003</v>
      </c>
      <c r="AD16" s="16">
        <v>1.334580066457144E-3</v>
      </c>
      <c r="AE16" s="1"/>
    </row>
    <row r="17" spans="1:31" x14ac:dyDescent="0.3">
      <c r="A17" s="134" t="s">
        <v>623</v>
      </c>
      <c r="B17" s="41" t="s">
        <v>432</v>
      </c>
      <c r="C17" s="113">
        <v>0</v>
      </c>
      <c r="D17" s="57"/>
      <c r="E17" s="113">
        <v>0</v>
      </c>
      <c r="F17" s="57"/>
      <c r="G17" s="113">
        <v>0</v>
      </c>
      <c r="H17" s="57"/>
      <c r="I17" s="113">
        <v>0</v>
      </c>
      <c r="J17" s="57"/>
      <c r="K17" s="113">
        <v>0</v>
      </c>
      <c r="L17" s="57"/>
      <c r="M17" s="113">
        <v>167368.50315558002</v>
      </c>
      <c r="N17" s="57">
        <v>5.3792680892251693E-3</v>
      </c>
      <c r="O17" s="113">
        <v>0</v>
      </c>
      <c r="P17" s="57"/>
      <c r="Q17" s="113">
        <v>0</v>
      </c>
      <c r="R17" s="57"/>
      <c r="S17" s="113">
        <v>150.82107858000001</v>
      </c>
      <c r="T17" s="57">
        <v>9.2028739808701202E-6</v>
      </c>
      <c r="U17" s="113">
        <v>121.45632219999999</v>
      </c>
      <c r="V17" s="57">
        <v>3.2485317009916715E-5</v>
      </c>
      <c r="W17" s="113">
        <v>2.15239052</v>
      </c>
      <c r="X17" s="57">
        <v>3.3381465629998699E-7</v>
      </c>
      <c r="Y17" s="113">
        <v>0</v>
      </c>
      <c r="Z17" s="57"/>
      <c r="AA17" s="113">
        <v>78.715996159999989</v>
      </c>
      <c r="AB17" s="57">
        <v>2.1820674233942953E-5</v>
      </c>
      <c r="AC17" s="41">
        <v>167721.64894304003</v>
      </c>
      <c r="AD17" s="12">
        <v>1.334580066457144E-3</v>
      </c>
      <c r="AE17" s="1"/>
    </row>
    <row r="18" spans="1:31" x14ac:dyDescent="0.3">
      <c r="A18" s="107" t="s">
        <v>199</v>
      </c>
      <c r="B18" s="23" t="s">
        <v>35</v>
      </c>
      <c r="C18" s="108">
        <v>0</v>
      </c>
      <c r="D18" s="109"/>
      <c r="E18" s="108">
        <v>0</v>
      </c>
      <c r="F18" s="109"/>
      <c r="G18" s="108">
        <v>0</v>
      </c>
      <c r="H18" s="109"/>
      <c r="I18" s="108">
        <v>0</v>
      </c>
      <c r="J18" s="109"/>
      <c r="K18" s="108">
        <v>0</v>
      </c>
      <c r="L18" s="109"/>
      <c r="M18" s="108">
        <v>82732.661180450697</v>
      </c>
      <c r="N18" s="109">
        <v>2.6590496768139306E-3</v>
      </c>
      <c r="O18" s="108">
        <v>51456.491250198997</v>
      </c>
      <c r="P18" s="109">
        <v>1.2681050801019441E-2</v>
      </c>
      <c r="Q18" s="108">
        <v>0</v>
      </c>
      <c r="R18" s="109"/>
      <c r="S18" s="108">
        <v>64949.0088876386</v>
      </c>
      <c r="T18" s="109">
        <v>3.9630902364771528E-3</v>
      </c>
      <c r="U18" s="108">
        <v>27835.288991788202</v>
      </c>
      <c r="V18" s="109">
        <v>7.4449659810371304E-3</v>
      </c>
      <c r="W18" s="108">
        <v>0</v>
      </c>
      <c r="X18" s="109"/>
      <c r="Y18" s="108">
        <v>61856.197250756893</v>
      </c>
      <c r="Z18" s="109">
        <v>2.3667434597448769E-3</v>
      </c>
      <c r="AA18" s="108">
        <v>61856.197250756893</v>
      </c>
      <c r="AB18" s="109">
        <v>1.714700944412572E-2</v>
      </c>
      <c r="AC18" s="23">
        <v>350685.84481159027</v>
      </c>
      <c r="AD18" s="16">
        <v>2.7904467969616471E-3</v>
      </c>
      <c r="AE18" s="1"/>
    </row>
    <row r="19" spans="1:31" x14ac:dyDescent="0.3">
      <c r="A19" s="134" t="s">
        <v>624</v>
      </c>
      <c r="B19" s="41" t="s">
        <v>616</v>
      </c>
      <c r="C19" s="113">
        <v>0</v>
      </c>
      <c r="D19" s="57"/>
      <c r="E19" s="113">
        <v>0</v>
      </c>
      <c r="F19" s="57"/>
      <c r="G19" s="113">
        <v>0</v>
      </c>
      <c r="H19" s="57"/>
      <c r="I19" s="113">
        <v>0</v>
      </c>
      <c r="J19" s="57"/>
      <c r="K19" s="113">
        <v>0</v>
      </c>
      <c r="L19" s="57"/>
      <c r="M19" s="113">
        <v>82732.661180450697</v>
      </c>
      <c r="N19" s="57">
        <v>2.6590496768139306E-3</v>
      </c>
      <c r="O19" s="113">
        <v>51456.491250198997</v>
      </c>
      <c r="P19" s="57">
        <v>1.2681050801019441E-2</v>
      </c>
      <c r="Q19" s="113">
        <v>0</v>
      </c>
      <c r="R19" s="57"/>
      <c r="S19" s="113">
        <v>64949.0088876386</v>
      </c>
      <c r="T19" s="57">
        <v>3.9630902364771528E-3</v>
      </c>
      <c r="U19" s="113">
        <v>27835.288991788202</v>
      </c>
      <c r="V19" s="57">
        <v>7.4449659810371304E-3</v>
      </c>
      <c r="W19" s="113">
        <v>0</v>
      </c>
      <c r="X19" s="57"/>
      <c r="Y19" s="113">
        <v>61856.197250756893</v>
      </c>
      <c r="Z19" s="57">
        <v>2.3667434597448769E-3</v>
      </c>
      <c r="AA19" s="113">
        <v>61856.197250756893</v>
      </c>
      <c r="AB19" s="57">
        <v>1.714700944412572E-2</v>
      </c>
      <c r="AC19" s="41">
        <v>350685.84481159027</v>
      </c>
      <c r="AD19" s="12">
        <v>2.7904467969616471E-3</v>
      </c>
      <c r="AE19" s="1"/>
    </row>
    <row r="20" spans="1:31" x14ac:dyDescent="0.3">
      <c r="A20" s="107" t="s">
        <v>1090</v>
      </c>
      <c r="B20" s="23" t="s">
        <v>35</v>
      </c>
      <c r="C20" s="108">
        <v>9212.8157348250006</v>
      </c>
      <c r="D20" s="109">
        <v>4.6604217723107626E-2</v>
      </c>
      <c r="E20" s="108">
        <v>27911.328998489997</v>
      </c>
      <c r="F20" s="109">
        <v>2.0413133133493334E-2</v>
      </c>
      <c r="G20" s="108">
        <v>94683.059327772004</v>
      </c>
      <c r="H20" s="109">
        <v>8.7269205344710273E-3</v>
      </c>
      <c r="I20" s="108">
        <v>48011.663771096995</v>
      </c>
      <c r="J20" s="109">
        <v>1.3224340477008706E-2</v>
      </c>
      <c r="K20" s="108">
        <v>0</v>
      </c>
      <c r="L20" s="109"/>
      <c r="M20" s="108">
        <v>16827.6952077239</v>
      </c>
      <c r="N20" s="109">
        <v>5.4084658785513284E-4</v>
      </c>
      <c r="O20" s="108">
        <v>5405.2068679007007</v>
      </c>
      <c r="P20" s="109">
        <v>1.3320710607449917E-3</v>
      </c>
      <c r="Q20" s="108">
        <v>0</v>
      </c>
      <c r="R20" s="109"/>
      <c r="S20" s="108">
        <v>0</v>
      </c>
      <c r="T20" s="109"/>
      <c r="U20" s="108">
        <v>0</v>
      </c>
      <c r="V20" s="109"/>
      <c r="W20" s="108">
        <v>0</v>
      </c>
      <c r="X20" s="109"/>
      <c r="Y20" s="108">
        <v>14672.909435380199</v>
      </c>
      <c r="Z20" s="109">
        <v>5.6141524996818396E-4</v>
      </c>
      <c r="AA20" s="108">
        <v>7560.5371906037999</v>
      </c>
      <c r="AB20" s="109">
        <v>2.0958385476624298E-3</v>
      </c>
      <c r="AC20" s="23">
        <v>224285.21653379261</v>
      </c>
      <c r="AD20" s="16">
        <v>1.7846627497007151E-3</v>
      </c>
      <c r="AE20" s="1"/>
    </row>
    <row r="21" spans="1:31" x14ac:dyDescent="0.3">
      <c r="A21" s="134" t="s">
        <v>626</v>
      </c>
      <c r="B21" s="41" t="s">
        <v>616</v>
      </c>
      <c r="C21" s="113">
        <v>9212.8157348250006</v>
      </c>
      <c r="D21" s="57">
        <v>4.6604217723107626E-2</v>
      </c>
      <c r="E21" s="113">
        <v>27911.328998489997</v>
      </c>
      <c r="F21" s="57">
        <v>2.0413133133493334E-2</v>
      </c>
      <c r="G21" s="113">
        <v>94683.059327772004</v>
      </c>
      <c r="H21" s="57">
        <v>8.7269205344710273E-3</v>
      </c>
      <c r="I21" s="113">
        <v>48011.663771096995</v>
      </c>
      <c r="J21" s="57">
        <v>1.3224340477008706E-2</v>
      </c>
      <c r="K21" s="113">
        <v>0</v>
      </c>
      <c r="L21" s="57"/>
      <c r="M21" s="113">
        <v>0</v>
      </c>
      <c r="N21" s="57"/>
      <c r="O21" s="113">
        <v>0</v>
      </c>
      <c r="P21" s="57"/>
      <c r="Q21" s="113">
        <v>0</v>
      </c>
      <c r="R21" s="57"/>
      <c r="S21" s="113">
        <v>0</v>
      </c>
      <c r="T21" s="57"/>
      <c r="U21" s="113">
        <v>0</v>
      </c>
      <c r="V21" s="57"/>
      <c r="W21" s="113">
        <v>0</v>
      </c>
      <c r="X21" s="57"/>
      <c r="Y21" s="113">
        <v>0</v>
      </c>
      <c r="Z21" s="57"/>
      <c r="AA21" s="113">
        <v>0</v>
      </c>
      <c r="AB21" s="57"/>
      <c r="AC21" s="41">
        <v>179818.86783218401</v>
      </c>
      <c r="AD21" s="12">
        <v>1.4308390007733889E-3</v>
      </c>
      <c r="AE21" s="1"/>
    </row>
    <row r="22" spans="1:31" x14ac:dyDescent="0.3">
      <c r="A22" s="134" t="s">
        <v>625</v>
      </c>
      <c r="B22" s="41" t="s">
        <v>616</v>
      </c>
      <c r="C22" s="113">
        <v>0</v>
      </c>
      <c r="D22" s="57"/>
      <c r="E22" s="113">
        <v>0</v>
      </c>
      <c r="F22" s="57"/>
      <c r="G22" s="113">
        <v>0</v>
      </c>
      <c r="H22" s="57"/>
      <c r="I22" s="113">
        <v>0</v>
      </c>
      <c r="J22" s="57"/>
      <c r="K22" s="113">
        <v>0</v>
      </c>
      <c r="L22" s="57"/>
      <c r="M22" s="113">
        <v>16827.6952077239</v>
      </c>
      <c r="N22" s="57">
        <v>5.4084658785513284E-4</v>
      </c>
      <c r="O22" s="113">
        <v>5405.2068679007007</v>
      </c>
      <c r="P22" s="57">
        <v>1.3320710607449917E-3</v>
      </c>
      <c r="Q22" s="113">
        <v>0</v>
      </c>
      <c r="R22" s="57"/>
      <c r="S22" s="113">
        <v>0</v>
      </c>
      <c r="T22" s="57"/>
      <c r="U22" s="113">
        <v>0</v>
      </c>
      <c r="V22" s="57"/>
      <c r="W22" s="113">
        <v>0</v>
      </c>
      <c r="X22" s="57"/>
      <c r="Y22" s="113">
        <v>14672.909435380199</v>
      </c>
      <c r="Z22" s="57">
        <v>5.6141524996818396E-4</v>
      </c>
      <c r="AA22" s="113">
        <v>7560.5371906037999</v>
      </c>
      <c r="AB22" s="57">
        <v>2.0958385476624298E-3</v>
      </c>
      <c r="AC22" s="41">
        <v>44466.3487016086</v>
      </c>
      <c r="AD22" s="12">
        <v>3.5382374892732626E-4</v>
      </c>
      <c r="AE22" s="1"/>
    </row>
    <row r="23" spans="1:31" x14ac:dyDescent="0.3">
      <c r="A23" s="107" t="s">
        <v>1091</v>
      </c>
      <c r="B23" s="23" t="s">
        <v>35</v>
      </c>
      <c r="C23" s="108">
        <v>0</v>
      </c>
      <c r="D23" s="109"/>
      <c r="E23" s="108">
        <v>0</v>
      </c>
      <c r="F23" s="109"/>
      <c r="G23" s="108">
        <v>0</v>
      </c>
      <c r="H23" s="109"/>
      <c r="I23" s="108">
        <v>0</v>
      </c>
      <c r="J23" s="109"/>
      <c r="K23" s="108">
        <v>0</v>
      </c>
      <c r="L23" s="109"/>
      <c r="M23" s="108">
        <v>47728.791821999999</v>
      </c>
      <c r="N23" s="109">
        <v>1.5340160301648487E-3</v>
      </c>
      <c r="O23" s="108">
        <v>11932.1979555</v>
      </c>
      <c r="P23" s="109">
        <v>2.9405970901859855E-3</v>
      </c>
      <c r="Q23" s="108">
        <v>31340.628213599997</v>
      </c>
      <c r="R23" s="109">
        <v>6.4198970001507569E-3</v>
      </c>
      <c r="S23" s="108">
        <v>124781.5170704</v>
      </c>
      <c r="T23" s="109">
        <v>7.6139793426259483E-3</v>
      </c>
      <c r="U23" s="108">
        <v>24459.579000000002</v>
      </c>
      <c r="V23" s="109">
        <v>6.5420816582580643E-3</v>
      </c>
      <c r="W23" s="108">
        <v>0</v>
      </c>
      <c r="X23" s="109"/>
      <c r="Y23" s="108">
        <v>69708.984830699992</v>
      </c>
      <c r="Z23" s="109">
        <v>2.6672070263985591E-3</v>
      </c>
      <c r="AA23" s="108">
        <v>34854.084755700002</v>
      </c>
      <c r="AB23" s="109">
        <v>9.6618180074920981E-3</v>
      </c>
      <c r="AC23" s="23">
        <v>344805.78364789998</v>
      </c>
      <c r="AD23" s="16">
        <v>2.7436584874734968E-3</v>
      </c>
      <c r="AE23" s="1"/>
    </row>
    <row r="24" spans="1:31" x14ac:dyDescent="0.3">
      <c r="A24" s="134" t="s">
        <v>627</v>
      </c>
      <c r="B24" s="41" t="s">
        <v>616</v>
      </c>
      <c r="C24" s="113">
        <v>0</v>
      </c>
      <c r="D24" s="57"/>
      <c r="E24" s="113">
        <v>0</v>
      </c>
      <c r="F24" s="57"/>
      <c r="G24" s="113">
        <v>0</v>
      </c>
      <c r="H24" s="57"/>
      <c r="I24" s="113">
        <v>0</v>
      </c>
      <c r="J24" s="57"/>
      <c r="K24" s="113">
        <v>0</v>
      </c>
      <c r="L24" s="57"/>
      <c r="M24" s="113">
        <v>47728.791821999999</v>
      </c>
      <c r="N24" s="57">
        <v>1.5340160301648487E-3</v>
      </c>
      <c r="O24" s="113">
        <v>11932.1979555</v>
      </c>
      <c r="P24" s="57">
        <v>2.9405970901859855E-3</v>
      </c>
      <c r="Q24" s="113">
        <v>0</v>
      </c>
      <c r="R24" s="57"/>
      <c r="S24" s="113">
        <v>48919.158000000003</v>
      </c>
      <c r="T24" s="57">
        <v>2.9849729929193984E-3</v>
      </c>
      <c r="U24" s="113">
        <v>24459.579000000002</v>
      </c>
      <c r="V24" s="57">
        <v>6.5420816582580643E-3</v>
      </c>
      <c r="W24" s="113">
        <v>0</v>
      </c>
      <c r="X24" s="57"/>
      <c r="Y24" s="113">
        <v>69708.984830699992</v>
      </c>
      <c r="Z24" s="57">
        <v>2.6672070263985591E-3</v>
      </c>
      <c r="AA24" s="113">
        <v>34854.084755700002</v>
      </c>
      <c r="AB24" s="57">
        <v>9.6618180074920981E-3</v>
      </c>
      <c r="AC24" s="41">
        <v>237602.79636390001</v>
      </c>
      <c r="AD24" s="12">
        <v>1.8906322335849875E-3</v>
      </c>
      <c r="AE24" s="1"/>
    </row>
    <row r="25" spans="1:31" x14ac:dyDescent="0.3">
      <c r="A25" s="134" t="s">
        <v>628</v>
      </c>
      <c r="B25" s="41" t="s">
        <v>432</v>
      </c>
      <c r="C25" s="113">
        <v>0</v>
      </c>
      <c r="D25" s="57"/>
      <c r="E25" s="113">
        <v>0</v>
      </c>
      <c r="F25" s="57"/>
      <c r="G25" s="113">
        <v>0</v>
      </c>
      <c r="H25" s="57"/>
      <c r="I25" s="113">
        <v>0</v>
      </c>
      <c r="J25" s="57"/>
      <c r="K25" s="113">
        <v>0</v>
      </c>
      <c r="L25" s="57"/>
      <c r="M25" s="113">
        <v>0</v>
      </c>
      <c r="N25" s="57"/>
      <c r="O25" s="113">
        <v>0</v>
      </c>
      <c r="P25" s="57"/>
      <c r="Q25" s="113">
        <v>31340.628213599997</v>
      </c>
      <c r="R25" s="57">
        <v>6.4198970001507569E-3</v>
      </c>
      <c r="S25" s="113">
        <v>75862.359070399994</v>
      </c>
      <c r="T25" s="57">
        <v>4.6290063497065499E-3</v>
      </c>
      <c r="U25" s="113">
        <v>0</v>
      </c>
      <c r="V25" s="57"/>
      <c r="W25" s="113">
        <v>0</v>
      </c>
      <c r="X25" s="57"/>
      <c r="Y25" s="113">
        <v>0</v>
      </c>
      <c r="Z25" s="57"/>
      <c r="AA25" s="113">
        <v>0</v>
      </c>
      <c r="AB25" s="57"/>
      <c r="AC25" s="41">
        <v>107202.98728399999</v>
      </c>
      <c r="AD25" s="12">
        <v>8.5302625388850928E-4</v>
      </c>
      <c r="AE25" s="1"/>
    </row>
    <row r="26" spans="1:31" x14ac:dyDescent="0.3">
      <c r="A26" s="107" t="s">
        <v>206</v>
      </c>
      <c r="B26" s="23" t="s">
        <v>35</v>
      </c>
      <c r="C26" s="108">
        <v>0</v>
      </c>
      <c r="D26" s="109"/>
      <c r="E26" s="108">
        <v>0</v>
      </c>
      <c r="F26" s="109"/>
      <c r="G26" s="108">
        <v>0</v>
      </c>
      <c r="H26" s="109"/>
      <c r="I26" s="108">
        <v>0</v>
      </c>
      <c r="J26" s="109"/>
      <c r="K26" s="108">
        <v>0</v>
      </c>
      <c r="L26" s="109"/>
      <c r="M26" s="108">
        <v>132706.10166215699</v>
      </c>
      <c r="N26" s="109">
        <v>4.2652093103391804E-3</v>
      </c>
      <c r="O26" s="108">
        <v>0</v>
      </c>
      <c r="P26" s="109"/>
      <c r="Q26" s="108">
        <v>0</v>
      </c>
      <c r="R26" s="109"/>
      <c r="S26" s="108">
        <v>0</v>
      </c>
      <c r="T26" s="109"/>
      <c r="U26" s="108">
        <v>0</v>
      </c>
      <c r="V26" s="109"/>
      <c r="W26" s="108">
        <v>0</v>
      </c>
      <c r="X26" s="109"/>
      <c r="Y26" s="108">
        <v>95512.557935555989</v>
      </c>
      <c r="Z26" s="109">
        <v>3.6545040248932323E-3</v>
      </c>
      <c r="AA26" s="108">
        <v>0</v>
      </c>
      <c r="AB26" s="109"/>
      <c r="AC26" s="23">
        <v>228218.65959771301</v>
      </c>
      <c r="AD26" s="16">
        <v>1.8159615995434987E-3</v>
      </c>
      <c r="AE26" s="1"/>
    </row>
    <row r="27" spans="1:31" x14ac:dyDescent="0.3">
      <c r="A27" s="134" t="s">
        <v>629</v>
      </c>
      <c r="B27" s="41" t="s">
        <v>432</v>
      </c>
      <c r="C27" s="113">
        <v>0</v>
      </c>
      <c r="D27" s="57"/>
      <c r="E27" s="113">
        <v>0</v>
      </c>
      <c r="F27" s="57"/>
      <c r="G27" s="113">
        <v>0</v>
      </c>
      <c r="H27" s="57"/>
      <c r="I27" s="113">
        <v>0</v>
      </c>
      <c r="J27" s="57"/>
      <c r="K27" s="113">
        <v>0</v>
      </c>
      <c r="L27" s="57"/>
      <c r="M27" s="113">
        <v>132706.10166215699</v>
      </c>
      <c r="N27" s="57">
        <v>4.2652093103391804E-3</v>
      </c>
      <c r="O27" s="113">
        <v>0</v>
      </c>
      <c r="P27" s="57"/>
      <c r="Q27" s="113">
        <v>0</v>
      </c>
      <c r="R27" s="57"/>
      <c r="S27" s="113">
        <v>0</v>
      </c>
      <c r="T27" s="57"/>
      <c r="U27" s="113">
        <v>0</v>
      </c>
      <c r="V27" s="57"/>
      <c r="W27" s="113">
        <v>0</v>
      </c>
      <c r="X27" s="57"/>
      <c r="Y27" s="113">
        <v>95512.557935555989</v>
      </c>
      <c r="Z27" s="57">
        <v>3.6545040248932323E-3</v>
      </c>
      <c r="AA27" s="113">
        <v>0</v>
      </c>
      <c r="AB27" s="57"/>
      <c r="AC27" s="41">
        <v>228218.65959771301</v>
      </c>
      <c r="AD27" s="12">
        <v>1.8159615995434987E-3</v>
      </c>
      <c r="AE27" s="1"/>
    </row>
    <row r="28" spans="1:31" x14ac:dyDescent="0.3">
      <c r="A28" s="107" t="s">
        <v>201</v>
      </c>
      <c r="B28" s="23" t="s">
        <v>35</v>
      </c>
      <c r="C28" s="108">
        <v>0</v>
      </c>
      <c r="D28" s="109"/>
      <c r="E28" s="108">
        <v>0</v>
      </c>
      <c r="F28" s="109"/>
      <c r="G28" s="108">
        <v>0</v>
      </c>
      <c r="H28" s="109"/>
      <c r="I28" s="108">
        <v>0</v>
      </c>
      <c r="J28" s="109"/>
      <c r="K28" s="108">
        <v>0</v>
      </c>
      <c r="L28" s="109"/>
      <c r="M28" s="108">
        <v>90460.934999999998</v>
      </c>
      <c r="N28" s="109">
        <v>2.9074384474516864E-3</v>
      </c>
      <c r="O28" s="108">
        <v>211075.51500000001</v>
      </c>
      <c r="P28" s="109">
        <v>5.2017913843979587E-2</v>
      </c>
      <c r="Q28" s="108">
        <v>0</v>
      </c>
      <c r="R28" s="109"/>
      <c r="S28" s="108">
        <v>86395.274999999994</v>
      </c>
      <c r="T28" s="109">
        <v>5.2717089405104741E-3</v>
      </c>
      <c r="U28" s="108">
        <v>28798.424999999999</v>
      </c>
      <c r="V28" s="109">
        <v>7.7025711676893746E-3</v>
      </c>
      <c r="W28" s="108">
        <v>0</v>
      </c>
      <c r="X28" s="109"/>
      <c r="Y28" s="108">
        <v>186342.75</v>
      </c>
      <c r="Z28" s="109">
        <v>7.1298512426413033E-3</v>
      </c>
      <c r="AA28" s="108">
        <v>0</v>
      </c>
      <c r="AB28" s="109"/>
      <c r="AC28" s="23">
        <v>603072.9</v>
      </c>
      <c r="AD28" s="16">
        <v>4.7987190445154607E-3</v>
      </c>
      <c r="AE28" s="1"/>
    </row>
    <row r="29" spans="1:31" x14ac:dyDescent="0.3">
      <c r="A29" s="134" t="s">
        <v>630</v>
      </c>
      <c r="B29" s="41" t="s">
        <v>616</v>
      </c>
      <c r="C29" s="113">
        <v>0</v>
      </c>
      <c r="D29" s="57"/>
      <c r="E29" s="113">
        <v>0</v>
      </c>
      <c r="F29" s="57"/>
      <c r="G29" s="113">
        <v>0</v>
      </c>
      <c r="H29" s="57"/>
      <c r="I29" s="113">
        <v>0</v>
      </c>
      <c r="J29" s="57"/>
      <c r="K29" s="113">
        <v>0</v>
      </c>
      <c r="L29" s="57"/>
      <c r="M29" s="113">
        <v>45230.467499999999</v>
      </c>
      <c r="N29" s="57">
        <v>1.4537192237258432E-3</v>
      </c>
      <c r="O29" s="113">
        <v>105537.75750000001</v>
      </c>
      <c r="P29" s="57">
        <v>2.6008956921989793E-2</v>
      </c>
      <c r="Q29" s="113">
        <v>0</v>
      </c>
      <c r="R29" s="57"/>
      <c r="S29" s="113">
        <v>43197.637499999997</v>
      </c>
      <c r="T29" s="57">
        <v>2.6358544702552371E-3</v>
      </c>
      <c r="U29" s="113">
        <v>14399.2125</v>
      </c>
      <c r="V29" s="57">
        <v>3.8512855838446873E-3</v>
      </c>
      <c r="W29" s="113">
        <v>0</v>
      </c>
      <c r="X29" s="57"/>
      <c r="Y29" s="113">
        <v>93171.375</v>
      </c>
      <c r="Z29" s="57">
        <v>3.5649256213206517E-3</v>
      </c>
      <c r="AA29" s="113">
        <v>0</v>
      </c>
      <c r="AB29" s="57"/>
      <c r="AC29" s="41">
        <v>301536.45</v>
      </c>
      <c r="AD29" s="12">
        <v>2.3993595222577303E-3</v>
      </c>
      <c r="AE29" s="1"/>
    </row>
    <row r="30" spans="1:31" x14ac:dyDescent="0.3">
      <c r="A30" s="134" t="s">
        <v>631</v>
      </c>
      <c r="B30" s="41" t="s">
        <v>616</v>
      </c>
      <c r="C30" s="113">
        <v>0</v>
      </c>
      <c r="D30" s="57"/>
      <c r="E30" s="113">
        <v>0</v>
      </c>
      <c r="F30" s="57"/>
      <c r="G30" s="113">
        <v>0</v>
      </c>
      <c r="H30" s="57"/>
      <c r="I30" s="113">
        <v>0</v>
      </c>
      <c r="J30" s="57"/>
      <c r="K30" s="113">
        <v>0</v>
      </c>
      <c r="L30" s="57"/>
      <c r="M30" s="113">
        <v>45230.467499999999</v>
      </c>
      <c r="N30" s="57">
        <v>1.4537192237258432E-3</v>
      </c>
      <c r="O30" s="113">
        <v>105537.75750000001</v>
      </c>
      <c r="P30" s="57">
        <v>2.6008956921989793E-2</v>
      </c>
      <c r="Q30" s="113">
        <v>0</v>
      </c>
      <c r="R30" s="57"/>
      <c r="S30" s="113">
        <v>43197.637499999997</v>
      </c>
      <c r="T30" s="57">
        <v>2.6358544702552371E-3</v>
      </c>
      <c r="U30" s="113">
        <v>14399.2125</v>
      </c>
      <c r="V30" s="57">
        <v>3.8512855838446873E-3</v>
      </c>
      <c r="W30" s="113">
        <v>0</v>
      </c>
      <c r="X30" s="57"/>
      <c r="Y30" s="113">
        <v>93171.375</v>
      </c>
      <c r="Z30" s="57">
        <v>3.5649256213206517E-3</v>
      </c>
      <c r="AA30" s="113">
        <v>0</v>
      </c>
      <c r="AB30" s="57"/>
      <c r="AC30" s="41">
        <v>301536.45</v>
      </c>
      <c r="AD30" s="12">
        <v>2.3993595222577303E-3</v>
      </c>
      <c r="AE30" s="1"/>
    </row>
    <row r="31" spans="1:31" x14ac:dyDescent="0.3">
      <c r="A31" s="107" t="s">
        <v>202</v>
      </c>
      <c r="B31" s="23" t="s">
        <v>35</v>
      </c>
      <c r="C31" s="108">
        <v>0</v>
      </c>
      <c r="D31" s="109"/>
      <c r="E31" s="108">
        <v>0</v>
      </c>
      <c r="F31" s="109"/>
      <c r="G31" s="108">
        <v>0</v>
      </c>
      <c r="H31" s="109"/>
      <c r="I31" s="108">
        <v>0</v>
      </c>
      <c r="J31" s="109"/>
      <c r="K31" s="108">
        <v>0</v>
      </c>
      <c r="L31" s="109"/>
      <c r="M31" s="108">
        <v>6053.3159999999998</v>
      </c>
      <c r="N31" s="109">
        <v>1.9455518200176079E-4</v>
      </c>
      <c r="O31" s="108">
        <v>1513.329</v>
      </c>
      <c r="P31" s="109">
        <v>3.729481249381094E-4</v>
      </c>
      <c r="Q31" s="108">
        <v>0</v>
      </c>
      <c r="R31" s="109"/>
      <c r="S31" s="108">
        <v>34436.3145</v>
      </c>
      <c r="T31" s="109">
        <v>2.1012517991045284E-3</v>
      </c>
      <c r="U31" s="108">
        <v>9838.9470000000001</v>
      </c>
      <c r="V31" s="109">
        <v>2.6315741045777282E-3</v>
      </c>
      <c r="W31" s="108">
        <v>0</v>
      </c>
      <c r="X31" s="109"/>
      <c r="Y31" s="108">
        <v>62790.397250000002</v>
      </c>
      <c r="Z31" s="109">
        <v>2.4024878448925622E-3</v>
      </c>
      <c r="AA31" s="108">
        <v>31407.809699999998</v>
      </c>
      <c r="AB31" s="109">
        <v>8.7064842890679558E-3</v>
      </c>
      <c r="AC31" s="23">
        <v>146040.11344999998</v>
      </c>
      <c r="AD31" s="16">
        <v>1.1620576445662098E-3</v>
      </c>
      <c r="AE31" s="1"/>
    </row>
    <row r="32" spans="1:31" x14ac:dyDescent="0.3">
      <c r="A32" s="134" t="s">
        <v>632</v>
      </c>
      <c r="B32" s="41" t="s">
        <v>432</v>
      </c>
      <c r="C32" s="113">
        <v>0</v>
      </c>
      <c r="D32" s="57"/>
      <c r="E32" s="113">
        <v>0</v>
      </c>
      <c r="F32" s="57"/>
      <c r="G32" s="113">
        <v>0</v>
      </c>
      <c r="H32" s="57"/>
      <c r="I32" s="113">
        <v>0</v>
      </c>
      <c r="J32" s="57"/>
      <c r="K32" s="113">
        <v>0</v>
      </c>
      <c r="L32" s="57"/>
      <c r="M32" s="113">
        <v>0</v>
      </c>
      <c r="N32" s="57"/>
      <c r="O32" s="113">
        <v>0</v>
      </c>
      <c r="P32" s="57"/>
      <c r="Q32" s="113">
        <v>0</v>
      </c>
      <c r="R32" s="57"/>
      <c r="S32" s="113">
        <v>34436.3145</v>
      </c>
      <c r="T32" s="57">
        <v>2.1012517991045284E-3</v>
      </c>
      <c r="U32" s="113">
        <v>9838.9470000000001</v>
      </c>
      <c r="V32" s="57">
        <v>2.6315741045777282E-3</v>
      </c>
      <c r="W32" s="113">
        <v>0</v>
      </c>
      <c r="X32" s="57"/>
      <c r="Y32" s="113">
        <v>53130.313799999996</v>
      </c>
      <c r="Z32" s="57">
        <v>2.0328734757260603E-3</v>
      </c>
      <c r="AA32" s="113">
        <v>26565.156899999998</v>
      </c>
      <c r="AB32" s="57">
        <v>7.3640640145140462E-3</v>
      </c>
      <c r="AC32" s="41">
        <v>123970.73219999998</v>
      </c>
      <c r="AD32" s="12">
        <v>9.8644909026863255E-4</v>
      </c>
      <c r="AE32" s="1"/>
    </row>
    <row r="33" spans="1:31" x14ac:dyDescent="0.3">
      <c r="A33" s="134" t="s">
        <v>633</v>
      </c>
      <c r="B33" s="41" t="s">
        <v>616</v>
      </c>
      <c r="C33" s="113">
        <v>0</v>
      </c>
      <c r="D33" s="57"/>
      <c r="E33" s="113">
        <v>0</v>
      </c>
      <c r="F33" s="57"/>
      <c r="G33" s="113">
        <v>0</v>
      </c>
      <c r="H33" s="57"/>
      <c r="I33" s="113">
        <v>0</v>
      </c>
      <c r="J33" s="57"/>
      <c r="K33" s="113">
        <v>0</v>
      </c>
      <c r="L33" s="57"/>
      <c r="M33" s="113">
        <v>6053.3159999999998</v>
      </c>
      <c r="N33" s="57">
        <v>1.9455518200176079E-4</v>
      </c>
      <c r="O33" s="113">
        <v>1513.329</v>
      </c>
      <c r="P33" s="57">
        <v>3.729481249381094E-4</v>
      </c>
      <c r="Q33" s="113">
        <v>0</v>
      </c>
      <c r="R33" s="57"/>
      <c r="S33" s="113">
        <v>0</v>
      </c>
      <c r="T33" s="57"/>
      <c r="U33" s="113">
        <v>0</v>
      </c>
      <c r="V33" s="57"/>
      <c r="W33" s="113">
        <v>0</v>
      </c>
      <c r="X33" s="57"/>
      <c r="Y33" s="113">
        <v>9660.0834500000001</v>
      </c>
      <c r="Z33" s="57">
        <v>3.6961436916650194E-4</v>
      </c>
      <c r="AA33" s="113">
        <v>4842.6527999999998</v>
      </c>
      <c r="AB33" s="57">
        <v>1.3424202745539098E-3</v>
      </c>
      <c r="AC33" s="41">
        <v>22069.381249999999</v>
      </c>
      <c r="AD33" s="12">
        <v>1.7560855429757732E-4</v>
      </c>
      <c r="AE33" s="1"/>
    </row>
    <row r="34" spans="1:31" x14ac:dyDescent="0.3">
      <c r="A34" s="107" t="s">
        <v>1092</v>
      </c>
      <c r="B34" s="23" t="s">
        <v>35</v>
      </c>
      <c r="C34" s="108">
        <v>0</v>
      </c>
      <c r="D34" s="109"/>
      <c r="E34" s="108">
        <v>37307.389007407503</v>
      </c>
      <c r="F34" s="109">
        <v>2.7285003115130615E-2</v>
      </c>
      <c r="G34" s="108">
        <v>59069.995922353301</v>
      </c>
      <c r="H34" s="109">
        <v>5.4444708910530628E-3</v>
      </c>
      <c r="I34" s="108">
        <v>27980.532586303398</v>
      </c>
      <c r="J34" s="109">
        <v>7.7069624459060616E-3</v>
      </c>
      <c r="K34" s="108">
        <v>0</v>
      </c>
      <c r="L34" s="109"/>
      <c r="M34" s="108">
        <v>0</v>
      </c>
      <c r="N34" s="109"/>
      <c r="O34" s="108">
        <v>0</v>
      </c>
      <c r="P34" s="109"/>
      <c r="Q34" s="108">
        <v>40121.350032388</v>
      </c>
      <c r="R34" s="109">
        <v>8.2185632323462411E-3</v>
      </c>
      <c r="S34" s="108">
        <v>99348.108210740102</v>
      </c>
      <c r="T34" s="109">
        <v>6.0620712218042092E-3</v>
      </c>
      <c r="U34" s="108">
        <v>0</v>
      </c>
      <c r="V34" s="109"/>
      <c r="W34" s="108">
        <v>0</v>
      </c>
      <c r="X34" s="109"/>
      <c r="Y34" s="108">
        <v>0</v>
      </c>
      <c r="Z34" s="109"/>
      <c r="AA34" s="108">
        <v>0</v>
      </c>
      <c r="AB34" s="109"/>
      <c r="AC34" s="23">
        <v>263827.37575919228</v>
      </c>
      <c r="AD34" s="16">
        <v>2.0993041679043655E-3</v>
      </c>
      <c r="AE34" s="1"/>
    </row>
    <row r="35" spans="1:31" x14ac:dyDescent="0.3">
      <c r="A35" s="134" t="s">
        <v>635</v>
      </c>
      <c r="B35" s="41" t="s">
        <v>432</v>
      </c>
      <c r="C35" s="113">
        <v>0</v>
      </c>
      <c r="D35" s="57"/>
      <c r="E35" s="113">
        <v>22285.58732821</v>
      </c>
      <c r="F35" s="57">
        <v>1.6298710144309281E-2</v>
      </c>
      <c r="G35" s="113">
        <v>35285.515680504999</v>
      </c>
      <c r="H35" s="57">
        <v>3.2522596285740916E-3</v>
      </c>
      <c r="I35" s="113">
        <v>16714.192165200002</v>
      </c>
      <c r="J35" s="57">
        <v>4.6037598081285127E-3</v>
      </c>
      <c r="K35" s="113">
        <v>0</v>
      </c>
      <c r="L35" s="57"/>
      <c r="M35" s="113">
        <v>0</v>
      </c>
      <c r="N35" s="57"/>
      <c r="O35" s="113">
        <v>0</v>
      </c>
      <c r="P35" s="57"/>
      <c r="Q35" s="113">
        <v>23932.923365391001</v>
      </c>
      <c r="R35" s="57">
        <v>4.9024831879929546E-3</v>
      </c>
      <c r="S35" s="113">
        <v>59262.484961364004</v>
      </c>
      <c r="T35" s="57">
        <v>3.6161071517822026E-3</v>
      </c>
      <c r="U35" s="113">
        <v>0</v>
      </c>
      <c r="V35" s="57"/>
      <c r="W35" s="113">
        <v>0</v>
      </c>
      <c r="X35" s="57"/>
      <c r="Y35" s="113">
        <v>0</v>
      </c>
      <c r="Z35" s="57"/>
      <c r="AA35" s="113">
        <v>0</v>
      </c>
      <c r="AB35" s="57"/>
      <c r="AC35" s="41">
        <v>157480.70350066997</v>
      </c>
      <c r="AD35" s="12">
        <v>1.2530917091986022E-3</v>
      </c>
      <c r="AE35" s="1"/>
    </row>
    <row r="36" spans="1:31" x14ac:dyDescent="0.3">
      <c r="A36" s="134" t="s">
        <v>634</v>
      </c>
      <c r="B36" s="41" t="s">
        <v>432</v>
      </c>
      <c r="C36" s="113">
        <v>0</v>
      </c>
      <c r="D36" s="57"/>
      <c r="E36" s="113">
        <v>15021.801679197499</v>
      </c>
      <c r="F36" s="57">
        <v>1.0986292970821333E-2</v>
      </c>
      <c r="G36" s="113">
        <v>23784.480241848301</v>
      </c>
      <c r="H36" s="57">
        <v>2.1922112624789707E-3</v>
      </c>
      <c r="I36" s="113">
        <v>11266.340421103399</v>
      </c>
      <c r="J36" s="57">
        <v>3.1032026377775493E-3</v>
      </c>
      <c r="K36" s="113">
        <v>0</v>
      </c>
      <c r="L36" s="57"/>
      <c r="M36" s="113">
        <v>0</v>
      </c>
      <c r="N36" s="57"/>
      <c r="O36" s="113">
        <v>0</v>
      </c>
      <c r="P36" s="57"/>
      <c r="Q36" s="113">
        <v>16188.426666997</v>
      </c>
      <c r="R36" s="57">
        <v>3.316080044353287E-3</v>
      </c>
      <c r="S36" s="113">
        <v>40085.623249376105</v>
      </c>
      <c r="T36" s="57">
        <v>2.445964070022007E-3</v>
      </c>
      <c r="U36" s="113">
        <v>0</v>
      </c>
      <c r="V36" s="57"/>
      <c r="W36" s="113">
        <v>0</v>
      </c>
      <c r="X36" s="57"/>
      <c r="Y36" s="113">
        <v>0</v>
      </c>
      <c r="Z36" s="57"/>
      <c r="AA36" s="113">
        <v>0</v>
      </c>
      <c r="AB36" s="57"/>
      <c r="AC36" s="41">
        <v>106346.67225852232</v>
      </c>
      <c r="AD36" s="12">
        <v>8.4621245870576342E-4</v>
      </c>
      <c r="AE36" s="1"/>
    </row>
    <row r="37" spans="1:31" x14ac:dyDescent="0.3">
      <c r="A37" s="107" t="s">
        <v>203</v>
      </c>
      <c r="B37" s="23" t="s">
        <v>35</v>
      </c>
      <c r="C37" s="108">
        <v>0</v>
      </c>
      <c r="D37" s="109"/>
      <c r="E37" s="108">
        <v>0</v>
      </c>
      <c r="F37" s="109"/>
      <c r="G37" s="108">
        <v>29300.885258931201</v>
      </c>
      <c r="H37" s="109">
        <v>2.7006573199028798E-3</v>
      </c>
      <c r="I37" s="108">
        <v>0</v>
      </c>
      <c r="J37" s="109"/>
      <c r="K37" s="108">
        <v>0</v>
      </c>
      <c r="L37" s="109"/>
      <c r="M37" s="108">
        <v>164334.02178447932</v>
      </c>
      <c r="N37" s="109">
        <v>5.2817390530018084E-3</v>
      </c>
      <c r="O37" s="108">
        <v>31268.176823495702</v>
      </c>
      <c r="P37" s="109">
        <v>7.7057982213755054E-3</v>
      </c>
      <c r="Q37" s="108">
        <v>46233.517024470297</v>
      </c>
      <c r="R37" s="109">
        <v>9.4705956507603051E-3</v>
      </c>
      <c r="S37" s="108">
        <v>94652.226123336892</v>
      </c>
      <c r="T37" s="109">
        <v>5.7755356030016018E-3</v>
      </c>
      <c r="U37" s="108">
        <v>20153.340004789199</v>
      </c>
      <c r="V37" s="109">
        <v>5.3903133818439765E-3</v>
      </c>
      <c r="W37" s="108">
        <v>0</v>
      </c>
      <c r="X37" s="109"/>
      <c r="Y37" s="108">
        <v>51280.54768638</v>
      </c>
      <c r="Z37" s="109">
        <v>1.9620976756276431E-3</v>
      </c>
      <c r="AA37" s="108">
        <v>0</v>
      </c>
      <c r="AB37" s="109"/>
      <c r="AC37" s="23">
        <v>437222.71470588259</v>
      </c>
      <c r="AD37" s="16">
        <v>3.4790304252667777E-3</v>
      </c>
      <c r="AE37" s="1"/>
    </row>
    <row r="38" spans="1:31" x14ac:dyDescent="0.3">
      <c r="A38" s="134" t="s">
        <v>636</v>
      </c>
      <c r="B38" s="41" t="s">
        <v>616</v>
      </c>
      <c r="C38" s="113">
        <v>0</v>
      </c>
      <c r="D38" s="57"/>
      <c r="E38" s="113">
        <v>0</v>
      </c>
      <c r="F38" s="57"/>
      <c r="G38" s="113">
        <v>0</v>
      </c>
      <c r="H38" s="57"/>
      <c r="I38" s="113">
        <v>0</v>
      </c>
      <c r="J38" s="57"/>
      <c r="K38" s="113">
        <v>0</v>
      </c>
      <c r="L38" s="57"/>
      <c r="M38" s="113">
        <v>76431.366007685705</v>
      </c>
      <c r="N38" s="57">
        <v>2.456524378418124E-3</v>
      </c>
      <c r="O38" s="113">
        <v>31268.176823495702</v>
      </c>
      <c r="P38" s="57">
        <v>7.7057982213755054E-3</v>
      </c>
      <c r="Q38" s="113">
        <v>0</v>
      </c>
      <c r="R38" s="57"/>
      <c r="S38" s="113">
        <v>45861.165744309299</v>
      </c>
      <c r="T38" s="57">
        <v>2.7983789330667452E-3</v>
      </c>
      <c r="U38" s="113">
        <v>20153.340004789199</v>
      </c>
      <c r="V38" s="57">
        <v>5.3903133818439765E-3</v>
      </c>
      <c r="W38" s="113">
        <v>0</v>
      </c>
      <c r="X38" s="57"/>
      <c r="Y38" s="113">
        <v>0</v>
      </c>
      <c r="Z38" s="57"/>
      <c r="AA38" s="113">
        <v>0</v>
      </c>
      <c r="AB38" s="57"/>
      <c r="AC38" s="41">
        <v>173714.04858027989</v>
      </c>
      <c r="AD38" s="12">
        <v>1.3822622658422772E-3</v>
      </c>
      <c r="AE38" s="1"/>
    </row>
    <row r="39" spans="1:31" x14ac:dyDescent="0.3">
      <c r="A39" s="134" t="s">
        <v>638</v>
      </c>
      <c r="B39" s="41" t="s">
        <v>432</v>
      </c>
      <c r="C39" s="113">
        <v>0</v>
      </c>
      <c r="D39" s="57"/>
      <c r="E39" s="113">
        <v>0</v>
      </c>
      <c r="F39" s="57"/>
      <c r="G39" s="113">
        <v>0</v>
      </c>
      <c r="H39" s="57"/>
      <c r="I39" s="113">
        <v>0</v>
      </c>
      <c r="J39" s="57"/>
      <c r="K39" s="113">
        <v>0</v>
      </c>
      <c r="L39" s="57"/>
      <c r="M39" s="113">
        <v>0</v>
      </c>
      <c r="N39" s="57"/>
      <c r="O39" s="113">
        <v>0</v>
      </c>
      <c r="P39" s="57"/>
      <c r="Q39" s="113">
        <v>46233.517024470297</v>
      </c>
      <c r="R39" s="57">
        <v>9.4705956507603051E-3</v>
      </c>
      <c r="S39" s="113">
        <v>14244.1650955716</v>
      </c>
      <c r="T39" s="57">
        <v>8.6915739876320829E-4</v>
      </c>
      <c r="U39" s="113">
        <v>0</v>
      </c>
      <c r="V39" s="57"/>
      <c r="W39" s="113">
        <v>0</v>
      </c>
      <c r="X39" s="57"/>
      <c r="Y39" s="113">
        <v>0</v>
      </c>
      <c r="Z39" s="57"/>
      <c r="AA39" s="113">
        <v>0</v>
      </c>
      <c r="AB39" s="57"/>
      <c r="AC39" s="41">
        <v>60477.6821200419</v>
      </c>
      <c r="AD39" s="12">
        <v>4.8122773375755605E-4</v>
      </c>
      <c r="AE39" s="1"/>
    </row>
    <row r="40" spans="1:31" x14ac:dyDescent="0.3">
      <c r="A40" s="134" t="s">
        <v>637</v>
      </c>
      <c r="B40" s="41" t="s">
        <v>432</v>
      </c>
      <c r="C40" s="113">
        <v>0</v>
      </c>
      <c r="D40" s="57"/>
      <c r="E40" s="113">
        <v>0</v>
      </c>
      <c r="F40" s="57"/>
      <c r="G40" s="113">
        <v>29300.885258931201</v>
      </c>
      <c r="H40" s="57">
        <v>2.7006573199028798E-3</v>
      </c>
      <c r="I40" s="113">
        <v>0</v>
      </c>
      <c r="J40" s="57"/>
      <c r="K40" s="113">
        <v>0</v>
      </c>
      <c r="L40" s="57"/>
      <c r="M40" s="113">
        <v>87902.655776793603</v>
      </c>
      <c r="N40" s="57">
        <v>2.825214674583684E-3</v>
      </c>
      <c r="O40" s="113">
        <v>0</v>
      </c>
      <c r="P40" s="57"/>
      <c r="Q40" s="113">
        <v>0</v>
      </c>
      <c r="R40" s="57"/>
      <c r="S40" s="113">
        <v>34546.895283455997</v>
      </c>
      <c r="T40" s="57">
        <v>2.1079992711716482E-3</v>
      </c>
      <c r="U40" s="113">
        <v>0</v>
      </c>
      <c r="V40" s="57"/>
      <c r="W40" s="113">
        <v>0</v>
      </c>
      <c r="X40" s="57"/>
      <c r="Y40" s="113">
        <v>51280.54768638</v>
      </c>
      <c r="Z40" s="57">
        <v>1.9620976756276431E-3</v>
      </c>
      <c r="AA40" s="113">
        <v>0</v>
      </c>
      <c r="AB40" s="57"/>
      <c r="AC40" s="41">
        <v>203030.98400556078</v>
      </c>
      <c r="AD40" s="12">
        <v>1.6155404256669441E-3</v>
      </c>
      <c r="AE40" s="1"/>
    </row>
    <row r="41" spans="1:31" x14ac:dyDescent="0.3">
      <c r="A41" s="107" t="s">
        <v>1093</v>
      </c>
      <c r="B41" s="23" t="s">
        <v>35</v>
      </c>
      <c r="C41" s="108">
        <v>0</v>
      </c>
      <c r="D41" s="109"/>
      <c r="E41" s="108">
        <v>0</v>
      </c>
      <c r="F41" s="109"/>
      <c r="G41" s="108">
        <v>0</v>
      </c>
      <c r="H41" s="109"/>
      <c r="I41" s="108">
        <v>0</v>
      </c>
      <c r="J41" s="109"/>
      <c r="K41" s="108">
        <v>0</v>
      </c>
      <c r="L41" s="109"/>
      <c r="M41" s="108">
        <v>161126.04539062499</v>
      </c>
      <c r="N41" s="109">
        <v>5.1786338407241615E-3</v>
      </c>
      <c r="O41" s="108">
        <v>37753.73488923</v>
      </c>
      <c r="P41" s="109">
        <v>9.3041134058415645E-3</v>
      </c>
      <c r="Q41" s="108">
        <v>0</v>
      </c>
      <c r="R41" s="109"/>
      <c r="S41" s="108">
        <v>70814.144008244984</v>
      </c>
      <c r="T41" s="109">
        <v>4.3209719059620032E-3</v>
      </c>
      <c r="U41" s="108">
        <v>36998.728787550004</v>
      </c>
      <c r="V41" s="109">
        <v>9.8958655412628126E-3</v>
      </c>
      <c r="W41" s="108">
        <v>0</v>
      </c>
      <c r="X41" s="109"/>
      <c r="Y41" s="108">
        <v>238869.93581999998</v>
      </c>
      <c r="Z41" s="109">
        <v>9.1396478196005757E-3</v>
      </c>
      <c r="AA41" s="108">
        <v>35569.378020000004</v>
      </c>
      <c r="AB41" s="109">
        <v>9.860102753457816E-3</v>
      </c>
      <c r="AC41" s="23">
        <v>581131.96691565006</v>
      </c>
      <c r="AD41" s="16">
        <v>4.624132566750816E-3</v>
      </c>
      <c r="AE41" s="1"/>
    </row>
    <row r="42" spans="1:31" x14ac:dyDescent="0.3">
      <c r="A42" s="134" t="s">
        <v>639</v>
      </c>
      <c r="B42" s="41" t="s">
        <v>616</v>
      </c>
      <c r="C42" s="113">
        <v>0</v>
      </c>
      <c r="D42" s="57"/>
      <c r="E42" s="113">
        <v>0</v>
      </c>
      <c r="F42" s="57"/>
      <c r="G42" s="113">
        <v>0</v>
      </c>
      <c r="H42" s="57"/>
      <c r="I42" s="113">
        <v>0</v>
      </c>
      <c r="J42" s="57"/>
      <c r="K42" s="113">
        <v>0</v>
      </c>
      <c r="L42" s="57"/>
      <c r="M42" s="113">
        <v>34365.259370624997</v>
      </c>
      <c r="N42" s="57">
        <v>1.1045085522364373E-3</v>
      </c>
      <c r="O42" s="113">
        <v>6048.2856492299998</v>
      </c>
      <c r="P42" s="57">
        <v>1.4905528090523633E-3</v>
      </c>
      <c r="Q42" s="113">
        <v>0</v>
      </c>
      <c r="R42" s="57"/>
      <c r="S42" s="113">
        <v>53059.960468245001</v>
      </c>
      <c r="T42" s="57">
        <v>3.237638493350238E-3</v>
      </c>
      <c r="U42" s="113">
        <v>19244.545247549999</v>
      </c>
      <c r="V42" s="57">
        <v>5.1472425786851959E-3</v>
      </c>
      <c r="W42" s="113">
        <v>0</v>
      </c>
      <c r="X42" s="57"/>
      <c r="Y42" s="113">
        <v>0</v>
      </c>
      <c r="Z42" s="57"/>
      <c r="AA42" s="113">
        <v>0</v>
      </c>
      <c r="AB42" s="57"/>
      <c r="AC42" s="41">
        <v>112718.05073565</v>
      </c>
      <c r="AD42" s="12">
        <v>8.9691023543890557E-4</v>
      </c>
      <c r="AE42" s="1"/>
    </row>
    <row r="43" spans="1:31" x14ac:dyDescent="0.3">
      <c r="A43" s="134" t="s">
        <v>640</v>
      </c>
      <c r="B43" s="41" t="s">
        <v>616</v>
      </c>
      <c r="C43" s="113">
        <v>0</v>
      </c>
      <c r="D43" s="57"/>
      <c r="E43" s="113">
        <v>0</v>
      </c>
      <c r="F43" s="57"/>
      <c r="G43" s="113">
        <v>0</v>
      </c>
      <c r="H43" s="57"/>
      <c r="I43" s="113">
        <v>0</v>
      </c>
      <c r="J43" s="57"/>
      <c r="K43" s="113">
        <v>0</v>
      </c>
      <c r="L43" s="57"/>
      <c r="M43" s="113">
        <v>35569.378020000004</v>
      </c>
      <c r="N43" s="57">
        <v>1.1432092450436306E-3</v>
      </c>
      <c r="O43" s="113">
        <v>8907.597240000001</v>
      </c>
      <c r="P43" s="57">
        <v>2.1952078420236967E-3</v>
      </c>
      <c r="Q43" s="113">
        <v>0</v>
      </c>
      <c r="R43" s="57"/>
      <c r="S43" s="113">
        <v>17754.183539999998</v>
      </c>
      <c r="T43" s="57">
        <v>1.083333412611765E-3</v>
      </c>
      <c r="U43" s="113">
        <v>17754.183539999998</v>
      </c>
      <c r="V43" s="57">
        <v>4.7486229625776158E-3</v>
      </c>
      <c r="W43" s="113">
        <v>0</v>
      </c>
      <c r="X43" s="57"/>
      <c r="Y43" s="113">
        <v>71077.7451</v>
      </c>
      <c r="Z43" s="57">
        <v>2.7195785681244735E-3</v>
      </c>
      <c r="AA43" s="113">
        <v>35569.378020000004</v>
      </c>
      <c r="AB43" s="57">
        <v>9.860102753457816E-3</v>
      </c>
      <c r="AC43" s="41">
        <v>186632.46546000001</v>
      </c>
      <c r="AD43" s="12">
        <v>1.4850555651361153E-3</v>
      </c>
      <c r="AE43" s="1"/>
    </row>
    <row r="44" spans="1:31" x14ac:dyDescent="0.3">
      <c r="A44" s="134" t="s">
        <v>641</v>
      </c>
      <c r="B44" s="41" t="s">
        <v>616</v>
      </c>
      <c r="C44" s="113">
        <v>0</v>
      </c>
      <c r="D44" s="57"/>
      <c r="E44" s="113">
        <v>0</v>
      </c>
      <c r="F44" s="57"/>
      <c r="G44" s="113">
        <v>0</v>
      </c>
      <c r="H44" s="57"/>
      <c r="I44" s="113">
        <v>0</v>
      </c>
      <c r="J44" s="57"/>
      <c r="K44" s="113">
        <v>0</v>
      </c>
      <c r="L44" s="57"/>
      <c r="M44" s="113">
        <v>91191.407999999996</v>
      </c>
      <c r="N44" s="57">
        <v>2.9309160434440934E-3</v>
      </c>
      <c r="O44" s="113">
        <v>22797.851999999999</v>
      </c>
      <c r="P44" s="57">
        <v>5.6183527547655054E-3</v>
      </c>
      <c r="Q44" s="113">
        <v>0</v>
      </c>
      <c r="R44" s="57"/>
      <c r="S44" s="113">
        <v>0</v>
      </c>
      <c r="T44" s="57"/>
      <c r="U44" s="113">
        <v>0</v>
      </c>
      <c r="V44" s="57"/>
      <c r="W44" s="113">
        <v>0</v>
      </c>
      <c r="X44" s="57"/>
      <c r="Y44" s="113">
        <v>167792.19072000001</v>
      </c>
      <c r="Z44" s="57">
        <v>6.4200692514761026E-3</v>
      </c>
      <c r="AA44" s="113">
        <v>0</v>
      </c>
      <c r="AB44" s="57"/>
      <c r="AC44" s="41">
        <v>281781.45072000002</v>
      </c>
      <c r="AD44" s="12">
        <v>2.242166766175795E-3</v>
      </c>
      <c r="AE44" s="1"/>
    </row>
    <row r="45" spans="1:31" x14ac:dyDescent="0.3">
      <c r="A45" s="107" t="s">
        <v>1094</v>
      </c>
      <c r="B45" s="23" t="s">
        <v>35</v>
      </c>
      <c r="C45" s="108">
        <v>0</v>
      </c>
      <c r="D45" s="109"/>
      <c r="E45" s="108">
        <v>0</v>
      </c>
      <c r="F45" s="109"/>
      <c r="G45" s="108">
        <v>0</v>
      </c>
      <c r="H45" s="109"/>
      <c r="I45" s="108">
        <v>0</v>
      </c>
      <c r="J45" s="109"/>
      <c r="K45" s="108">
        <v>0</v>
      </c>
      <c r="L45" s="109"/>
      <c r="M45" s="108">
        <v>299214.39982700505</v>
      </c>
      <c r="N45" s="109">
        <v>9.6168301829758392E-3</v>
      </c>
      <c r="O45" s="108">
        <v>58264.510426499997</v>
      </c>
      <c r="P45" s="109">
        <v>1.4358834010317716E-2</v>
      </c>
      <c r="Q45" s="108">
        <v>0</v>
      </c>
      <c r="R45" s="109"/>
      <c r="S45" s="108">
        <v>132516.60495005999</v>
      </c>
      <c r="T45" s="109">
        <v>8.085962699711598E-3</v>
      </c>
      <c r="U45" s="108">
        <v>47443.958490149998</v>
      </c>
      <c r="V45" s="109">
        <v>1.2689599057840173E-2</v>
      </c>
      <c r="W45" s="108">
        <v>0</v>
      </c>
      <c r="X45" s="109"/>
      <c r="Y45" s="108">
        <v>200335.27091628005</v>
      </c>
      <c r="Z45" s="109">
        <v>7.6652334490465617E-3</v>
      </c>
      <c r="AA45" s="108">
        <v>104904.940645535</v>
      </c>
      <c r="AB45" s="109">
        <v>2.9080449299078531E-2</v>
      </c>
      <c r="AC45" s="23">
        <v>842679.68525552982</v>
      </c>
      <c r="AD45" s="16">
        <v>6.7052972436035608E-3</v>
      </c>
      <c r="AE45" s="1"/>
    </row>
    <row r="46" spans="1:31" x14ac:dyDescent="0.3">
      <c r="A46" s="134" t="s">
        <v>642</v>
      </c>
      <c r="B46" s="41" t="s">
        <v>616</v>
      </c>
      <c r="C46" s="113">
        <v>0</v>
      </c>
      <c r="D46" s="57"/>
      <c r="E46" s="113">
        <v>0</v>
      </c>
      <c r="F46" s="57"/>
      <c r="G46" s="113">
        <v>0</v>
      </c>
      <c r="H46" s="57"/>
      <c r="I46" s="113">
        <v>0</v>
      </c>
      <c r="J46" s="57"/>
      <c r="K46" s="113">
        <v>0</v>
      </c>
      <c r="L46" s="57"/>
      <c r="M46" s="113">
        <v>233058.04170599999</v>
      </c>
      <c r="N46" s="57">
        <v>7.4905472836846428E-3</v>
      </c>
      <c r="O46" s="113">
        <v>58264.510426499997</v>
      </c>
      <c r="P46" s="57">
        <v>1.4358834010317716E-2</v>
      </c>
      <c r="Q46" s="113">
        <v>0</v>
      </c>
      <c r="R46" s="57"/>
      <c r="S46" s="113">
        <v>117361.37100195</v>
      </c>
      <c r="T46" s="57">
        <v>7.1612132582661095E-3</v>
      </c>
      <c r="U46" s="113">
        <v>47443.958490149998</v>
      </c>
      <c r="V46" s="57">
        <v>1.2689599057840173E-2</v>
      </c>
      <c r="W46" s="113">
        <v>0</v>
      </c>
      <c r="X46" s="57"/>
      <c r="Y46" s="113">
        <v>156481.82800260003</v>
      </c>
      <c r="Z46" s="57">
        <v>5.9873118532119997E-3</v>
      </c>
      <c r="AA46" s="113">
        <v>102379.06832085</v>
      </c>
      <c r="AB46" s="57">
        <v>2.8380258234463749E-2</v>
      </c>
      <c r="AC46" s="41">
        <v>714988.77794805006</v>
      </c>
      <c r="AD46" s="12">
        <v>5.6892463006614014E-3</v>
      </c>
      <c r="AE46" s="1"/>
    </row>
    <row r="47" spans="1:31" x14ac:dyDescent="0.3">
      <c r="A47" s="134" t="s">
        <v>643</v>
      </c>
      <c r="B47" s="41" t="s">
        <v>432</v>
      </c>
      <c r="C47" s="113">
        <v>0</v>
      </c>
      <c r="D47" s="57"/>
      <c r="E47" s="113">
        <v>0</v>
      </c>
      <c r="F47" s="57"/>
      <c r="G47" s="113">
        <v>0</v>
      </c>
      <c r="H47" s="57"/>
      <c r="I47" s="113">
        <v>0</v>
      </c>
      <c r="J47" s="57"/>
      <c r="K47" s="113">
        <v>0</v>
      </c>
      <c r="L47" s="57"/>
      <c r="M47" s="113">
        <v>66156.358121005003</v>
      </c>
      <c r="N47" s="57">
        <v>2.1262828992911972E-3</v>
      </c>
      <c r="O47" s="113">
        <v>0</v>
      </c>
      <c r="P47" s="57"/>
      <c r="Q47" s="113">
        <v>0</v>
      </c>
      <c r="R47" s="57"/>
      <c r="S47" s="113">
        <v>15155.233948109999</v>
      </c>
      <c r="T47" s="57">
        <v>9.2474944144548801E-4</v>
      </c>
      <c r="U47" s="113">
        <v>0</v>
      </c>
      <c r="V47" s="57"/>
      <c r="W47" s="113">
        <v>0</v>
      </c>
      <c r="X47" s="57"/>
      <c r="Y47" s="113">
        <v>43853.442913680003</v>
      </c>
      <c r="Z47" s="57">
        <v>1.677921595834562E-3</v>
      </c>
      <c r="AA47" s="113">
        <v>2525.872324685</v>
      </c>
      <c r="AB47" s="57">
        <v>7.00191064614783E-4</v>
      </c>
      <c r="AC47" s="41">
        <v>127690.90730748001</v>
      </c>
      <c r="AD47" s="12">
        <v>1.0160509429421594E-3</v>
      </c>
      <c r="AE47" s="1"/>
    </row>
    <row r="48" spans="1:31" x14ac:dyDescent="0.3">
      <c r="A48" s="107" t="s">
        <v>205</v>
      </c>
      <c r="B48" s="23" t="s">
        <v>35</v>
      </c>
      <c r="C48" s="108">
        <v>0</v>
      </c>
      <c r="D48" s="109"/>
      <c r="E48" s="108">
        <v>0</v>
      </c>
      <c r="F48" s="109"/>
      <c r="G48" s="108">
        <v>0</v>
      </c>
      <c r="H48" s="109"/>
      <c r="I48" s="108">
        <v>0</v>
      </c>
      <c r="J48" s="109"/>
      <c r="K48" s="108">
        <v>0</v>
      </c>
      <c r="L48" s="109"/>
      <c r="M48" s="108">
        <v>65883.369041500002</v>
      </c>
      <c r="N48" s="109">
        <v>2.1175089578601555E-3</v>
      </c>
      <c r="O48" s="108">
        <v>0</v>
      </c>
      <c r="P48" s="109"/>
      <c r="Q48" s="108">
        <v>0</v>
      </c>
      <c r="R48" s="109"/>
      <c r="S48" s="108">
        <v>0</v>
      </c>
      <c r="T48" s="109"/>
      <c r="U48" s="108">
        <v>0</v>
      </c>
      <c r="V48" s="109"/>
      <c r="W48" s="108">
        <v>0</v>
      </c>
      <c r="X48" s="109"/>
      <c r="Y48" s="108">
        <v>0</v>
      </c>
      <c r="Z48" s="109"/>
      <c r="AA48" s="108">
        <v>0</v>
      </c>
      <c r="AB48" s="109"/>
      <c r="AC48" s="23">
        <v>65883.369041500002</v>
      </c>
      <c r="AD48" s="16">
        <v>5.2424139392814103E-4</v>
      </c>
      <c r="AE48" s="1"/>
    </row>
    <row r="49" spans="1:31" x14ac:dyDescent="0.3">
      <c r="A49" s="134" t="s">
        <v>644</v>
      </c>
      <c r="B49" s="41" t="s">
        <v>432</v>
      </c>
      <c r="C49" s="113">
        <v>0</v>
      </c>
      <c r="D49" s="57"/>
      <c r="E49" s="113">
        <v>0</v>
      </c>
      <c r="F49" s="57"/>
      <c r="G49" s="113">
        <v>0</v>
      </c>
      <c r="H49" s="57"/>
      <c r="I49" s="113">
        <v>0</v>
      </c>
      <c r="J49" s="57"/>
      <c r="K49" s="113">
        <v>0</v>
      </c>
      <c r="L49" s="57"/>
      <c r="M49" s="113">
        <v>65883.369041500002</v>
      </c>
      <c r="N49" s="57">
        <v>2.1175089578601555E-3</v>
      </c>
      <c r="O49" s="113">
        <v>0</v>
      </c>
      <c r="P49" s="57"/>
      <c r="Q49" s="113">
        <v>0</v>
      </c>
      <c r="R49" s="57"/>
      <c r="S49" s="113">
        <v>0</v>
      </c>
      <c r="T49" s="57"/>
      <c r="U49" s="113">
        <v>0</v>
      </c>
      <c r="V49" s="57"/>
      <c r="W49" s="113">
        <v>0</v>
      </c>
      <c r="X49" s="57"/>
      <c r="Y49" s="113">
        <v>0</v>
      </c>
      <c r="Z49" s="57"/>
      <c r="AA49" s="113">
        <v>0</v>
      </c>
      <c r="AB49" s="57"/>
      <c r="AC49" s="41">
        <v>65883.369041500002</v>
      </c>
      <c r="AD49" s="12">
        <v>5.2424139392814103E-4</v>
      </c>
      <c r="AE49" s="1"/>
    </row>
    <row r="50" spans="1:31" x14ac:dyDescent="0.3">
      <c r="A50" s="107" t="s">
        <v>204</v>
      </c>
      <c r="B50" s="23" t="s">
        <v>35</v>
      </c>
      <c r="C50" s="108">
        <v>0</v>
      </c>
      <c r="D50" s="109"/>
      <c r="E50" s="108">
        <v>0</v>
      </c>
      <c r="F50" s="109"/>
      <c r="G50" s="108">
        <v>0</v>
      </c>
      <c r="H50" s="109"/>
      <c r="I50" s="108">
        <v>0</v>
      </c>
      <c r="J50" s="109"/>
      <c r="K50" s="108">
        <v>0</v>
      </c>
      <c r="L50" s="109"/>
      <c r="M50" s="108">
        <v>23211.034243719998</v>
      </c>
      <c r="N50" s="109">
        <v>7.4600879777894408E-4</v>
      </c>
      <c r="O50" s="108">
        <v>5802.7575450240001</v>
      </c>
      <c r="P50" s="109">
        <v>1.430044323400376E-3</v>
      </c>
      <c r="Q50" s="108">
        <v>0</v>
      </c>
      <c r="R50" s="109"/>
      <c r="S50" s="108">
        <v>11605.517121859999</v>
      </c>
      <c r="T50" s="109">
        <v>7.0815109241282865E-4</v>
      </c>
      <c r="U50" s="108">
        <v>8704.1383493479989</v>
      </c>
      <c r="V50" s="109">
        <v>2.3280524920813303E-3</v>
      </c>
      <c r="W50" s="108">
        <v>0</v>
      </c>
      <c r="X50" s="109"/>
      <c r="Y50" s="108">
        <v>0</v>
      </c>
      <c r="Z50" s="109"/>
      <c r="AA50" s="108">
        <v>0</v>
      </c>
      <c r="AB50" s="109"/>
      <c r="AC50" s="23">
        <v>49323.447259951994</v>
      </c>
      <c r="AD50" s="16">
        <v>3.9247222965496469E-4</v>
      </c>
      <c r="AE50" s="1"/>
    </row>
    <row r="51" spans="1:31" x14ac:dyDescent="0.3">
      <c r="A51" s="134" t="s">
        <v>645</v>
      </c>
      <c r="B51" s="41" t="s">
        <v>432</v>
      </c>
      <c r="C51" s="113">
        <v>0</v>
      </c>
      <c r="D51" s="57"/>
      <c r="E51" s="113">
        <v>0</v>
      </c>
      <c r="F51" s="57"/>
      <c r="G51" s="113">
        <v>0</v>
      </c>
      <c r="H51" s="57"/>
      <c r="I51" s="113">
        <v>0</v>
      </c>
      <c r="J51" s="57"/>
      <c r="K51" s="113">
        <v>0</v>
      </c>
      <c r="L51" s="57"/>
      <c r="M51" s="113">
        <v>23211.034243719998</v>
      </c>
      <c r="N51" s="57">
        <v>7.4600879777894408E-4</v>
      </c>
      <c r="O51" s="113">
        <v>5802.7575450240001</v>
      </c>
      <c r="P51" s="57">
        <v>1.430044323400376E-3</v>
      </c>
      <c r="Q51" s="113">
        <v>0</v>
      </c>
      <c r="R51" s="57"/>
      <c r="S51" s="113">
        <v>11605.517121859999</v>
      </c>
      <c r="T51" s="57">
        <v>7.0815109241282865E-4</v>
      </c>
      <c r="U51" s="113">
        <v>8704.1383493479989</v>
      </c>
      <c r="V51" s="57">
        <v>2.3280524920813303E-3</v>
      </c>
      <c r="W51" s="113">
        <v>0</v>
      </c>
      <c r="X51" s="57"/>
      <c r="Y51" s="113">
        <v>0</v>
      </c>
      <c r="Z51" s="57"/>
      <c r="AA51" s="113">
        <v>0</v>
      </c>
      <c r="AB51" s="57"/>
      <c r="AC51" s="41">
        <v>49323.447259951994</v>
      </c>
      <c r="AD51" s="12">
        <v>3.9247222965496469E-4</v>
      </c>
      <c r="AE51" s="1"/>
    </row>
    <row r="52" spans="1:31" x14ac:dyDescent="0.3">
      <c r="A52" s="115" t="s">
        <v>37</v>
      </c>
      <c r="B52" s="25"/>
      <c r="C52" s="116">
        <v>9212.8157348250006</v>
      </c>
      <c r="D52" s="117">
        <v>4.6604217723107626E-2</v>
      </c>
      <c r="E52" s="116">
        <v>67066.252780491297</v>
      </c>
      <c r="F52" s="117">
        <v>4.9049342897529213E-2</v>
      </c>
      <c r="G52" s="116">
        <v>199776.70173434168</v>
      </c>
      <c r="H52" s="117">
        <v>1.8413382637319831E-2</v>
      </c>
      <c r="I52" s="116">
        <v>75992.196357400404</v>
      </c>
      <c r="J52" s="117">
        <v>2.0931302922914768E-2</v>
      </c>
      <c r="K52" s="116">
        <v>101916.322515675</v>
      </c>
      <c r="L52" s="117">
        <v>1.3514556949031684E-2</v>
      </c>
      <c r="M52" s="116">
        <v>1351740.1164461856</v>
      </c>
      <c r="N52" s="117">
        <v>4.3445285918374155E-2</v>
      </c>
      <c r="O52" s="116">
        <v>431991.50879991282</v>
      </c>
      <c r="P52" s="117">
        <v>0.10646093691200807</v>
      </c>
      <c r="Q52" s="116">
        <v>189102.31203344869</v>
      </c>
      <c r="R52" s="117">
        <v>3.873621669199015E-2</v>
      </c>
      <c r="S52" s="116">
        <v>886070.95163126069</v>
      </c>
      <c r="T52" s="117">
        <v>5.4066708597676663E-2</v>
      </c>
      <c r="U52" s="116">
        <v>207702.15868239792</v>
      </c>
      <c r="V52" s="117">
        <v>5.5553060937668687E-2</v>
      </c>
      <c r="W52" s="116">
        <v>85820.508056595121</v>
      </c>
      <c r="X52" s="117">
        <v>1.3309918964149016E-2</v>
      </c>
      <c r="Y52" s="116">
        <v>1131871.1706772938</v>
      </c>
      <c r="Z52" s="117">
        <v>4.3307684751692083E-2</v>
      </c>
      <c r="AA52" s="116">
        <v>292061.82944533019</v>
      </c>
      <c r="AB52" s="117">
        <v>8.0961765681553152E-2</v>
      </c>
      <c r="AC52" s="25">
        <v>5030324.844895157</v>
      </c>
      <c r="AD52" s="26">
        <v>4.0026861816038616E-2</v>
      </c>
      <c r="AE52" s="1"/>
    </row>
    <row r="53" spans="1:3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sheetData>
  <mergeCells count="18">
    <mergeCell ref="AA7:AB7"/>
    <mergeCell ref="AC7:AD7"/>
    <mergeCell ref="O7:P7"/>
    <mergeCell ref="Q7:R7"/>
    <mergeCell ref="S7:T7"/>
    <mergeCell ref="U7:V7"/>
    <mergeCell ref="W7:X7"/>
    <mergeCell ref="Y7:Z7"/>
    <mergeCell ref="A2:T2"/>
    <mergeCell ref="A4:T4"/>
    <mergeCell ref="A5:T5"/>
    <mergeCell ref="B7:B8"/>
    <mergeCell ref="C7:D7"/>
    <mergeCell ref="E7:F7"/>
    <mergeCell ref="G7:H7"/>
    <mergeCell ref="I7:J7"/>
    <mergeCell ref="K7:L7"/>
    <mergeCell ref="M7:N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BED03-5835-4264-BCF0-2EC491566F7C}">
  <sheetPr codeName="Hoja9"/>
  <dimension ref="A1:P49"/>
  <sheetViews>
    <sheetView zoomScale="80" zoomScaleNormal="80" workbookViewId="0">
      <selection activeCell="A2" sqref="A2:P2"/>
    </sheetView>
  </sheetViews>
  <sheetFormatPr baseColWidth="10" defaultRowHeight="14.4" x14ac:dyDescent="0.3"/>
  <cols>
    <col min="1" max="1" width="66.5546875" bestFit="1" customWidth="1"/>
    <col min="15" max="15" width="12.44140625" customWidth="1"/>
    <col min="16" max="16" width="23.88671875" customWidth="1"/>
  </cols>
  <sheetData>
    <row r="1" spans="1:16" x14ac:dyDescent="0.3">
      <c r="A1" s="1"/>
      <c r="B1" s="1"/>
      <c r="C1" s="1"/>
      <c r="D1" s="1"/>
      <c r="E1" s="1"/>
      <c r="F1" s="1"/>
      <c r="G1" s="1"/>
      <c r="H1" s="1"/>
      <c r="I1" s="1"/>
      <c r="J1" s="1"/>
      <c r="K1" s="1"/>
      <c r="L1" s="1"/>
      <c r="M1" s="1"/>
      <c r="N1" s="1"/>
      <c r="O1" s="1"/>
      <c r="P1" s="1"/>
    </row>
    <row r="2" spans="1:16" x14ac:dyDescent="0.3">
      <c r="A2" s="152" t="s">
        <v>36</v>
      </c>
      <c r="B2" s="152"/>
      <c r="C2" s="152"/>
      <c r="D2" s="152"/>
      <c r="E2" s="152"/>
      <c r="F2" s="152"/>
      <c r="G2" s="152"/>
      <c r="H2" s="152"/>
      <c r="I2" s="152"/>
      <c r="J2" s="152"/>
      <c r="K2" s="152"/>
      <c r="L2" s="152"/>
      <c r="M2" s="152"/>
      <c r="N2" s="152"/>
      <c r="O2" s="152"/>
      <c r="P2" s="152"/>
    </row>
    <row r="3" spans="1:16" x14ac:dyDescent="0.3">
      <c r="A3" s="3"/>
      <c r="B3" s="3"/>
      <c r="C3" s="3"/>
      <c r="D3" s="3"/>
      <c r="E3" s="3"/>
      <c r="F3" s="3"/>
      <c r="G3" s="3"/>
      <c r="H3" s="3"/>
      <c r="I3" s="3"/>
      <c r="J3" s="3"/>
      <c r="K3" s="3"/>
      <c r="L3" s="3"/>
      <c r="M3" s="3"/>
      <c r="N3" s="3"/>
      <c r="O3" s="3"/>
      <c r="P3" s="3"/>
    </row>
    <row r="4" spans="1:16" x14ac:dyDescent="0.3">
      <c r="A4" s="152" t="s">
        <v>1031</v>
      </c>
      <c r="B4" s="152"/>
      <c r="C4" s="152"/>
      <c r="D4" s="152"/>
      <c r="E4" s="152"/>
      <c r="F4" s="152"/>
      <c r="G4" s="152"/>
      <c r="H4" s="152"/>
      <c r="I4" s="152"/>
      <c r="J4" s="152"/>
      <c r="K4" s="152"/>
      <c r="L4" s="152"/>
      <c r="M4" s="152"/>
      <c r="N4" s="152"/>
      <c r="O4" s="152"/>
      <c r="P4" s="152"/>
    </row>
    <row r="5" spans="1:16" x14ac:dyDescent="0.3">
      <c r="A5" s="3"/>
      <c r="B5" s="3"/>
      <c r="C5" s="3"/>
      <c r="D5" s="3"/>
      <c r="E5" s="3"/>
      <c r="F5" s="3"/>
      <c r="G5" s="3"/>
      <c r="H5" s="3"/>
      <c r="I5" s="3"/>
      <c r="J5" s="3"/>
      <c r="K5" s="3"/>
      <c r="L5" s="3"/>
      <c r="M5" s="3"/>
      <c r="N5" s="3"/>
      <c r="O5" s="3"/>
      <c r="P5" s="3"/>
    </row>
    <row r="6" spans="1:16" x14ac:dyDescent="0.3">
      <c r="A6" s="8"/>
      <c r="B6" s="13" t="s">
        <v>1</v>
      </c>
      <c r="C6" s="13" t="s">
        <v>2</v>
      </c>
      <c r="D6" s="13" t="s">
        <v>3</v>
      </c>
      <c r="E6" s="13" t="s">
        <v>4</v>
      </c>
      <c r="F6" s="13" t="s">
        <v>6</v>
      </c>
      <c r="G6" s="13" t="s">
        <v>7</v>
      </c>
      <c r="H6" s="13" t="s">
        <v>8</v>
      </c>
      <c r="I6" s="13" t="s">
        <v>10</v>
      </c>
      <c r="J6" s="13" t="s">
        <v>11</v>
      </c>
      <c r="K6" s="13" t="s">
        <v>12</v>
      </c>
      <c r="L6" s="13" t="s">
        <v>14</v>
      </c>
      <c r="M6" s="8" t="s">
        <v>15</v>
      </c>
      <c r="N6" s="8" t="s">
        <v>16</v>
      </c>
      <c r="O6" s="8" t="s">
        <v>37</v>
      </c>
      <c r="P6" s="8" t="s">
        <v>38</v>
      </c>
    </row>
    <row r="7" spans="1:16" x14ac:dyDescent="0.3">
      <c r="A7" s="107" t="s">
        <v>1089</v>
      </c>
      <c r="B7" s="128"/>
      <c r="C7" s="128"/>
      <c r="D7" s="128"/>
      <c r="E7" s="128"/>
      <c r="F7" s="128"/>
      <c r="G7" s="128"/>
      <c r="H7" s="128"/>
      <c r="I7" s="128"/>
      <c r="J7" s="128"/>
      <c r="K7" s="128"/>
      <c r="L7" s="128"/>
      <c r="M7" s="128"/>
      <c r="N7" s="128"/>
      <c r="O7" s="128"/>
    </row>
    <row r="8" spans="1:16" x14ac:dyDescent="0.3">
      <c r="A8" s="134" t="s">
        <v>620</v>
      </c>
      <c r="B8" s="119"/>
      <c r="C8" s="119"/>
      <c r="D8" s="119"/>
      <c r="E8" s="119"/>
      <c r="F8" s="119"/>
      <c r="G8" s="119">
        <v>9686766</v>
      </c>
      <c r="H8" s="119"/>
      <c r="I8" s="119"/>
      <c r="J8" s="119">
        <v>5025009</v>
      </c>
      <c r="K8" s="119"/>
      <c r="L8" s="119"/>
      <c r="M8" s="119"/>
      <c r="N8" s="119"/>
      <c r="O8" s="119">
        <v>14711775</v>
      </c>
      <c r="P8" s="135">
        <v>0.28880866425992779</v>
      </c>
    </row>
    <row r="9" spans="1:16" x14ac:dyDescent="0.3">
      <c r="A9" s="134" t="s">
        <v>618</v>
      </c>
      <c r="B9" s="119"/>
      <c r="C9" s="119"/>
      <c r="D9" s="119"/>
      <c r="E9" s="119"/>
      <c r="F9" s="119"/>
      <c r="G9" s="119">
        <v>1878654</v>
      </c>
      <c r="H9" s="119">
        <v>541346</v>
      </c>
      <c r="I9" s="119">
        <v>1276</v>
      </c>
      <c r="J9" s="119">
        <v>1508703</v>
      </c>
      <c r="K9" s="119">
        <v>70021</v>
      </c>
      <c r="L9" s="119"/>
      <c r="M9" s="119"/>
      <c r="N9" s="119"/>
      <c r="O9" s="119">
        <v>4000000</v>
      </c>
      <c r="P9" s="135">
        <v>0.99999995899292149</v>
      </c>
    </row>
    <row r="10" spans="1:16" x14ac:dyDescent="0.3">
      <c r="A10" s="134" t="s">
        <v>619</v>
      </c>
      <c r="B10" s="119"/>
      <c r="C10" s="119"/>
      <c r="D10" s="119"/>
      <c r="E10" s="119"/>
      <c r="F10" s="119"/>
      <c r="G10" s="119">
        <v>17293277</v>
      </c>
      <c r="H10" s="119">
        <v>5697786</v>
      </c>
      <c r="I10" s="119"/>
      <c r="J10" s="119">
        <v>11245633</v>
      </c>
      <c r="K10" s="119">
        <v>1249514</v>
      </c>
      <c r="L10" s="119"/>
      <c r="M10" s="119"/>
      <c r="N10" s="119">
        <v>7497090</v>
      </c>
      <c r="O10" s="119">
        <v>42983300</v>
      </c>
      <c r="P10" s="135">
        <v>0.60118483184384897</v>
      </c>
    </row>
    <row r="11" spans="1:16" x14ac:dyDescent="0.3">
      <c r="A11" s="107" t="s">
        <v>197</v>
      </c>
      <c r="B11" s="128"/>
      <c r="C11" s="128"/>
      <c r="D11" s="128"/>
      <c r="E11" s="128"/>
      <c r="F11" s="128"/>
      <c r="G11" s="128"/>
      <c r="H11" s="128"/>
      <c r="I11" s="128"/>
      <c r="J11" s="128"/>
      <c r="K11" s="128"/>
      <c r="L11" s="128"/>
      <c r="M11" s="128"/>
      <c r="N11" s="128"/>
      <c r="O11" s="128"/>
      <c r="P11" s="135" t="s">
        <v>35</v>
      </c>
    </row>
    <row r="12" spans="1:16" x14ac:dyDescent="0.3">
      <c r="A12" s="134" t="s">
        <v>622</v>
      </c>
      <c r="B12" s="119"/>
      <c r="C12" s="119">
        <v>467</v>
      </c>
      <c r="D12" s="119">
        <v>4227</v>
      </c>
      <c r="E12" s="119"/>
      <c r="F12" s="119"/>
      <c r="G12" s="119"/>
      <c r="H12" s="119"/>
      <c r="I12" s="119">
        <v>7823</v>
      </c>
      <c r="J12" s="119">
        <v>7823</v>
      </c>
      <c r="K12" s="119"/>
      <c r="L12" s="119">
        <v>15648</v>
      </c>
      <c r="M12" s="119">
        <v>7823</v>
      </c>
      <c r="N12" s="119"/>
      <c r="O12" s="119">
        <v>43811</v>
      </c>
      <c r="P12" s="135">
        <v>0.62444444444444447</v>
      </c>
    </row>
    <row r="13" spans="1:16" x14ac:dyDescent="0.3">
      <c r="A13" s="134" t="s">
        <v>621</v>
      </c>
      <c r="B13" s="119"/>
      <c r="C13" s="119"/>
      <c r="D13" s="119"/>
      <c r="E13" s="119"/>
      <c r="F13" s="119">
        <v>25398</v>
      </c>
      <c r="G13" s="119">
        <v>3050</v>
      </c>
      <c r="H13" s="119"/>
      <c r="I13" s="119">
        <v>10079</v>
      </c>
      <c r="J13" s="119">
        <v>20632</v>
      </c>
      <c r="K13" s="119"/>
      <c r="L13" s="119">
        <v>5959</v>
      </c>
      <c r="M13" s="119">
        <v>29793</v>
      </c>
      <c r="N13" s="119"/>
      <c r="O13" s="119">
        <v>94911</v>
      </c>
      <c r="P13" s="135">
        <v>0.26666666666666666</v>
      </c>
    </row>
    <row r="14" spans="1:16" x14ac:dyDescent="0.3">
      <c r="A14" s="107" t="s">
        <v>198</v>
      </c>
      <c r="B14" s="128"/>
      <c r="C14" s="128"/>
      <c r="D14" s="128"/>
      <c r="E14" s="128"/>
      <c r="F14" s="128"/>
      <c r="G14" s="128"/>
      <c r="H14" s="128"/>
      <c r="I14" s="128"/>
      <c r="J14" s="128"/>
      <c r="K14" s="128"/>
      <c r="L14" s="128"/>
      <c r="M14" s="128"/>
      <c r="N14" s="128"/>
      <c r="O14" s="128"/>
      <c r="P14" s="135" t="s">
        <v>35</v>
      </c>
    </row>
    <row r="15" spans="1:16" x14ac:dyDescent="0.3">
      <c r="A15" s="134" t="s">
        <v>623</v>
      </c>
      <c r="B15" s="119"/>
      <c r="C15" s="119"/>
      <c r="D15" s="119"/>
      <c r="E15" s="119"/>
      <c r="F15" s="119"/>
      <c r="G15" s="119">
        <v>1088631</v>
      </c>
      <c r="H15" s="119"/>
      <c r="I15" s="119"/>
      <c r="J15" s="119">
        <v>981</v>
      </c>
      <c r="K15" s="119">
        <v>790</v>
      </c>
      <c r="L15" s="119">
        <v>14</v>
      </c>
      <c r="M15" s="119"/>
      <c r="N15" s="119">
        <v>512</v>
      </c>
      <c r="O15" s="119">
        <v>1090928</v>
      </c>
      <c r="P15" s="135">
        <v>0.36980571256158506</v>
      </c>
    </row>
    <row r="16" spans="1:16" x14ac:dyDescent="0.3">
      <c r="A16" s="107" t="s">
        <v>199</v>
      </c>
      <c r="B16" s="128"/>
      <c r="C16" s="128"/>
      <c r="D16" s="128"/>
      <c r="E16" s="128"/>
      <c r="F16" s="128"/>
      <c r="G16" s="128"/>
      <c r="H16" s="128"/>
      <c r="I16" s="128"/>
      <c r="J16" s="128"/>
      <c r="K16" s="128"/>
      <c r="L16" s="128"/>
      <c r="M16" s="128"/>
      <c r="N16" s="128"/>
      <c r="O16" s="128"/>
      <c r="P16" s="135" t="s">
        <v>35</v>
      </c>
    </row>
    <row r="17" spans="1:16" x14ac:dyDescent="0.3">
      <c r="A17" s="134" t="s">
        <v>624</v>
      </c>
      <c r="B17" s="119"/>
      <c r="C17" s="119"/>
      <c r="D17" s="119"/>
      <c r="E17" s="119"/>
      <c r="F17" s="119"/>
      <c r="G17" s="119">
        <v>86.7265692</v>
      </c>
      <c r="H17" s="119">
        <v>53.940546400000002</v>
      </c>
      <c r="I17" s="119"/>
      <c r="J17" s="119">
        <v>68.084413499999997</v>
      </c>
      <c r="K17" s="119">
        <v>29.179033799999999</v>
      </c>
      <c r="L17" s="119"/>
      <c r="M17" s="119">
        <v>64.8422968</v>
      </c>
      <c r="N17" s="119">
        <v>64.8422968</v>
      </c>
      <c r="O17" s="119">
        <v>367.61515649999996</v>
      </c>
      <c r="P17" s="135">
        <v>0.34056631312639873</v>
      </c>
    </row>
    <row r="18" spans="1:16" x14ac:dyDescent="0.3">
      <c r="A18" s="107" t="s">
        <v>1090</v>
      </c>
      <c r="B18" s="128"/>
      <c r="C18" s="128"/>
      <c r="D18" s="128"/>
      <c r="E18" s="128"/>
      <c r="F18" s="128"/>
      <c r="G18" s="128"/>
      <c r="H18" s="128"/>
      <c r="I18" s="128"/>
      <c r="J18" s="128"/>
      <c r="K18" s="128"/>
      <c r="L18" s="128"/>
      <c r="M18" s="128"/>
      <c r="N18" s="128"/>
      <c r="O18" s="128"/>
      <c r="P18" s="135" t="s">
        <v>35</v>
      </c>
    </row>
    <row r="19" spans="1:16" x14ac:dyDescent="0.3">
      <c r="A19" s="134" t="s">
        <v>626</v>
      </c>
      <c r="B19" s="119">
        <v>8914475</v>
      </c>
      <c r="C19" s="119">
        <v>27007470</v>
      </c>
      <c r="D19" s="119">
        <v>91616916</v>
      </c>
      <c r="E19" s="119">
        <v>46456891</v>
      </c>
      <c r="F19" s="119"/>
      <c r="G19" s="119"/>
      <c r="H19" s="119"/>
      <c r="I19" s="119"/>
      <c r="J19" s="119"/>
      <c r="K19" s="119"/>
      <c r="L19" s="119"/>
      <c r="M19" s="119"/>
      <c r="N19" s="119"/>
      <c r="O19" s="119">
        <v>173995752</v>
      </c>
      <c r="P19" s="135">
        <v>0.5</v>
      </c>
    </row>
    <row r="20" spans="1:16" x14ac:dyDescent="0.3">
      <c r="A20" s="134" t="s">
        <v>625</v>
      </c>
      <c r="B20" s="119"/>
      <c r="C20" s="119"/>
      <c r="D20" s="119"/>
      <c r="E20" s="119"/>
      <c r="F20" s="119"/>
      <c r="G20" s="119">
        <v>30902</v>
      </c>
      <c r="H20" s="119">
        <v>9926</v>
      </c>
      <c r="I20" s="119"/>
      <c r="J20" s="119"/>
      <c r="K20" s="119"/>
      <c r="L20" s="119"/>
      <c r="M20" s="119">
        <v>26945</v>
      </c>
      <c r="N20" s="119">
        <v>13884</v>
      </c>
      <c r="O20" s="119">
        <v>81657</v>
      </c>
      <c r="P20" s="135">
        <v>1</v>
      </c>
    </row>
    <row r="21" spans="1:16" x14ac:dyDescent="0.3">
      <c r="A21" s="107" t="s">
        <v>1091</v>
      </c>
      <c r="B21" s="128"/>
      <c r="C21" s="128"/>
      <c r="D21" s="128"/>
      <c r="E21" s="128"/>
      <c r="F21" s="128"/>
      <c r="G21" s="128"/>
      <c r="H21" s="128"/>
      <c r="I21" s="128"/>
      <c r="J21" s="128"/>
      <c r="K21" s="128"/>
      <c r="L21" s="128"/>
      <c r="M21" s="128"/>
      <c r="N21" s="128"/>
      <c r="O21" s="128"/>
      <c r="P21" s="135" t="s">
        <v>35</v>
      </c>
    </row>
    <row r="22" spans="1:16" x14ac:dyDescent="0.3">
      <c r="A22" s="134" t="s">
        <v>627</v>
      </c>
      <c r="B22" s="119"/>
      <c r="C22" s="119"/>
      <c r="D22" s="119"/>
      <c r="E22" s="119"/>
      <c r="F22" s="119"/>
      <c r="G22" s="119">
        <v>58540</v>
      </c>
      <c r="H22" s="119">
        <v>14635</v>
      </c>
      <c r="I22" s="119"/>
      <c r="J22" s="119">
        <v>60000</v>
      </c>
      <c r="K22" s="119">
        <v>30000</v>
      </c>
      <c r="L22" s="119"/>
      <c r="M22" s="119">
        <v>85499</v>
      </c>
      <c r="N22" s="119">
        <v>42749</v>
      </c>
      <c r="O22" s="119">
        <v>291423</v>
      </c>
      <c r="P22" s="135">
        <v>0.79531852531091107</v>
      </c>
    </row>
    <row r="23" spans="1:16" x14ac:dyDescent="0.3">
      <c r="A23" s="134" t="s">
        <v>628</v>
      </c>
      <c r="B23" s="119"/>
      <c r="C23" s="119"/>
      <c r="D23" s="119"/>
      <c r="E23" s="119"/>
      <c r="F23" s="119"/>
      <c r="G23" s="119"/>
      <c r="H23" s="119"/>
      <c r="I23" s="119">
        <v>4413</v>
      </c>
      <c r="J23" s="119">
        <v>10682</v>
      </c>
      <c r="K23" s="119"/>
      <c r="L23" s="119"/>
      <c r="M23" s="119"/>
      <c r="N23" s="119"/>
      <c r="O23" s="119">
        <v>15095</v>
      </c>
      <c r="P23" s="135">
        <v>0.31882986587812867</v>
      </c>
    </row>
    <row r="24" spans="1:16" x14ac:dyDescent="0.3">
      <c r="A24" s="107" t="s">
        <v>206</v>
      </c>
      <c r="B24" s="128"/>
      <c r="C24" s="128"/>
      <c r="D24" s="128"/>
      <c r="E24" s="128"/>
      <c r="F24" s="128"/>
      <c r="G24" s="128"/>
      <c r="H24" s="128"/>
      <c r="I24" s="128"/>
      <c r="J24" s="128"/>
      <c r="K24" s="128"/>
      <c r="L24" s="128"/>
      <c r="M24" s="128"/>
      <c r="N24" s="128"/>
      <c r="O24" s="128"/>
      <c r="P24" s="135" t="s">
        <v>35</v>
      </c>
    </row>
    <row r="25" spans="1:16" x14ac:dyDescent="0.3">
      <c r="A25" s="134" t="s">
        <v>629</v>
      </c>
      <c r="B25" s="119"/>
      <c r="C25" s="119"/>
      <c r="D25" s="119"/>
      <c r="E25" s="119"/>
      <c r="F25" s="119"/>
      <c r="G25" s="119">
        <v>2844967</v>
      </c>
      <c r="H25" s="119"/>
      <c r="I25" s="119"/>
      <c r="J25" s="119"/>
      <c r="K25" s="119"/>
      <c r="L25" s="119"/>
      <c r="M25" s="119">
        <v>2047608</v>
      </c>
      <c r="N25" s="119"/>
      <c r="O25" s="119">
        <v>4892575</v>
      </c>
      <c r="P25" s="135">
        <v>0.79389755325604916</v>
      </c>
    </row>
    <row r="26" spans="1:16" x14ac:dyDescent="0.3">
      <c r="A26" s="107" t="s">
        <v>201</v>
      </c>
      <c r="B26" s="128"/>
      <c r="C26" s="128"/>
      <c r="D26" s="128"/>
      <c r="E26" s="128"/>
      <c r="F26" s="128"/>
      <c r="G26" s="128"/>
      <c r="H26" s="128"/>
      <c r="I26" s="128"/>
      <c r="J26" s="128"/>
      <c r="K26" s="128"/>
      <c r="L26" s="128"/>
      <c r="M26" s="128"/>
      <c r="N26" s="128"/>
      <c r="O26" s="128"/>
      <c r="P26" s="135" t="s">
        <v>35</v>
      </c>
    </row>
    <row r="27" spans="1:16" x14ac:dyDescent="0.3">
      <c r="A27" s="134" t="s">
        <v>630</v>
      </c>
      <c r="B27" s="119"/>
      <c r="C27" s="119"/>
      <c r="D27" s="119"/>
      <c r="E27" s="119"/>
      <c r="F27" s="119"/>
      <c r="G27" s="119">
        <v>13350000</v>
      </c>
      <c r="H27" s="119">
        <v>31150000</v>
      </c>
      <c r="I27" s="119"/>
      <c r="J27" s="119">
        <v>12750000</v>
      </c>
      <c r="K27" s="119">
        <v>4250000</v>
      </c>
      <c r="L27" s="119"/>
      <c r="M27" s="119">
        <v>27500000</v>
      </c>
      <c r="N27" s="119"/>
      <c r="O27" s="119">
        <v>89000000</v>
      </c>
      <c r="P27" s="135">
        <v>0.98619999999999997</v>
      </c>
    </row>
    <row r="28" spans="1:16" x14ac:dyDescent="0.3">
      <c r="A28" s="134" t="s">
        <v>631</v>
      </c>
      <c r="B28" s="119"/>
      <c r="C28" s="119"/>
      <c r="D28" s="119"/>
      <c r="E28" s="119"/>
      <c r="F28" s="119"/>
      <c r="G28" s="119">
        <v>13350000</v>
      </c>
      <c r="H28" s="119">
        <v>31150000</v>
      </c>
      <c r="I28" s="119"/>
      <c r="J28" s="119">
        <v>12750000</v>
      </c>
      <c r="K28" s="119">
        <v>4250000</v>
      </c>
      <c r="L28" s="119"/>
      <c r="M28" s="119">
        <v>27500000</v>
      </c>
      <c r="N28" s="119"/>
      <c r="O28" s="119">
        <v>89000000</v>
      </c>
      <c r="P28" s="135">
        <v>0.98619999999999997</v>
      </c>
    </row>
    <row r="29" spans="1:16" x14ac:dyDescent="0.3">
      <c r="A29" s="107" t="s">
        <v>202</v>
      </c>
      <c r="B29" s="128"/>
      <c r="C29" s="128"/>
      <c r="D29" s="128"/>
      <c r="E29" s="128"/>
      <c r="F29" s="128"/>
      <c r="G29" s="128"/>
      <c r="H29" s="128"/>
      <c r="I29" s="128"/>
      <c r="J29" s="128"/>
      <c r="K29" s="128"/>
      <c r="L29" s="128"/>
      <c r="M29" s="128"/>
      <c r="N29" s="128"/>
      <c r="O29" s="128"/>
      <c r="P29" s="135" t="s">
        <v>35</v>
      </c>
    </row>
    <row r="30" spans="1:16" x14ac:dyDescent="0.3">
      <c r="A30" s="134" t="s">
        <v>632</v>
      </c>
      <c r="B30" s="119"/>
      <c r="C30" s="119"/>
      <c r="D30" s="119"/>
      <c r="E30" s="119"/>
      <c r="F30" s="119"/>
      <c r="G30" s="119"/>
      <c r="H30" s="119"/>
      <c r="I30" s="119"/>
      <c r="J30" s="119">
        <v>350</v>
      </c>
      <c r="K30" s="119">
        <v>100</v>
      </c>
      <c r="L30" s="119"/>
      <c r="M30" s="119">
        <v>540</v>
      </c>
      <c r="N30" s="119">
        <v>270</v>
      </c>
      <c r="O30" s="119">
        <v>1260</v>
      </c>
      <c r="P30" s="135">
        <v>0.7599517490952955</v>
      </c>
    </row>
    <row r="31" spans="1:16" x14ac:dyDescent="0.3">
      <c r="A31" s="134" t="s">
        <v>633</v>
      </c>
      <c r="B31" s="119"/>
      <c r="C31" s="119"/>
      <c r="D31" s="119"/>
      <c r="E31" s="119"/>
      <c r="F31" s="119"/>
      <c r="G31" s="119">
        <v>24000</v>
      </c>
      <c r="H31" s="119">
        <v>6000</v>
      </c>
      <c r="I31" s="119"/>
      <c r="J31" s="119"/>
      <c r="K31" s="119"/>
      <c r="L31" s="119"/>
      <c r="M31" s="119">
        <v>38300</v>
      </c>
      <c r="N31" s="119">
        <v>19200</v>
      </c>
      <c r="O31" s="119">
        <v>87500</v>
      </c>
      <c r="P31" s="135">
        <v>0.76086956521739135</v>
      </c>
    </row>
    <row r="32" spans="1:16" x14ac:dyDescent="0.3">
      <c r="A32" s="107" t="s">
        <v>1092</v>
      </c>
      <c r="B32" s="128"/>
      <c r="C32" s="128"/>
      <c r="D32" s="128"/>
      <c r="E32" s="128"/>
      <c r="F32" s="128"/>
      <c r="G32" s="128"/>
      <c r="H32" s="128"/>
      <c r="I32" s="128"/>
      <c r="J32" s="128"/>
      <c r="K32" s="128"/>
      <c r="L32" s="128"/>
      <c r="M32" s="128"/>
      <c r="N32" s="128"/>
      <c r="O32" s="128"/>
      <c r="P32" s="135" t="s">
        <v>35</v>
      </c>
    </row>
    <row r="33" spans="1:16" x14ac:dyDescent="0.3">
      <c r="A33" s="134" t="s">
        <v>635</v>
      </c>
      <c r="B33" s="119"/>
      <c r="C33" s="119">
        <v>20028478</v>
      </c>
      <c r="D33" s="119">
        <v>31711759</v>
      </c>
      <c r="E33" s="119">
        <v>15021360</v>
      </c>
      <c r="F33" s="119"/>
      <c r="G33" s="119"/>
      <c r="H33" s="119"/>
      <c r="I33" s="119">
        <v>21501511</v>
      </c>
      <c r="J33" s="119">
        <v>53241844</v>
      </c>
      <c r="K33" s="119"/>
      <c r="L33" s="119"/>
      <c r="M33" s="119"/>
      <c r="N33" s="119"/>
      <c r="O33" s="119">
        <v>141504952</v>
      </c>
      <c r="P33" s="135">
        <v>0.5</v>
      </c>
    </row>
    <row r="34" spans="1:16" x14ac:dyDescent="0.3">
      <c r="A34" s="134" t="s">
        <v>634</v>
      </c>
      <c r="B34" s="119"/>
      <c r="C34" s="119">
        <v>3811481</v>
      </c>
      <c r="D34" s="119">
        <v>6034835</v>
      </c>
      <c r="E34" s="119">
        <v>2858608</v>
      </c>
      <c r="F34" s="119"/>
      <c r="G34" s="119"/>
      <c r="H34" s="119"/>
      <c r="I34" s="119">
        <v>4110952</v>
      </c>
      <c r="J34" s="119">
        <v>10179499</v>
      </c>
      <c r="K34" s="119"/>
      <c r="L34" s="119"/>
      <c r="M34" s="119"/>
      <c r="N34" s="119"/>
      <c r="O34" s="119">
        <v>26995375</v>
      </c>
      <c r="P34" s="135">
        <v>0.5</v>
      </c>
    </row>
    <row r="35" spans="1:16" x14ac:dyDescent="0.3">
      <c r="A35" s="107" t="s">
        <v>203</v>
      </c>
      <c r="B35" s="128"/>
      <c r="C35" s="128"/>
      <c r="D35" s="128"/>
      <c r="E35" s="128"/>
      <c r="F35" s="128"/>
      <c r="G35" s="128"/>
      <c r="H35" s="128"/>
      <c r="I35" s="128"/>
      <c r="J35" s="128"/>
      <c r="K35" s="128"/>
      <c r="L35" s="128"/>
      <c r="M35" s="128"/>
      <c r="N35" s="128"/>
      <c r="O35" s="128"/>
      <c r="P35" s="135" t="s">
        <v>35</v>
      </c>
    </row>
    <row r="36" spans="1:16" x14ac:dyDescent="0.3">
      <c r="A36" s="134" t="s">
        <v>636</v>
      </c>
      <c r="B36" s="119"/>
      <c r="C36" s="119"/>
      <c r="D36" s="119"/>
      <c r="E36" s="119"/>
      <c r="F36" s="119"/>
      <c r="G36" s="119">
        <v>26062</v>
      </c>
      <c r="H36" s="119">
        <v>10662</v>
      </c>
      <c r="I36" s="119"/>
      <c r="J36" s="119">
        <v>15638</v>
      </c>
      <c r="K36" s="119">
        <v>6872</v>
      </c>
      <c r="L36" s="119"/>
      <c r="M36" s="119"/>
      <c r="N36" s="119"/>
      <c r="O36" s="119">
        <v>59234</v>
      </c>
      <c r="P36" s="135">
        <v>0.67829044570302888</v>
      </c>
    </row>
    <row r="37" spans="1:16" x14ac:dyDescent="0.3">
      <c r="A37" s="134" t="s">
        <v>638</v>
      </c>
      <c r="B37" s="119"/>
      <c r="C37" s="119"/>
      <c r="D37" s="119"/>
      <c r="E37" s="119"/>
      <c r="F37" s="119"/>
      <c r="G37" s="119"/>
      <c r="H37" s="119"/>
      <c r="I37" s="119">
        <v>11767222</v>
      </c>
      <c r="J37" s="119">
        <v>3625384</v>
      </c>
      <c r="K37" s="119"/>
      <c r="L37" s="119"/>
      <c r="M37" s="119"/>
      <c r="N37" s="119"/>
      <c r="O37" s="119">
        <v>15392606</v>
      </c>
      <c r="P37" s="135">
        <v>0.47154954478818267</v>
      </c>
    </row>
    <row r="38" spans="1:16" x14ac:dyDescent="0.3">
      <c r="A38" s="134" t="s">
        <v>637</v>
      </c>
      <c r="B38" s="119"/>
      <c r="C38" s="119"/>
      <c r="D38" s="119">
        <v>7328</v>
      </c>
      <c r="E38" s="119"/>
      <c r="F38" s="119"/>
      <c r="G38" s="119">
        <v>21984</v>
      </c>
      <c r="H38" s="119"/>
      <c r="I38" s="119"/>
      <c r="J38" s="119">
        <v>8640</v>
      </c>
      <c r="K38" s="119"/>
      <c r="L38" s="119"/>
      <c r="M38" s="119">
        <v>12825</v>
      </c>
      <c r="N38" s="119"/>
      <c r="O38" s="119">
        <v>50777</v>
      </c>
      <c r="P38" s="135">
        <v>1</v>
      </c>
    </row>
    <row r="39" spans="1:16" x14ac:dyDescent="0.3">
      <c r="A39" s="107" t="s">
        <v>1093</v>
      </c>
      <c r="B39" s="128"/>
      <c r="C39" s="128"/>
      <c r="D39" s="128"/>
      <c r="E39" s="128"/>
      <c r="F39" s="128"/>
      <c r="G39" s="128"/>
      <c r="H39" s="128"/>
      <c r="I39" s="128"/>
      <c r="J39" s="128"/>
      <c r="K39" s="128"/>
      <c r="L39" s="128"/>
      <c r="M39" s="128"/>
      <c r="N39" s="128"/>
      <c r="O39" s="128"/>
      <c r="P39" s="135" t="s">
        <v>35</v>
      </c>
    </row>
    <row r="40" spans="1:16" x14ac:dyDescent="0.3">
      <c r="A40" s="134" t="s">
        <v>639</v>
      </c>
      <c r="B40" s="119"/>
      <c r="C40" s="119"/>
      <c r="D40" s="119"/>
      <c r="E40" s="119"/>
      <c r="F40" s="119"/>
      <c r="G40" s="119">
        <v>125</v>
      </c>
      <c r="H40" s="119">
        <v>22</v>
      </c>
      <c r="I40" s="119"/>
      <c r="J40" s="119">
        <v>193</v>
      </c>
      <c r="K40" s="119">
        <v>70</v>
      </c>
      <c r="L40" s="119"/>
      <c r="M40" s="119"/>
      <c r="N40" s="119"/>
      <c r="O40" s="119">
        <v>410</v>
      </c>
      <c r="P40" s="135">
        <v>0.82</v>
      </c>
    </row>
    <row r="41" spans="1:16" x14ac:dyDescent="0.3">
      <c r="A41" s="134" t="s">
        <v>640</v>
      </c>
      <c r="B41" s="119"/>
      <c r="C41" s="119"/>
      <c r="D41" s="119"/>
      <c r="E41" s="119"/>
      <c r="F41" s="119"/>
      <c r="G41" s="119">
        <v>583</v>
      </c>
      <c r="H41" s="119">
        <v>146</v>
      </c>
      <c r="I41" s="119"/>
      <c r="J41" s="119">
        <v>291</v>
      </c>
      <c r="K41" s="119">
        <v>291</v>
      </c>
      <c r="L41" s="119"/>
      <c r="M41" s="119">
        <v>1165</v>
      </c>
      <c r="N41" s="119">
        <v>583</v>
      </c>
      <c r="O41" s="119">
        <v>3059</v>
      </c>
      <c r="P41" s="135">
        <v>0.73002386634844874</v>
      </c>
    </row>
    <row r="42" spans="1:16" x14ac:dyDescent="0.3">
      <c r="A42" s="134" t="s">
        <v>641</v>
      </c>
      <c r="B42" s="119"/>
      <c r="C42" s="119"/>
      <c r="D42" s="119"/>
      <c r="E42" s="119"/>
      <c r="F42" s="119"/>
      <c r="G42" s="119">
        <v>1200</v>
      </c>
      <c r="H42" s="119">
        <v>300</v>
      </c>
      <c r="I42" s="119"/>
      <c r="J42" s="119"/>
      <c r="K42" s="119"/>
      <c r="L42" s="119"/>
      <c r="M42" s="119">
        <v>2208</v>
      </c>
      <c r="N42" s="119"/>
      <c r="O42" s="119">
        <v>3708</v>
      </c>
      <c r="P42" s="135">
        <v>0.84599303135888504</v>
      </c>
    </row>
    <row r="43" spans="1:16" x14ac:dyDescent="0.3">
      <c r="A43" s="107" t="s">
        <v>1094</v>
      </c>
      <c r="B43" s="128"/>
      <c r="C43" s="128"/>
      <c r="D43" s="128"/>
      <c r="E43" s="128"/>
      <c r="F43" s="128"/>
      <c r="G43" s="128"/>
      <c r="H43" s="128"/>
      <c r="I43" s="128"/>
      <c r="J43" s="128"/>
      <c r="K43" s="128"/>
      <c r="L43" s="128"/>
      <c r="M43" s="128"/>
      <c r="N43" s="128"/>
      <c r="O43" s="128"/>
      <c r="P43" s="135" t="s">
        <v>35</v>
      </c>
    </row>
    <row r="44" spans="1:16" x14ac:dyDescent="0.3">
      <c r="A44" s="134" t="s">
        <v>642</v>
      </c>
      <c r="B44" s="119"/>
      <c r="C44" s="119"/>
      <c r="D44" s="119"/>
      <c r="E44" s="119"/>
      <c r="F44" s="119"/>
      <c r="G44" s="119">
        <v>280</v>
      </c>
      <c r="H44" s="119">
        <v>70</v>
      </c>
      <c r="I44" s="119"/>
      <c r="J44" s="119">
        <v>141</v>
      </c>
      <c r="K44" s="119">
        <v>57</v>
      </c>
      <c r="L44" s="119"/>
      <c r="M44" s="119">
        <v>188</v>
      </c>
      <c r="N44" s="119">
        <v>123</v>
      </c>
      <c r="O44" s="119">
        <v>859</v>
      </c>
      <c r="P44" s="135">
        <v>0.68995983935742977</v>
      </c>
    </row>
    <row r="45" spans="1:16" x14ac:dyDescent="0.3">
      <c r="A45" s="134" t="s">
        <v>643</v>
      </c>
      <c r="B45" s="119"/>
      <c r="C45" s="119"/>
      <c r="D45" s="119"/>
      <c r="E45" s="119"/>
      <c r="F45" s="119"/>
      <c r="G45" s="119">
        <v>1231</v>
      </c>
      <c r="H45" s="119"/>
      <c r="I45" s="119"/>
      <c r="J45" s="119">
        <v>282</v>
      </c>
      <c r="K45" s="119"/>
      <c r="L45" s="119"/>
      <c r="M45" s="119">
        <v>816</v>
      </c>
      <c r="N45" s="119">
        <v>47</v>
      </c>
      <c r="O45" s="119">
        <v>2376</v>
      </c>
      <c r="P45" s="135">
        <v>0.89605553665000004</v>
      </c>
    </row>
    <row r="46" spans="1:16" x14ac:dyDescent="0.3">
      <c r="A46" s="107" t="s">
        <v>205</v>
      </c>
      <c r="B46" s="128"/>
      <c r="C46" s="128"/>
      <c r="D46" s="128"/>
      <c r="E46" s="128"/>
      <c r="F46" s="128"/>
      <c r="G46" s="128"/>
      <c r="H46" s="128"/>
      <c r="I46" s="128"/>
      <c r="J46" s="128"/>
      <c r="K46" s="128"/>
      <c r="L46" s="128"/>
      <c r="M46" s="128"/>
      <c r="N46" s="128"/>
      <c r="O46" s="128"/>
      <c r="P46" s="135" t="s">
        <v>35</v>
      </c>
    </row>
    <row r="47" spans="1:16" x14ac:dyDescent="0.3">
      <c r="A47" s="134" t="s">
        <v>644</v>
      </c>
      <c r="B47" s="119"/>
      <c r="C47" s="119"/>
      <c r="D47" s="119"/>
      <c r="E47" s="119"/>
      <c r="F47" s="119"/>
      <c r="G47" s="119">
        <v>1780</v>
      </c>
      <c r="H47" s="119"/>
      <c r="I47" s="119"/>
      <c r="J47" s="119"/>
      <c r="K47" s="119"/>
      <c r="L47" s="119"/>
      <c r="M47" s="119"/>
      <c r="N47" s="119"/>
      <c r="O47" s="119">
        <v>1780</v>
      </c>
      <c r="P47" s="135">
        <v>0.20809248554913296</v>
      </c>
    </row>
    <row r="48" spans="1:16" x14ac:dyDescent="0.3">
      <c r="A48" s="107" t="s">
        <v>204</v>
      </c>
      <c r="B48" s="128"/>
      <c r="C48" s="128"/>
      <c r="D48" s="128"/>
      <c r="E48" s="128"/>
      <c r="F48" s="128"/>
      <c r="G48" s="128"/>
      <c r="H48" s="128"/>
      <c r="I48" s="128"/>
      <c r="J48" s="128"/>
      <c r="K48" s="128"/>
      <c r="L48" s="128"/>
      <c r="M48" s="128"/>
      <c r="N48" s="128"/>
      <c r="O48" s="128"/>
      <c r="P48" s="135" t="s">
        <v>35</v>
      </c>
    </row>
    <row r="49" spans="1:16" x14ac:dyDescent="0.3">
      <c r="A49" s="134" t="s">
        <v>645</v>
      </c>
      <c r="B49" s="119"/>
      <c r="C49" s="119"/>
      <c r="D49" s="119"/>
      <c r="E49" s="119"/>
      <c r="F49" s="119"/>
      <c r="G49" s="119">
        <v>22847620</v>
      </c>
      <c r="H49" s="119">
        <v>5711904</v>
      </c>
      <c r="I49" s="119"/>
      <c r="J49" s="119">
        <v>11423810</v>
      </c>
      <c r="K49" s="119">
        <v>8567858</v>
      </c>
      <c r="L49" s="119"/>
      <c r="M49" s="119"/>
      <c r="N49" s="119"/>
      <c r="O49" s="119">
        <v>48551192</v>
      </c>
      <c r="P49" s="135">
        <v>0.85</v>
      </c>
    </row>
  </sheetData>
  <mergeCells count="2">
    <mergeCell ref="A2:P2"/>
    <mergeCell ref="A4:P4"/>
  </mergeCells>
  <conditionalFormatting sqref="P8:P49">
    <cfRule type="cellIs" dxfId="2" priority="1"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CCE24-87B3-42EE-B00C-F47DDFC63101}">
  <sheetPr codeName="Hoja10"/>
  <dimension ref="A1:AE701"/>
  <sheetViews>
    <sheetView zoomScale="80" zoomScaleNormal="80" workbookViewId="0">
      <selection activeCell="A2" sqref="A2:AD2"/>
    </sheetView>
  </sheetViews>
  <sheetFormatPr baseColWidth="10" defaultRowHeight="14.4" x14ac:dyDescent="0.3"/>
  <cols>
    <col min="1" max="1" width="63.6640625" bestFit="1" customWidth="1"/>
  </cols>
  <sheetData>
    <row r="1" spans="1:31" x14ac:dyDescent="0.3">
      <c r="A1" s="1"/>
      <c r="B1" s="38"/>
      <c r="C1" s="29"/>
      <c r="D1" s="29"/>
      <c r="E1" s="1"/>
      <c r="F1" s="1"/>
      <c r="G1" s="1"/>
      <c r="H1" s="1"/>
      <c r="I1" s="1"/>
      <c r="J1" s="1"/>
      <c r="K1" s="1"/>
      <c r="L1" s="1"/>
      <c r="M1" s="1"/>
      <c r="N1" s="1"/>
      <c r="O1" s="1"/>
      <c r="P1" s="1"/>
      <c r="Q1" s="1"/>
      <c r="R1" s="1"/>
      <c r="S1" s="1"/>
      <c r="T1" s="1"/>
      <c r="U1" s="1"/>
      <c r="V1" s="1"/>
      <c r="W1" s="1"/>
      <c r="X1" s="1"/>
      <c r="Y1" s="1"/>
      <c r="Z1" s="1"/>
      <c r="AA1" s="1"/>
      <c r="AB1" s="1"/>
      <c r="AC1" s="1"/>
      <c r="AD1" s="1"/>
      <c r="AE1" s="1"/>
    </row>
    <row r="2" spans="1:31" x14ac:dyDescent="0.3">
      <c r="A2" s="152" t="s">
        <v>39</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
    </row>
    <row r="3" spans="1:31" x14ac:dyDescent="0.3">
      <c r="A3" s="3"/>
      <c r="B3" s="3"/>
      <c r="C3" s="32"/>
      <c r="D3" s="32"/>
      <c r="E3" s="3"/>
      <c r="F3" s="3"/>
      <c r="G3" s="3"/>
      <c r="H3" s="3"/>
      <c r="I3" s="3"/>
      <c r="J3" s="3"/>
      <c r="K3" s="3"/>
      <c r="L3" s="3"/>
      <c r="M3" s="1"/>
      <c r="N3" s="1"/>
      <c r="O3" s="1"/>
      <c r="P3" s="1"/>
      <c r="Q3" s="1"/>
      <c r="R3" s="1"/>
      <c r="S3" s="1"/>
      <c r="T3" s="1"/>
      <c r="U3" s="1"/>
      <c r="V3" s="1"/>
      <c r="W3" s="1"/>
      <c r="X3" s="1"/>
      <c r="Y3" s="1"/>
      <c r="Z3" s="1"/>
      <c r="AA3" s="1"/>
      <c r="AB3" s="1"/>
      <c r="AC3" s="1"/>
      <c r="AD3" s="1"/>
      <c r="AE3" s="1"/>
    </row>
    <row r="4" spans="1:31" x14ac:dyDescent="0.3">
      <c r="A4" s="152" t="s">
        <v>1219</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
    </row>
    <row r="5" spans="1:31" x14ac:dyDescent="0.3">
      <c r="A5" s="152" t="s">
        <v>1031</v>
      </c>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
    </row>
    <row r="6" spans="1:31" x14ac:dyDescent="0.3">
      <c r="A6" s="3"/>
      <c r="B6" s="3"/>
      <c r="C6" s="32"/>
      <c r="D6" s="32"/>
      <c r="E6" s="3"/>
      <c r="F6" s="3"/>
      <c r="G6" s="3"/>
      <c r="H6" s="3"/>
      <c r="I6" s="3"/>
      <c r="J6" s="3"/>
      <c r="K6" s="3"/>
      <c r="L6" s="3"/>
      <c r="M6" s="1"/>
      <c r="N6" s="1"/>
      <c r="O6" s="1"/>
      <c r="P6" s="1"/>
      <c r="Q6" s="1"/>
      <c r="R6" s="1"/>
      <c r="S6" s="1"/>
      <c r="T6" s="1"/>
      <c r="U6" s="1"/>
      <c r="V6" s="1"/>
      <c r="W6" s="1"/>
      <c r="X6" s="1"/>
      <c r="Y6" s="1"/>
      <c r="Z6" s="1"/>
      <c r="AA6" s="1"/>
      <c r="AB6" s="1"/>
      <c r="AC6" s="1"/>
      <c r="AD6" s="1"/>
      <c r="AE6" s="1"/>
    </row>
    <row r="7" spans="1:31" x14ac:dyDescent="0.3">
      <c r="A7" s="8"/>
      <c r="B7" s="159" t="s">
        <v>27</v>
      </c>
      <c r="C7" s="173" t="s">
        <v>28</v>
      </c>
      <c r="D7" s="173" t="s">
        <v>29</v>
      </c>
      <c r="E7" s="153" t="s">
        <v>2</v>
      </c>
      <c r="F7" s="153"/>
      <c r="G7" s="153" t="s">
        <v>3</v>
      </c>
      <c r="H7" s="153"/>
      <c r="I7" s="153" t="s">
        <v>4</v>
      </c>
      <c r="J7" s="153"/>
      <c r="K7" s="153" t="s">
        <v>6</v>
      </c>
      <c r="L7" s="153"/>
      <c r="M7" s="153" t="s">
        <v>7</v>
      </c>
      <c r="N7" s="153"/>
      <c r="O7" s="153" t="s">
        <v>8</v>
      </c>
      <c r="P7" s="153"/>
      <c r="Q7" s="153" t="s">
        <v>10</v>
      </c>
      <c r="R7" s="153"/>
      <c r="S7" s="153" t="s">
        <v>11</v>
      </c>
      <c r="T7" s="153"/>
      <c r="U7" s="153" t="s">
        <v>12</v>
      </c>
      <c r="V7" s="153"/>
      <c r="W7" s="153" t="s">
        <v>14</v>
      </c>
      <c r="X7" s="153"/>
      <c r="Y7" s="153" t="s">
        <v>15</v>
      </c>
      <c r="Z7" s="153"/>
      <c r="AA7" s="153" t="s">
        <v>16</v>
      </c>
      <c r="AB7" s="153"/>
      <c r="AC7" s="153" t="s">
        <v>40</v>
      </c>
      <c r="AD7" s="153"/>
      <c r="AE7" s="1"/>
    </row>
    <row r="8" spans="1:31" x14ac:dyDescent="0.3">
      <c r="A8" s="6"/>
      <c r="B8" s="160"/>
      <c r="C8" s="174"/>
      <c r="D8" s="174"/>
      <c r="E8" s="6" t="s">
        <v>18</v>
      </c>
      <c r="F8" s="6" t="s">
        <v>19</v>
      </c>
      <c r="G8" s="6" t="s">
        <v>18</v>
      </c>
      <c r="H8" s="6" t="s">
        <v>19</v>
      </c>
      <c r="I8" s="6" t="s">
        <v>18</v>
      </c>
      <c r="J8" s="6" t="s">
        <v>19</v>
      </c>
      <c r="K8" s="6" t="s">
        <v>18</v>
      </c>
      <c r="L8" s="6" t="s">
        <v>19</v>
      </c>
      <c r="M8" s="6" t="s">
        <v>18</v>
      </c>
      <c r="N8" s="6" t="s">
        <v>19</v>
      </c>
      <c r="O8" s="6" t="s">
        <v>18</v>
      </c>
      <c r="P8" s="6" t="s">
        <v>19</v>
      </c>
      <c r="Q8" s="6" t="s">
        <v>18</v>
      </c>
      <c r="R8" s="6" t="s">
        <v>19</v>
      </c>
      <c r="S8" s="6" t="s">
        <v>18</v>
      </c>
      <c r="T8" s="6" t="s">
        <v>19</v>
      </c>
      <c r="U8" s="6" t="s">
        <v>18</v>
      </c>
      <c r="V8" s="6" t="s">
        <v>19</v>
      </c>
      <c r="W8" s="6" t="s">
        <v>18</v>
      </c>
      <c r="X8" s="6" t="s">
        <v>19</v>
      </c>
      <c r="Y8" s="6" t="s">
        <v>18</v>
      </c>
      <c r="Z8" s="6" t="s">
        <v>19</v>
      </c>
      <c r="AA8" s="6" t="s">
        <v>18</v>
      </c>
      <c r="AB8" s="6" t="s">
        <v>19</v>
      </c>
      <c r="AC8" s="6" t="s">
        <v>18</v>
      </c>
      <c r="AD8" s="6" t="s">
        <v>19</v>
      </c>
      <c r="AE8" s="40"/>
    </row>
    <row r="9" spans="1:31" x14ac:dyDescent="0.3">
      <c r="A9" s="107" t="s">
        <v>91</v>
      </c>
      <c r="B9" s="107"/>
      <c r="C9" s="171"/>
      <c r="D9" s="171"/>
      <c r="E9" s="108">
        <v>3453.2539536098002</v>
      </c>
      <c r="F9" s="109">
        <v>2.5255598793813313E-3</v>
      </c>
      <c r="G9" s="108">
        <v>71950.092814561795</v>
      </c>
      <c r="H9" s="109">
        <v>6.631627103079062E-3</v>
      </c>
      <c r="I9" s="108">
        <v>30630.355912713301</v>
      </c>
      <c r="J9" s="109">
        <v>8.4368302138599742E-3</v>
      </c>
      <c r="K9" s="108">
        <v>33948.606241423004</v>
      </c>
      <c r="L9" s="109">
        <v>4.501735944400849E-3</v>
      </c>
      <c r="M9" s="108">
        <v>56251.684713580806</v>
      </c>
      <c r="N9" s="109">
        <v>1.807944068566118E-3</v>
      </c>
      <c r="O9" s="108">
        <v>7334.7247624465008</v>
      </c>
      <c r="P9" s="109">
        <v>1.8075856916054222E-3</v>
      </c>
      <c r="Q9" s="108">
        <v>136221.08451899927</v>
      </c>
      <c r="R9" s="109">
        <v>2.7903886479254215E-2</v>
      </c>
      <c r="S9" s="108">
        <v>55364.561889761004</v>
      </c>
      <c r="T9" s="109">
        <v>3.3782617845906338E-3</v>
      </c>
      <c r="U9" s="108">
        <v>14912.839792462</v>
      </c>
      <c r="V9" s="109">
        <v>3.9886629152041681E-3</v>
      </c>
      <c r="W9" s="108">
        <v>13551.016819530199</v>
      </c>
      <c r="X9" s="109">
        <v>2.1016297833010423E-3</v>
      </c>
      <c r="Y9" s="108">
        <v>184793.71294763839</v>
      </c>
      <c r="Z9" s="109">
        <v>7.0705819458606245E-3</v>
      </c>
      <c r="AA9" s="108">
        <v>47460.862306908501</v>
      </c>
      <c r="AB9" s="109">
        <v>1.3156512853575919E-2</v>
      </c>
      <c r="AC9" s="108">
        <v>655872.79667363467</v>
      </c>
      <c r="AD9" s="109">
        <v>5.2188537740253081E-3</v>
      </c>
      <c r="AE9" s="1"/>
    </row>
    <row r="10" spans="1:31" x14ac:dyDescent="0.3">
      <c r="A10" s="59" t="s">
        <v>219</v>
      </c>
      <c r="B10" s="59"/>
      <c r="C10" s="172"/>
      <c r="D10" s="172"/>
      <c r="E10" s="110">
        <v>0</v>
      </c>
      <c r="F10" s="111"/>
      <c r="G10" s="110">
        <v>0</v>
      </c>
      <c r="H10" s="111"/>
      <c r="I10" s="110">
        <v>0</v>
      </c>
      <c r="J10" s="111"/>
      <c r="K10" s="110">
        <v>0</v>
      </c>
      <c r="L10" s="111">
        <v>0</v>
      </c>
      <c r="M10" s="110">
        <v>0</v>
      </c>
      <c r="N10" s="111">
        <v>0</v>
      </c>
      <c r="O10" s="110">
        <v>0</v>
      </c>
      <c r="P10" s="111">
        <v>0</v>
      </c>
      <c r="Q10" s="110">
        <v>0</v>
      </c>
      <c r="R10" s="111"/>
      <c r="S10" s="110">
        <v>0</v>
      </c>
      <c r="T10" s="111"/>
      <c r="U10" s="110">
        <v>0</v>
      </c>
      <c r="V10" s="111"/>
      <c r="W10" s="110">
        <v>0</v>
      </c>
      <c r="X10" s="111"/>
      <c r="Y10" s="110">
        <v>0</v>
      </c>
      <c r="Z10" s="111"/>
      <c r="AA10" s="110">
        <v>0</v>
      </c>
      <c r="AB10" s="111"/>
      <c r="AC10" s="110">
        <v>0</v>
      </c>
      <c r="AD10" s="111">
        <v>0</v>
      </c>
      <c r="AE10" s="1"/>
    </row>
    <row r="11" spans="1:31" x14ac:dyDescent="0.3">
      <c r="A11" s="114" t="s">
        <v>431</v>
      </c>
      <c r="B11" s="114"/>
      <c r="C11" s="169"/>
      <c r="D11" s="169"/>
      <c r="E11" s="113">
        <v>0</v>
      </c>
      <c r="F11" s="57"/>
      <c r="G11" s="113">
        <v>0</v>
      </c>
      <c r="H11" s="57"/>
      <c r="I11" s="113">
        <v>0</v>
      </c>
      <c r="J11" s="57"/>
      <c r="K11" s="113">
        <v>0</v>
      </c>
      <c r="L11" s="57">
        <v>0</v>
      </c>
      <c r="M11" s="113">
        <v>0</v>
      </c>
      <c r="N11" s="57">
        <v>0</v>
      </c>
      <c r="O11" s="113">
        <v>0</v>
      </c>
      <c r="P11" s="57">
        <v>0</v>
      </c>
      <c r="Q11" s="113">
        <v>0</v>
      </c>
      <c r="R11" s="57"/>
      <c r="S11" s="113">
        <v>0</v>
      </c>
      <c r="T11" s="57"/>
      <c r="U11" s="113">
        <v>0</v>
      </c>
      <c r="V11" s="57"/>
      <c r="W11" s="113">
        <v>0</v>
      </c>
      <c r="X11" s="57"/>
      <c r="Y11" s="113">
        <v>0</v>
      </c>
      <c r="Z11" s="57"/>
      <c r="AA11" s="113">
        <v>0</v>
      </c>
      <c r="AB11" s="57"/>
      <c r="AC11" s="113">
        <v>0</v>
      </c>
      <c r="AD11" s="57">
        <v>0</v>
      </c>
      <c r="AE11" s="40"/>
    </row>
    <row r="12" spans="1:31" x14ac:dyDescent="0.3">
      <c r="A12" s="59" t="s">
        <v>1105</v>
      </c>
      <c r="B12" s="59"/>
      <c r="C12" s="172"/>
      <c r="D12" s="172"/>
      <c r="E12" s="110">
        <v>3453.2539536098002</v>
      </c>
      <c r="F12" s="111">
        <v>2.5255598793813313E-3</v>
      </c>
      <c r="G12" s="110">
        <v>71950.092814561795</v>
      </c>
      <c r="H12" s="111">
        <v>6.631627103079062E-3</v>
      </c>
      <c r="I12" s="110">
        <v>30630.355912713301</v>
      </c>
      <c r="J12" s="111">
        <v>8.4368302138599742E-3</v>
      </c>
      <c r="K12" s="110">
        <v>24833.315547028</v>
      </c>
      <c r="L12" s="111">
        <v>3.2930079197271466E-3</v>
      </c>
      <c r="M12" s="110">
        <v>1649.0498761307999</v>
      </c>
      <c r="N12" s="111">
        <v>5.3000900461930098E-5</v>
      </c>
      <c r="O12" s="110">
        <v>341.92583734650003</v>
      </c>
      <c r="P12" s="111">
        <v>8.4264954881767371E-5</v>
      </c>
      <c r="Q12" s="110">
        <v>0</v>
      </c>
      <c r="R12" s="111"/>
      <c r="S12" s="110">
        <v>0</v>
      </c>
      <c r="T12" s="111"/>
      <c r="U12" s="110">
        <v>0</v>
      </c>
      <c r="V12" s="111"/>
      <c r="W12" s="110">
        <v>0</v>
      </c>
      <c r="X12" s="111">
        <v>0</v>
      </c>
      <c r="Y12" s="110">
        <v>4.0000000000000003E-5</v>
      </c>
      <c r="Z12" s="111">
        <v>1.5304810608711749E-12</v>
      </c>
      <c r="AA12" s="110">
        <v>0</v>
      </c>
      <c r="AB12" s="111">
        <v>0</v>
      </c>
      <c r="AC12" s="110">
        <v>132857.99398139023</v>
      </c>
      <c r="AD12" s="111">
        <v>1.0571660340476542E-3</v>
      </c>
      <c r="AE12" s="40"/>
    </row>
    <row r="13" spans="1:31" x14ac:dyDescent="0.3">
      <c r="A13" s="114" t="s">
        <v>646</v>
      </c>
      <c r="B13" s="114"/>
      <c r="C13" s="169"/>
      <c r="D13" s="169"/>
      <c r="E13" s="113">
        <v>0</v>
      </c>
      <c r="F13" s="57"/>
      <c r="G13" s="113">
        <v>0</v>
      </c>
      <c r="H13" s="57"/>
      <c r="I13" s="113">
        <v>0</v>
      </c>
      <c r="J13" s="57"/>
      <c r="K13" s="113">
        <v>1018.6552536657</v>
      </c>
      <c r="L13" s="57">
        <v>1.3507821021483646E-4</v>
      </c>
      <c r="M13" s="113">
        <v>314.0021852269</v>
      </c>
      <c r="N13" s="57">
        <v>1.009211352848094E-5</v>
      </c>
      <c r="O13" s="113">
        <v>2.6837490000000002E-4</v>
      </c>
      <c r="P13" s="57">
        <v>6.6138900222920873E-11</v>
      </c>
      <c r="Q13" s="113">
        <v>0</v>
      </c>
      <c r="R13" s="57"/>
      <c r="S13" s="113">
        <v>0</v>
      </c>
      <c r="T13" s="57"/>
      <c r="U13" s="113">
        <v>0</v>
      </c>
      <c r="V13" s="57"/>
      <c r="W13" s="113">
        <v>0</v>
      </c>
      <c r="X13" s="57"/>
      <c r="Y13" s="113">
        <v>0</v>
      </c>
      <c r="Z13" s="57"/>
      <c r="AA13" s="113">
        <v>0</v>
      </c>
      <c r="AB13" s="57"/>
      <c r="AC13" s="113">
        <v>1332.6577072675</v>
      </c>
      <c r="AD13" s="57">
        <v>1.0604107595756437E-5</v>
      </c>
      <c r="AE13" s="40"/>
    </row>
    <row r="14" spans="1:31" x14ac:dyDescent="0.3">
      <c r="A14" s="114" t="s">
        <v>647</v>
      </c>
      <c r="B14" s="114"/>
      <c r="C14" s="169"/>
      <c r="D14" s="169"/>
      <c r="E14" s="113">
        <v>0</v>
      </c>
      <c r="F14" s="57">
        <v>0</v>
      </c>
      <c r="G14" s="113">
        <v>63147.651833892705</v>
      </c>
      <c r="H14" s="57">
        <v>5.8203077024063122E-3</v>
      </c>
      <c r="I14" s="113">
        <v>16447.692662759899</v>
      </c>
      <c r="J14" s="57">
        <v>4.5303551418369239E-3</v>
      </c>
      <c r="K14" s="113">
        <v>2613.3569484998998</v>
      </c>
      <c r="L14" s="57">
        <v>3.4654273659861991E-4</v>
      </c>
      <c r="M14" s="113">
        <v>1.4511999999999999E-5</v>
      </c>
      <c r="N14" s="57">
        <v>4.6641952959494476E-13</v>
      </c>
      <c r="O14" s="113">
        <v>0</v>
      </c>
      <c r="P14" s="57">
        <v>0</v>
      </c>
      <c r="Q14" s="113">
        <v>0</v>
      </c>
      <c r="R14" s="57"/>
      <c r="S14" s="113">
        <v>0</v>
      </c>
      <c r="T14" s="57"/>
      <c r="U14" s="113">
        <v>0</v>
      </c>
      <c r="V14" s="57"/>
      <c r="W14" s="113">
        <v>0</v>
      </c>
      <c r="X14" s="57">
        <v>0</v>
      </c>
      <c r="Y14" s="113">
        <v>0</v>
      </c>
      <c r="Z14" s="57">
        <v>0</v>
      </c>
      <c r="AA14" s="113">
        <v>0</v>
      </c>
      <c r="AB14" s="57">
        <v>0</v>
      </c>
      <c r="AC14" s="113">
        <v>82208.701459664502</v>
      </c>
      <c r="AD14" s="57">
        <v>6.5414390419363559E-4</v>
      </c>
      <c r="AE14" s="40"/>
    </row>
    <row r="15" spans="1:31" x14ac:dyDescent="0.3">
      <c r="A15" s="114" t="s">
        <v>648</v>
      </c>
      <c r="B15" s="114"/>
      <c r="C15" s="169"/>
      <c r="D15" s="169"/>
      <c r="E15" s="113">
        <v>0</v>
      </c>
      <c r="F15" s="57">
        <v>0</v>
      </c>
      <c r="G15" s="113">
        <v>0</v>
      </c>
      <c r="H15" s="57">
        <v>0</v>
      </c>
      <c r="I15" s="113">
        <v>0</v>
      </c>
      <c r="J15" s="57">
        <v>0</v>
      </c>
      <c r="K15" s="113">
        <v>0</v>
      </c>
      <c r="L15" s="57">
        <v>0</v>
      </c>
      <c r="M15" s="113">
        <v>0</v>
      </c>
      <c r="N15" s="57">
        <v>0</v>
      </c>
      <c r="O15" s="113">
        <v>0</v>
      </c>
      <c r="P15" s="57">
        <v>0</v>
      </c>
      <c r="Q15" s="113">
        <v>0</v>
      </c>
      <c r="R15" s="57"/>
      <c r="S15" s="113">
        <v>0</v>
      </c>
      <c r="T15" s="57"/>
      <c r="U15" s="113">
        <v>0</v>
      </c>
      <c r="V15" s="57"/>
      <c r="W15" s="113">
        <v>0</v>
      </c>
      <c r="X15" s="57">
        <v>0</v>
      </c>
      <c r="Y15" s="113">
        <v>0</v>
      </c>
      <c r="Z15" s="57">
        <v>0</v>
      </c>
      <c r="AA15" s="113">
        <v>0</v>
      </c>
      <c r="AB15" s="57">
        <v>0</v>
      </c>
      <c r="AC15" s="113">
        <v>0</v>
      </c>
      <c r="AD15" s="57">
        <v>0</v>
      </c>
      <c r="AE15" s="40"/>
    </row>
    <row r="16" spans="1:31" x14ac:dyDescent="0.3">
      <c r="A16" s="114" t="s">
        <v>649</v>
      </c>
      <c r="B16" s="114"/>
      <c r="C16" s="169"/>
      <c r="D16" s="169"/>
      <c r="E16" s="113">
        <v>0</v>
      </c>
      <c r="F16" s="57">
        <v>0</v>
      </c>
      <c r="G16" s="113">
        <v>0</v>
      </c>
      <c r="H16" s="57">
        <v>0</v>
      </c>
      <c r="I16" s="113">
        <v>0</v>
      </c>
      <c r="J16" s="57">
        <v>0</v>
      </c>
      <c r="K16" s="113">
        <v>1767.93696</v>
      </c>
      <c r="L16" s="57">
        <v>2.3443629183679741E-4</v>
      </c>
      <c r="M16" s="113">
        <v>0</v>
      </c>
      <c r="N16" s="57">
        <v>0</v>
      </c>
      <c r="O16" s="113">
        <v>0</v>
      </c>
      <c r="P16" s="57">
        <v>0</v>
      </c>
      <c r="Q16" s="113">
        <v>0</v>
      </c>
      <c r="R16" s="57"/>
      <c r="S16" s="113">
        <v>0</v>
      </c>
      <c r="T16" s="57"/>
      <c r="U16" s="113">
        <v>0</v>
      </c>
      <c r="V16" s="57"/>
      <c r="W16" s="113">
        <v>0</v>
      </c>
      <c r="X16" s="57">
        <v>0</v>
      </c>
      <c r="Y16" s="113">
        <v>0</v>
      </c>
      <c r="Z16" s="57">
        <v>0</v>
      </c>
      <c r="AA16" s="113">
        <v>0</v>
      </c>
      <c r="AB16" s="57">
        <v>0</v>
      </c>
      <c r="AC16" s="113">
        <v>1767.93696</v>
      </c>
      <c r="AD16" s="57">
        <v>1.4067673675031274E-5</v>
      </c>
      <c r="AE16" s="40"/>
    </row>
    <row r="17" spans="1:31" x14ac:dyDescent="0.3">
      <c r="A17" s="114" t="s">
        <v>650</v>
      </c>
      <c r="B17" s="114"/>
      <c r="C17" s="169"/>
      <c r="D17" s="169"/>
      <c r="E17" s="113">
        <v>0</v>
      </c>
      <c r="F17" s="57">
        <v>0</v>
      </c>
      <c r="G17" s="113">
        <v>0</v>
      </c>
      <c r="H17" s="57">
        <v>0</v>
      </c>
      <c r="I17" s="113">
        <v>0</v>
      </c>
      <c r="J17" s="57">
        <v>0</v>
      </c>
      <c r="K17" s="113">
        <v>12433.580580162999</v>
      </c>
      <c r="L17" s="57">
        <v>1.6487479991749423E-3</v>
      </c>
      <c r="M17" s="113">
        <v>4.48379E-5</v>
      </c>
      <c r="N17" s="57">
        <v>1.4411020001395517E-12</v>
      </c>
      <c r="O17" s="113">
        <v>0</v>
      </c>
      <c r="P17" s="57">
        <v>0</v>
      </c>
      <c r="Q17" s="113">
        <v>0</v>
      </c>
      <c r="R17" s="57"/>
      <c r="S17" s="113">
        <v>0</v>
      </c>
      <c r="T17" s="57"/>
      <c r="U17" s="113">
        <v>0</v>
      </c>
      <c r="V17" s="57"/>
      <c r="W17" s="113">
        <v>0</v>
      </c>
      <c r="X17" s="57">
        <v>0</v>
      </c>
      <c r="Y17" s="113">
        <v>0</v>
      </c>
      <c r="Z17" s="57">
        <v>0</v>
      </c>
      <c r="AA17" s="113">
        <v>0</v>
      </c>
      <c r="AB17" s="57"/>
      <c r="AC17" s="113">
        <v>12433.580625000899</v>
      </c>
      <c r="AD17" s="57">
        <v>9.8935402563620853E-5</v>
      </c>
      <c r="AE17" s="40"/>
    </row>
    <row r="18" spans="1:31" x14ac:dyDescent="0.3">
      <c r="A18" s="114" t="s">
        <v>651</v>
      </c>
      <c r="B18" s="114"/>
      <c r="C18" s="169"/>
      <c r="D18" s="169"/>
      <c r="E18" s="113">
        <v>5.4513447432</v>
      </c>
      <c r="F18" s="57">
        <v>3.9868766551936974E-6</v>
      </c>
      <c r="G18" s="113">
        <v>1274.8620756951998</v>
      </c>
      <c r="H18" s="57">
        <v>1.1750380803062496E-4</v>
      </c>
      <c r="I18" s="113">
        <v>5988.7221437341004</v>
      </c>
      <c r="J18" s="57">
        <v>1.6495346011861751E-3</v>
      </c>
      <c r="K18" s="113">
        <v>0.86508548799999996</v>
      </c>
      <c r="L18" s="57">
        <v>1.1471417732482174E-7</v>
      </c>
      <c r="M18" s="113">
        <v>12.049143778400001</v>
      </c>
      <c r="N18" s="57">
        <v>3.8726267731141014E-7</v>
      </c>
      <c r="O18" s="113">
        <v>2.0166840745000001</v>
      </c>
      <c r="P18" s="57">
        <v>4.9699605583275118E-7</v>
      </c>
      <c r="Q18" s="113">
        <v>0</v>
      </c>
      <c r="R18" s="57"/>
      <c r="S18" s="113">
        <v>0</v>
      </c>
      <c r="T18" s="57"/>
      <c r="U18" s="113">
        <v>0</v>
      </c>
      <c r="V18" s="57"/>
      <c r="W18" s="113">
        <v>0</v>
      </c>
      <c r="X18" s="57">
        <v>0</v>
      </c>
      <c r="Y18" s="113">
        <v>0</v>
      </c>
      <c r="Z18" s="57">
        <v>0</v>
      </c>
      <c r="AA18" s="113">
        <v>0</v>
      </c>
      <c r="AB18" s="57">
        <v>0</v>
      </c>
      <c r="AC18" s="113">
        <v>7283.9664775133997</v>
      </c>
      <c r="AD18" s="57">
        <v>5.7959342320398988E-5</v>
      </c>
      <c r="AE18" s="40"/>
    </row>
    <row r="19" spans="1:31" x14ac:dyDescent="0.3">
      <c r="A19" s="114" t="s">
        <v>434</v>
      </c>
      <c r="B19" s="114"/>
      <c r="C19" s="169"/>
      <c r="D19" s="169"/>
      <c r="E19" s="113">
        <v>0.71689167659999997</v>
      </c>
      <c r="F19" s="57">
        <v>5.24303419501119E-7</v>
      </c>
      <c r="G19" s="113">
        <v>0</v>
      </c>
      <c r="H19" s="57">
        <v>0</v>
      </c>
      <c r="I19" s="113">
        <v>7408.0546749692994</v>
      </c>
      <c r="J19" s="57">
        <v>2.0404757844085788E-3</v>
      </c>
      <c r="K19" s="113">
        <v>336.62336586600003</v>
      </c>
      <c r="L19" s="57">
        <v>4.4637753169234384E-5</v>
      </c>
      <c r="M19" s="113">
        <v>1285.3533690508002</v>
      </c>
      <c r="N19" s="57">
        <v>4.1311598246689056E-5</v>
      </c>
      <c r="O19" s="113">
        <v>0.9679637418999999</v>
      </c>
      <c r="P19" s="57">
        <v>2.3854711206200438E-7</v>
      </c>
      <c r="Q19" s="113">
        <v>0</v>
      </c>
      <c r="R19" s="57"/>
      <c r="S19" s="113">
        <v>0</v>
      </c>
      <c r="T19" s="57"/>
      <c r="U19" s="113">
        <v>0</v>
      </c>
      <c r="V19" s="57"/>
      <c r="W19" s="113">
        <v>0</v>
      </c>
      <c r="X19" s="57">
        <v>0</v>
      </c>
      <c r="Y19" s="113">
        <v>0</v>
      </c>
      <c r="Z19" s="57">
        <v>0</v>
      </c>
      <c r="AA19" s="113">
        <v>0</v>
      </c>
      <c r="AB19" s="57">
        <v>0</v>
      </c>
      <c r="AC19" s="113">
        <v>9031.7162653046016</v>
      </c>
      <c r="AD19" s="57">
        <v>7.1866384390638724E-5</v>
      </c>
      <c r="AE19" s="40"/>
    </row>
    <row r="20" spans="1:31" x14ac:dyDescent="0.3">
      <c r="A20" s="114" t="s">
        <v>655</v>
      </c>
      <c r="B20" s="114"/>
      <c r="C20" s="169"/>
      <c r="D20" s="169"/>
      <c r="E20" s="113">
        <v>0</v>
      </c>
      <c r="F20" s="57"/>
      <c r="G20" s="113">
        <v>0</v>
      </c>
      <c r="H20" s="57"/>
      <c r="I20" s="113">
        <v>0</v>
      </c>
      <c r="J20" s="57"/>
      <c r="K20" s="113">
        <v>0</v>
      </c>
      <c r="L20" s="57">
        <v>0</v>
      </c>
      <c r="M20" s="113">
        <v>0</v>
      </c>
      <c r="N20" s="57">
        <v>0</v>
      </c>
      <c r="O20" s="113">
        <v>0</v>
      </c>
      <c r="P20" s="57">
        <v>0</v>
      </c>
      <c r="Q20" s="113">
        <v>0</v>
      </c>
      <c r="R20" s="57"/>
      <c r="S20" s="113">
        <v>0</v>
      </c>
      <c r="T20" s="57"/>
      <c r="U20" s="113">
        <v>0</v>
      </c>
      <c r="V20" s="57"/>
      <c r="W20" s="113">
        <v>0</v>
      </c>
      <c r="X20" s="57"/>
      <c r="Y20" s="113">
        <v>0</v>
      </c>
      <c r="Z20" s="57"/>
      <c r="AA20" s="113">
        <v>0</v>
      </c>
      <c r="AB20" s="57"/>
      <c r="AC20" s="113">
        <v>0</v>
      </c>
      <c r="AD20" s="57">
        <v>0</v>
      </c>
      <c r="AE20" s="40"/>
    </row>
    <row r="21" spans="1:31" x14ac:dyDescent="0.3">
      <c r="A21" s="114" t="s">
        <v>652</v>
      </c>
      <c r="B21" s="114"/>
      <c r="C21" s="169"/>
      <c r="D21" s="169"/>
      <c r="E21" s="113">
        <v>0</v>
      </c>
      <c r="F21" s="57">
        <v>0</v>
      </c>
      <c r="G21" s="113">
        <v>0</v>
      </c>
      <c r="H21" s="57">
        <v>0</v>
      </c>
      <c r="I21" s="113">
        <v>0</v>
      </c>
      <c r="J21" s="57">
        <v>0</v>
      </c>
      <c r="K21" s="113">
        <v>0</v>
      </c>
      <c r="L21" s="57">
        <v>0</v>
      </c>
      <c r="M21" s="113">
        <v>0</v>
      </c>
      <c r="N21" s="57">
        <v>0</v>
      </c>
      <c r="O21" s="113">
        <v>0</v>
      </c>
      <c r="P21" s="57">
        <v>0</v>
      </c>
      <c r="Q21" s="113">
        <v>0</v>
      </c>
      <c r="R21" s="57"/>
      <c r="S21" s="113">
        <v>0</v>
      </c>
      <c r="T21" s="57"/>
      <c r="U21" s="113">
        <v>0</v>
      </c>
      <c r="V21" s="57"/>
      <c r="W21" s="113">
        <v>0</v>
      </c>
      <c r="X21" s="57">
        <v>0</v>
      </c>
      <c r="Y21" s="113">
        <v>0</v>
      </c>
      <c r="Z21" s="57">
        <v>0</v>
      </c>
      <c r="AA21" s="113">
        <v>0</v>
      </c>
      <c r="AB21" s="57">
        <v>0</v>
      </c>
      <c r="AC21" s="113">
        <v>0</v>
      </c>
      <c r="AD21" s="57">
        <v>0</v>
      </c>
      <c r="AE21" s="40"/>
    </row>
    <row r="22" spans="1:31" x14ac:dyDescent="0.3">
      <c r="A22" s="114" t="s">
        <v>653</v>
      </c>
      <c r="B22" s="114"/>
      <c r="C22" s="169"/>
      <c r="D22" s="169"/>
      <c r="E22" s="113">
        <v>0</v>
      </c>
      <c r="F22" s="57">
        <v>0</v>
      </c>
      <c r="G22" s="113">
        <v>6223.8607283138999</v>
      </c>
      <c r="H22" s="57">
        <v>5.7365212297992259E-4</v>
      </c>
      <c r="I22" s="113">
        <v>0</v>
      </c>
      <c r="J22" s="57">
        <v>0</v>
      </c>
      <c r="K22" s="113">
        <v>6624.6503958054</v>
      </c>
      <c r="L22" s="57">
        <v>8.7845806080539786E-4</v>
      </c>
      <c r="M22" s="113">
        <v>1.187248E-4</v>
      </c>
      <c r="N22" s="57">
        <v>3.8158465661007372E-12</v>
      </c>
      <c r="O22" s="113">
        <v>301.29592115520001</v>
      </c>
      <c r="P22" s="57">
        <v>7.425202903422341E-5</v>
      </c>
      <c r="Q22" s="113">
        <v>0</v>
      </c>
      <c r="R22" s="57"/>
      <c r="S22" s="113">
        <v>0</v>
      </c>
      <c r="T22" s="57"/>
      <c r="U22" s="113">
        <v>0</v>
      </c>
      <c r="V22" s="57"/>
      <c r="W22" s="113">
        <v>0</v>
      </c>
      <c r="X22" s="57">
        <v>0</v>
      </c>
      <c r="Y22" s="113">
        <v>0</v>
      </c>
      <c r="Z22" s="57">
        <v>0</v>
      </c>
      <c r="AA22" s="113">
        <v>0</v>
      </c>
      <c r="AB22" s="57">
        <v>0</v>
      </c>
      <c r="AC22" s="113">
        <v>13149.807163999301</v>
      </c>
      <c r="AD22" s="57">
        <v>1.0463449786848204E-4</v>
      </c>
      <c r="AE22" s="40"/>
    </row>
    <row r="23" spans="1:31" x14ac:dyDescent="0.3">
      <c r="A23" s="114" t="s">
        <v>658</v>
      </c>
      <c r="B23" s="114"/>
      <c r="C23" s="169"/>
      <c r="D23" s="169"/>
      <c r="E23" s="113">
        <v>0</v>
      </c>
      <c r="F23" s="57"/>
      <c r="G23" s="113">
        <v>0</v>
      </c>
      <c r="H23" s="57"/>
      <c r="I23" s="113">
        <v>0</v>
      </c>
      <c r="J23" s="57"/>
      <c r="K23" s="113">
        <v>0</v>
      </c>
      <c r="L23" s="57">
        <v>0</v>
      </c>
      <c r="M23" s="113">
        <v>0</v>
      </c>
      <c r="N23" s="57">
        <v>0</v>
      </c>
      <c r="O23" s="113">
        <v>0</v>
      </c>
      <c r="P23" s="57">
        <v>0</v>
      </c>
      <c r="Q23" s="113">
        <v>0</v>
      </c>
      <c r="R23" s="57"/>
      <c r="S23" s="113">
        <v>0</v>
      </c>
      <c r="T23" s="57"/>
      <c r="U23" s="113">
        <v>0</v>
      </c>
      <c r="V23" s="57"/>
      <c r="W23" s="113">
        <v>0</v>
      </c>
      <c r="X23" s="57"/>
      <c r="Y23" s="113">
        <v>0</v>
      </c>
      <c r="Z23" s="57"/>
      <c r="AA23" s="113">
        <v>0</v>
      </c>
      <c r="AB23" s="57"/>
      <c r="AC23" s="113">
        <v>0</v>
      </c>
      <c r="AD23" s="57">
        <v>0</v>
      </c>
      <c r="AE23" s="40"/>
    </row>
    <row r="24" spans="1:31" x14ac:dyDescent="0.3">
      <c r="A24" s="114" t="s">
        <v>433</v>
      </c>
      <c r="B24" s="114"/>
      <c r="C24" s="169"/>
      <c r="D24" s="169"/>
      <c r="E24" s="113">
        <v>0</v>
      </c>
      <c r="F24" s="57">
        <v>0</v>
      </c>
      <c r="G24" s="113">
        <v>0</v>
      </c>
      <c r="H24" s="57">
        <v>0</v>
      </c>
      <c r="I24" s="113">
        <v>0</v>
      </c>
      <c r="J24" s="57">
        <v>0</v>
      </c>
      <c r="K24" s="113">
        <v>0</v>
      </c>
      <c r="L24" s="57">
        <v>0</v>
      </c>
      <c r="M24" s="113">
        <v>0</v>
      </c>
      <c r="N24" s="57">
        <v>0</v>
      </c>
      <c r="O24" s="113">
        <v>0</v>
      </c>
      <c r="P24" s="57">
        <v>0</v>
      </c>
      <c r="Q24" s="113">
        <v>0</v>
      </c>
      <c r="R24" s="57"/>
      <c r="S24" s="113">
        <v>0</v>
      </c>
      <c r="T24" s="57"/>
      <c r="U24" s="113">
        <v>0</v>
      </c>
      <c r="V24" s="57"/>
      <c r="W24" s="113">
        <v>0</v>
      </c>
      <c r="X24" s="57">
        <v>0</v>
      </c>
      <c r="Y24" s="113">
        <v>4.0000000000000003E-5</v>
      </c>
      <c r="Z24" s="57">
        <v>1.5304810608711749E-12</v>
      </c>
      <c r="AA24" s="113">
        <v>0</v>
      </c>
      <c r="AB24" s="57">
        <v>0</v>
      </c>
      <c r="AC24" s="113">
        <v>4.0000000000000003E-5</v>
      </c>
      <c r="AD24" s="57">
        <v>3.1828450885559344E-13</v>
      </c>
      <c r="AE24" s="40"/>
    </row>
    <row r="25" spans="1:31" x14ac:dyDescent="0.3">
      <c r="A25" s="114" t="s">
        <v>654</v>
      </c>
      <c r="B25" s="114"/>
      <c r="C25" s="169"/>
      <c r="D25" s="169"/>
      <c r="E25" s="113">
        <v>0</v>
      </c>
      <c r="F25" s="57"/>
      <c r="G25" s="113">
        <v>0</v>
      </c>
      <c r="H25" s="57"/>
      <c r="I25" s="113">
        <v>0</v>
      </c>
      <c r="J25" s="57"/>
      <c r="K25" s="113">
        <v>0</v>
      </c>
      <c r="L25" s="57"/>
      <c r="M25" s="113">
        <v>0</v>
      </c>
      <c r="N25" s="57">
        <v>0</v>
      </c>
      <c r="O25" s="113">
        <v>0</v>
      </c>
      <c r="P25" s="57">
        <v>0</v>
      </c>
      <c r="Q25" s="113">
        <v>0</v>
      </c>
      <c r="R25" s="57"/>
      <c r="S25" s="113">
        <v>0</v>
      </c>
      <c r="T25" s="57"/>
      <c r="U25" s="113">
        <v>0</v>
      </c>
      <c r="V25" s="57"/>
      <c r="W25" s="113">
        <v>0</v>
      </c>
      <c r="X25" s="57"/>
      <c r="Y25" s="113">
        <v>0</v>
      </c>
      <c r="Z25" s="57"/>
      <c r="AA25" s="113">
        <v>0</v>
      </c>
      <c r="AB25" s="57"/>
      <c r="AC25" s="113">
        <v>0</v>
      </c>
      <c r="AD25" s="57">
        <v>0</v>
      </c>
      <c r="AE25" s="40"/>
    </row>
    <row r="26" spans="1:31" x14ac:dyDescent="0.3">
      <c r="A26" s="114" t="s">
        <v>656</v>
      </c>
      <c r="B26" s="114"/>
      <c r="C26" s="169"/>
      <c r="D26" s="169"/>
      <c r="E26" s="113">
        <v>0</v>
      </c>
      <c r="F26" s="57"/>
      <c r="G26" s="113">
        <v>0</v>
      </c>
      <c r="H26" s="57"/>
      <c r="I26" s="113">
        <v>0</v>
      </c>
      <c r="J26" s="57"/>
      <c r="K26" s="113">
        <v>0</v>
      </c>
      <c r="L26" s="57"/>
      <c r="M26" s="113">
        <v>0</v>
      </c>
      <c r="N26" s="57">
        <v>0</v>
      </c>
      <c r="O26" s="113">
        <v>0</v>
      </c>
      <c r="P26" s="57"/>
      <c r="Q26" s="113">
        <v>0</v>
      </c>
      <c r="R26" s="57"/>
      <c r="S26" s="113">
        <v>0</v>
      </c>
      <c r="T26" s="57"/>
      <c r="U26" s="113">
        <v>0</v>
      </c>
      <c r="V26" s="57"/>
      <c r="W26" s="113">
        <v>0</v>
      </c>
      <c r="X26" s="57"/>
      <c r="Y26" s="113">
        <v>0</v>
      </c>
      <c r="Z26" s="57"/>
      <c r="AA26" s="113">
        <v>0</v>
      </c>
      <c r="AB26" s="57"/>
      <c r="AC26" s="113">
        <v>0</v>
      </c>
      <c r="AD26" s="57">
        <v>0</v>
      </c>
      <c r="AE26" s="40"/>
    </row>
    <row r="27" spans="1:31" x14ac:dyDescent="0.3">
      <c r="A27" s="114" t="s">
        <v>657</v>
      </c>
      <c r="B27" s="114"/>
      <c r="C27" s="169"/>
      <c r="D27" s="169"/>
      <c r="E27" s="113">
        <v>0</v>
      </c>
      <c r="F27" s="57"/>
      <c r="G27" s="113">
        <v>0</v>
      </c>
      <c r="H27" s="57"/>
      <c r="I27" s="113">
        <v>0</v>
      </c>
      <c r="J27" s="57"/>
      <c r="K27" s="113">
        <v>0</v>
      </c>
      <c r="L27" s="57">
        <v>0</v>
      </c>
      <c r="M27" s="113">
        <v>0</v>
      </c>
      <c r="N27" s="57">
        <v>0</v>
      </c>
      <c r="O27" s="113">
        <v>0</v>
      </c>
      <c r="P27" s="57">
        <v>0</v>
      </c>
      <c r="Q27" s="113">
        <v>0</v>
      </c>
      <c r="R27" s="57"/>
      <c r="S27" s="113">
        <v>0</v>
      </c>
      <c r="T27" s="57"/>
      <c r="U27" s="113">
        <v>0</v>
      </c>
      <c r="V27" s="57"/>
      <c r="W27" s="113">
        <v>0</v>
      </c>
      <c r="X27" s="57"/>
      <c r="Y27" s="113">
        <v>0</v>
      </c>
      <c r="Z27" s="57"/>
      <c r="AA27" s="113">
        <v>0</v>
      </c>
      <c r="AB27" s="57"/>
      <c r="AC27" s="113">
        <v>0</v>
      </c>
      <c r="AD27" s="57">
        <v>0</v>
      </c>
      <c r="AE27" s="40"/>
    </row>
    <row r="28" spans="1:31" x14ac:dyDescent="0.3">
      <c r="A28" s="114" t="s">
        <v>431</v>
      </c>
      <c r="B28" s="114"/>
      <c r="C28" s="169"/>
      <c r="D28" s="169"/>
      <c r="E28" s="113">
        <v>3447.0857171899997</v>
      </c>
      <c r="F28" s="57">
        <v>2.5210486993066366E-3</v>
      </c>
      <c r="G28" s="113">
        <v>1303.7181766599999</v>
      </c>
      <c r="H28" s="57">
        <v>1.201634696622028E-4</v>
      </c>
      <c r="I28" s="113">
        <v>785.88643124999999</v>
      </c>
      <c r="J28" s="57">
        <v>2.1646468642829607E-4</v>
      </c>
      <c r="K28" s="113">
        <v>37.646957540000002</v>
      </c>
      <c r="L28" s="57">
        <v>4.9921537499928514E-6</v>
      </c>
      <c r="M28" s="113">
        <v>37.645000000000003</v>
      </c>
      <c r="N28" s="57">
        <v>1.2099202860806019E-6</v>
      </c>
      <c r="O28" s="113">
        <v>37.645000000000003</v>
      </c>
      <c r="P28" s="57">
        <v>9.2773165407489901E-6</v>
      </c>
      <c r="Q28" s="113">
        <v>0</v>
      </c>
      <c r="R28" s="57"/>
      <c r="S28" s="113">
        <v>0</v>
      </c>
      <c r="T28" s="57"/>
      <c r="U28" s="113">
        <v>0</v>
      </c>
      <c r="V28" s="57"/>
      <c r="W28" s="113">
        <v>0</v>
      </c>
      <c r="X28" s="57">
        <v>0</v>
      </c>
      <c r="Y28" s="113">
        <v>0</v>
      </c>
      <c r="Z28" s="57">
        <v>0</v>
      </c>
      <c r="AA28" s="113">
        <v>0</v>
      </c>
      <c r="AB28" s="57">
        <v>0</v>
      </c>
      <c r="AC28" s="113">
        <v>5649.62728264</v>
      </c>
      <c r="AD28" s="57">
        <v>4.4954721121805834E-5</v>
      </c>
      <c r="AE28" s="43"/>
    </row>
    <row r="29" spans="1:31" x14ac:dyDescent="0.3">
      <c r="A29" s="114" t="s">
        <v>659</v>
      </c>
      <c r="B29" s="114"/>
      <c r="C29" s="169"/>
      <c r="D29" s="169"/>
      <c r="E29" s="113">
        <v>0</v>
      </c>
      <c r="F29" s="57"/>
      <c r="G29" s="113">
        <v>0</v>
      </c>
      <c r="H29" s="57"/>
      <c r="I29" s="113">
        <v>0</v>
      </c>
      <c r="J29" s="57"/>
      <c r="K29" s="113">
        <v>0</v>
      </c>
      <c r="L29" s="57">
        <v>0</v>
      </c>
      <c r="M29" s="113">
        <v>0</v>
      </c>
      <c r="N29" s="57">
        <v>0</v>
      </c>
      <c r="O29" s="113">
        <v>0</v>
      </c>
      <c r="P29" s="57">
        <v>0</v>
      </c>
      <c r="Q29" s="113">
        <v>0</v>
      </c>
      <c r="R29" s="57"/>
      <c r="S29" s="113">
        <v>0</v>
      </c>
      <c r="T29" s="57"/>
      <c r="U29" s="113">
        <v>0</v>
      </c>
      <c r="V29" s="57"/>
      <c r="W29" s="113">
        <v>0</v>
      </c>
      <c r="X29" s="57"/>
      <c r="Y29" s="113">
        <v>0</v>
      </c>
      <c r="Z29" s="57"/>
      <c r="AA29" s="113">
        <v>0</v>
      </c>
      <c r="AB29" s="57"/>
      <c r="AC29" s="113">
        <v>0</v>
      </c>
      <c r="AD29" s="57">
        <v>0</v>
      </c>
      <c r="AE29" s="43"/>
    </row>
    <row r="30" spans="1:31" x14ac:dyDescent="0.3">
      <c r="A30" s="59" t="s">
        <v>224</v>
      </c>
      <c r="B30" s="59"/>
      <c r="C30" s="172"/>
      <c r="D30" s="172"/>
      <c r="E30" s="110">
        <v>0</v>
      </c>
      <c r="F30" s="111"/>
      <c r="G30" s="110">
        <v>0</v>
      </c>
      <c r="H30" s="111"/>
      <c r="I30" s="110">
        <v>0</v>
      </c>
      <c r="J30" s="111"/>
      <c r="K30" s="110">
        <v>9115.2906943950002</v>
      </c>
      <c r="L30" s="111">
        <v>1.2087280246737022E-3</v>
      </c>
      <c r="M30" s="110">
        <v>54602.634837450001</v>
      </c>
      <c r="N30" s="111">
        <v>1.7549431681041878E-3</v>
      </c>
      <c r="O30" s="110">
        <v>6992.7989251000008</v>
      </c>
      <c r="P30" s="111">
        <v>1.7233207367236549E-3</v>
      </c>
      <c r="Q30" s="110">
        <v>0</v>
      </c>
      <c r="R30" s="111"/>
      <c r="S30" s="110">
        <v>0</v>
      </c>
      <c r="T30" s="111"/>
      <c r="U30" s="110">
        <v>0</v>
      </c>
      <c r="V30" s="111"/>
      <c r="W30" s="110">
        <v>0</v>
      </c>
      <c r="X30" s="111"/>
      <c r="Y30" s="110">
        <v>0</v>
      </c>
      <c r="Z30" s="111"/>
      <c r="AA30" s="110">
        <v>0</v>
      </c>
      <c r="AB30" s="111"/>
      <c r="AC30" s="110">
        <v>70710.724456944998</v>
      </c>
      <c r="AD30" s="111">
        <v>5.6265320511504852E-4</v>
      </c>
      <c r="AE30" s="43"/>
    </row>
    <row r="31" spans="1:31" x14ac:dyDescent="0.3">
      <c r="A31" s="114" t="s">
        <v>431</v>
      </c>
      <c r="B31" s="114"/>
      <c r="C31" s="169"/>
      <c r="D31" s="169"/>
      <c r="E31" s="113">
        <v>0</v>
      </c>
      <c r="F31" s="57"/>
      <c r="G31" s="113">
        <v>0</v>
      </c>
      <c r="H31" s="57"/>
      <c r="I31" s="113">
        <v>0</v>
      </c>
      <c r="J31" s="57"/>
      <c r="K31" s="113">
        <v>9115.2906943950002</v>
      </c>
      <c r="L31" s="57">
        <v>1.2087280246737022E-3</v>
      </c>
      <c r="M31" s="113">
        <v>54602.634837450001</v>
      </c>
      <c r="N31" s="57">
        <v>1.7549431681041878E-3</v>
      </c>
      <c r="O31" s="113">
        <v>6992.7989251000008</v>
      </c>
      <c r="P31" s="57">
        <v>1.7233207367236549E-3</v>
      </c>
      <c r="Q31" s="113">
        <v>0</v>
      </c>
      <c r="R31" s="57"/>
      <c r="S31" s="113">
        <v>0</v>
      </c>
      <c r="T31" s="57"/>
      <c r="U31" s="113">
        <v>0</v>
      </c>
      <c r="V31" s="57"/>
      <c r="W31" s="113">
        <v>0</v>
      </c>
      <c r="X31" s="57"/>
      <c r="Y31" s="113">
        <v>0</v>
      </c>
      <c r="Z31" s="57"/>
      <c r="AA31" s="113">
        <v>0</v>
      </c>
      <c r="AB31" s="57"/>
      <c r="AC31" s="113">
        <v>70710.724456944998</v>
      </c>
      <c r="AD31" s="57">
        <v>5.6265320511504852E-4</v>
      </c>
      <c r="AE31" s="43"/>
    </row>
    <row r="32" spans="1:31" x14ac:dyDescent="0.3">
      <c r="A32" s="59" t="s">
        <v>1108</v>
      </c>
      <c r="B32" s="59"/>
      <c r="C32" s="172"/>
      <c r="D32" s="172"/>
      <c r="E32" s="110">
        <v>0</v>
      </c>
      <c r="F32" s="111"/>
      <c r="G32" s="110">
        <v>0</v>
      </c>
      <c r="H32" s="111"/>
      <c r="I32" s="110">
        <v>0</v>
      </c>
      <c r="J32" s="111"/>
      <c r="K32" s="110">
        <v>0</v>
      </c>
      <c r="L32" s="111"/>
      <c r="M32" s="110">
        <v>0</v>
      </c>
      <c r="N32" s="111"/>
      <c r="O32" s="110">
        <v>0</v>
      </c>
      <c r="P32" s="111"/>
      <c r="Q32" s="110">
        <v>0</v>
      </c>
      <c r="R32" s="111"/>
      <c r="S32" s="110">
        <v>0</v>
      </c>
      <c r="T32" s="111"/>
      <c r="U32" s="110">
        <v>0</v>
      </c>
      <c r="V32" s="111"/>
      <c r="W32" s="110">
        <v>13551.015652535199</v>
      </c>
      <c r="X32" s="111">
        <v>2.101629602311565E-3</v>
      </c>
      <c r="Y32" s="110">
        <v>154340.64518674338</v>
      </c>
      <c r="Z32" s="111">
        <v>5.9053858595237152E-3</v>
      </c>
      <c r="AA32" s="110">
        <v>34324.596152223508</v>
      </c>
      <c r="AB32" s="111">
        <v>9.5150397300049969E-3</v>
      </c>
      <c r="AC32" s="110">
        <v>202216.2569915021</v>
      </c>
      <c r="AD32" s="111">
        <v>1.6090575509789178E-3</v>
      </c>
      <c r="AE32" s="43"/>
    </row>
    <row r="33" spans="1:31" x14ac:dyDescent="0.3">
      <c r="A33" s="114" t="s">
        <v>647</v>
      </c>
      <c r="B33" s="114"/>
      <c r="C33" s="169"/>
      <c r="D33" s="169"/>
      <c r="E33" s="113">
        <v>0</v>
      </c>
      <c r="F33" s="57"/>
      <c r="G33" s="113">
        <v>0</v>
      </c>
      <c r="H33" s="57"/>
      <c r="I33" s="113">
        <v>0</v>
      </c>
      <c r="J33" s="57"/>
      <c r="K33" s="113">
        <v>0</v>
      </c>
      <c r="L33" s="57"/>
      <c r="M33" s="113">
        <v>0</v>
      </c>
      <c r="N33" s="57"/>
      <c r="O33" s="113">
        <v>0</v>
      </c>
      <c r="P33" s="57"/>
      <c r="Q33" s="113">
        <v>0</v>
      </c>
      <c r="R33" s="57"/>
      <c r="S33" s="113">
        <v>0</v>
      </c>
      <c r="T33" s="57"/>
      <c r="U33" s="113">
        <v>0</v>
      </c>
      <c r="V33" s="57"/>
      <c r="W33" s="113">
        <v>7.2559999999999996E-6</v>
      </c>
      <c r="X33" s="57">
        <v>1.1253344240304057E-12</v>
      </c>
      <c r="Y33" s="113">
        <v>0</v>
      </c>
      <c r="Z33" s="57">
        <v>0</v>
      </c>
      <c r="AA33" s="113">
        <v>0</v>
      </c>
      <c r="AB33" s="57">
        <v>0</v>
      </c>
      <c r="AC33" s="113">
        <v>7.2559999999999996E-6</v>
      </c>
      <c r="AD33" s="57">
        <v>5.7736809906404653E-14</v>
      </c>
      <c r="AE33" s="43"/>
    </row>
    <row r="34" spans="1:31" x14ac:dyDescent="0.3">
      <c r="A34" s="114" t="s">
        <v>648</v>
      </c>
      <c r="B34" s="114"/>
      <c r="C34" s="169"/>
      <c r="D34" s="169"/>
      <c r="E34" s="113">
        <v>0</v>
      </c>
      <c r="F34" s="57"/>
      <c r="G34" s="113">
        <v>0</v>
      </c>
      <c r="H34" s="57"/>
      <c r="I34" s="113">
        <v>0</v>
      </c>
      <c r="J34" s="57"/>
      <c r="K34" s="113">
        <v>0</v>
      </c>
      <c r="L34" s="57"/>
      <c r="M34" s="113">
        <v>0</v>
      </c>
      <c r="N34" s="57"/>
      <c r="O34" s="113">
        <v>0</v>
      </c>
      <c r="P34" s="57"/>
      <c r="Q34" s="113">
        <v>0</v>
      </c>
      <c r="R34" s="57"/>
      <c r="S34" s="113">
        <v>0</v>
      </c>
      <c r="T34" s="57"/>
      <c r="U34" s="113">
        <v>0</v>
      </c>
      <c r="V34" s="57"/>
      <c r="W34" s="113">
        <v>0</v>
      </c>
      <c r="X34" s="57">
        <v>0</v>
      </c>
      <c r="Y34" s="113">
        <v>0</v>
      </c>
      <c r="Z34" s="57">
        <v>0</v>
      </c>
      <c r="AA34" s="113">
        <v>0</v>
      </c>
      <c r="AB34" s="57">
        <v>0</v>
      </c>
      <c r="AC34" s="113">
        <v>0</v>
      </c>
      <c r="AD34" s="57">
        <v>0</v>
      </c>
      <c r="AE34" s="43"/>
    </row>
    <row r="35" spans="1:31" x14ac:dyDescent="0.3">
      <c r="A35" s="114" t="s">
        <v>650</v>
      </c>
      <c r="B35" s="114"/>
      <c r="C35" s="169"/>
      <c r="D35" s="169"/>
      <c r="E35" s="113">
        <v>0</v>
      </c>
      <c r="F35" s="57"/>
      <c r="G35" s="113">
        <v>0</v>
      </c>
      <c r="H35" s="57"/>
      <c r="I35" s="113">
        <v>0</v>
      </c>
      <c r="J35" s="57"/>
      <c r="K35" s="113">
        <v>0</v>
      </c>
      <c r="L35" s="57"/>
      <c r="M35" s="113">
        <v>0</v>
      </c>
      <c r="N35" s="57"/>
      <c r="O35" s="113">
        <v>0</v>
      </c>
      <c r="P35" s="57"/>
      <c r="Q35" s="113">
        <v>0</v>
      </c>
      <c r="R35" s="57"/>
      <c r="S35" s="113">
        <v>0</v>
      </c>
      <c r="T35" s="57"/>
      <c r="U35" s="113">
        <v>0</v>
      </c>
      <c r="V35" s="57"/>
      <c r="W35" s="113">
        <v>0</v>
      </c>
      <c r="X35" s="57">
        <v>0</v>
      </c>
      <c r="Y35" s="113">
        <v>0</v>
      </c>
      <c r="Z35" s="57">
        <v>0</v>
      </c>
      <c r="AA35" s="113">
        <v>0</v>
      </c>
      <c r="AB35" s="57">
        <v>0</v>
      </c>
      <c r="AC35" s="113">
        <v>0</v>
      </c>
      <c r="AD35" s="57">
        <v>0</v>
      </c>
      <c r="AE35" s="43"/>
    </row>
    <row r="36" spans="1:31" x14ac:dyDescent="0.3">
      <c r="A36" s="114" t="s">
        <v>651</v>
      </c>
      <c r="B36" s="114"/>
      <c r="C36" s="169"/>
      <c r="D36" s="169"/>
      <c r="E36" s="113">
        <v>0</v>
      </c>
      <c r="F36" s="57"/>
      <c r="G36" s="113">
        <v>0</v>
      </c>
      <c r="H36" s="57"/>
      <c r="I36" s="113">
        <v>0</v>
      </c>
      <c r="J36" s="57"/>
      <c r="K36" s="113">
        <v>0</v>
      </c>
      <c r="L36" s="57"/>
      <c r="M36" s="113">
        <v>0</v>
      </c>
      <c r="N36" s="57"/>
      <c r="O36" s="113">
        <v>0</v>
      </c>
      <c r="P36" s="57"/>
      <c r="Q36" s="113">
        <v>0</v>
      </c>
      <c r="R36" s="57"/>
      <c r="S36" s="113">
        <v>0</v>
      </c>
      <c r="T36" s="57"/>
      <c r="U36" s="113">
        <v>0</v>
      </c>
      <c r="V36" s="57"/>
      <c r="W36" s="113">
        <v>3.8922617541999998</v>
      </c>
      <c r="X36" s="57">
        <v>6.0365161788013147E-7</v>
      </c>
      <c r="Y36" s="113">
        <v>237.3997135811</v>
      </c>
      <c r="Z36" s="57">
        <v>9.0833941373028739E-6</v>
      </c>
      <c r="AA36" s="113">
        <v>516.33012171610005</v>
      </c>
      <c r="AB36" s="57">
        <v>1.4313064602826381E-4</v>
      </c>
      <c r="AC36" s="113">
        <v>757.62209705140003</v>
      </c>
      <c r="AD36" s="57">
        <v>6.0284844264537403E-6</v>
      </c>
      <c r="AE36" s="43"/>
    </row>
    <row r="37" spans="1:31" x14ac:dyDescent="0.3">
      <c r="A37" s="114" t="s">
        <v>434</v>
      </c>
      <c r="B37" s="114"/>
      <c r="C37" s="169"/>
      <c r="D37" s="169"/>
      <c r="E37" s="113">
        <v>0</v>
      </c>
      <c r="F37" s="57"/>
      <c r="G37" s="113">
        <v>0</v>
      </c>
      <c r="H37" s="57"/>
      <c r="I37" s="113">
        <v>0</v>
      </c>
      <c r="J37" s="57"/>
      <c r="K37" s="113">
        <v>0</v>
      </c>
      <c r="L37" s="57"/>
      <c r="M37" s="113">
        <v>0</v>
      </c>
      <c r="N37" s="57"/>
      <c r="O37" s="113">
        <v>0</v>
      </c>
      <c r="P37" s="57"/>
      <c r="Q37" s="113">
        <v>0</v>
      </c>
      <c r="R37" s="57"/>
      <c r="S37" s="113">
        <v>0</v>
      </c>
      <c r="T37" s="57"/>
      <c r="U37" s="113">
        <v>0</v>
      </c>
      <c r="V37" s="57"/>
      <c r="W37" s="113">
        <v>0</v>
      </c>
      <c r="X37" s="57">
        <v>0</v>
      </c>
      <c r="Y37" s="113">
        <v>1.7362367300000001E-2</v>
      </c>
      <c r="Z37" s="57">
        <v>6.643193581134749E-10</v>
      </c>
      <c r="AA37" s="113">
        <v>4.7052400000000004E-5</v>
      </c>
      <c r="AB37" s="57">
        <v>1.3043283988152194E-11</v>
      </c>
      <c r="AC37" s="113">
        <v>1.7409419699999998E-2</v>
      </c>
      <c r="AD37" s="57">
        <v>1.3852871496688481E-10</v>
      </c>
      <c r="AE37" s="43"/>
    </row>
    <row r="38" spans="1:31" x14ac:dyDescent="0.3">
      <c r="A38" s="114" t="s">
        <v>652</v>
      </c>
      <c r="B38" s="114"/>
      <c r="C38" s="169"/>
      <c r="D38" s="169"/>
      <c r="E38" s="113">
        <v>0</v>
      </c>
      <c r="F38" s="57"/>
      <c r="G38" s="113">
        <v>0</v>
      </c>
      <c r="H38" s="57"/>
      <c r="I38" s="113">
        <v>0</v>
      </c>
      <c r="J38" s="57"/>
      <c r="K38" s="113">
        <v>0</v>
      </c>
      <c r="L38" s="57"/>
      <c r="M38" s="113">
        <v>0</v>
      </c>
      <c r="N38" s="57"/>
      <c r="O38" s="113">
        <v>0</v>
      </c>
      <c r="P38" s="57"/>
      <c r="Q38" s="113">
        <v>0</v>
      </c>
      <c r="R38" s="57"/>
      <c r="S38" s="113">
        <v>0</v>
      </c>
      <c r="T38" s="57"/>
      <c r="U38" s="113">
        <v>0</v>
      </c>
      <c r="V38" s="57"/>
      <c r="W38" s="113">
        <v>0</v>
      </c>
      <c r="X38" s="57">
        <v>0</v>
      </c>
      <c r="Y38" s="113">
        <v>73971.370712000004</v>
      </c>
      <c r="Z38" s="57">
        <v>2.8302945480349179E-3</v>
      </c>
      <c r="AA38" s="113">
        <v>0</v>
      </c>
      <c r="AB38" s="57">
        <v>0</v>
      </c>
      <c r="AC38" s="113">
        <v>73971.370712000004</v>
      </c>
      <c r="AD38" s="57">
        <v>5.8859853491109878E-4</v>
      </c>
      <c r="AE38" s="43"/>
    </row>
    <row r="39" spans="1:31" x14ac:dyDescent="0.3">
      <c r="A39" s="114" t="s">
        <v>653</v>
      </c>
      <c r="B39" s="114"/>
      <c r="C39" s="169"/>
      <c r="D39" s="169"/>
      <c r="E39" s="113">
        <v>0</v>
      </c>
      <c r="F39" s="57"/>
      <c r="G39" s="113">
        <v>0</v>
      </c>
      <c r="H39" s="57"/>
      <c r="I39" s="113">
        <v>0</v>
      </c>
      <c r="J39" s="57"/>
      <c r="K39" s="113">
        <v>0</v>
      </c>
      <c r="L39" s="57"/>
      <c r="M39" s="113">
        <v>0</v>
      </c>
      <c r="N39" s="57"/>
      <c r="O39" s="113">
        <v>0</v>
      </c>
      <c r="P39" s="57"/>
      <c r="Q39" s="113">
        <v>0</v>
      </c>
      <c r="R39" s="57"/>
      <c r="S39" s="113">
        <v>0</v>
      </c>
      <c r="T39" s="57"/>
      <c r="U39" s="113">
        <v>0</v>
      </c>
      <c r="V39" s="57"/>
      <c r="W39" s="113">
        <v>0</v>
      </c>
      <c r="X39" s="57">
        <v>0</v>
      </c>
      <c r="Y39" s="113">
        <v>0</v>
      </c>
      <c r="Z39" s="57">
        <v>0</v>
      </c>
      <c r="AA39" s="113">
        <v>0</v>
      </c>
      <c r="AB39" s="57">
        <v>0</v>
      </c>
      <c r="AC39" s="113">
        <v>0</v>
      </c>
      <c r="AD39" s="57">
        <v>0</v>
      </c>
      <c r="AE39" s="43"/>
    </row>
    <row r="40" spans="1:31" x14ac:dyDescent="0.3">
      <c r="A40" s="114" t="s">
        <v>433</v>
      </c>
      <c r="B40" s="114"/>
      <c r="C40" s="169"/>
      <c r="D40" s="169"/>
      <c r="E40" s="113">
        <v>0</v>
      </c>
      <c r="F40" s="57"/>
      <c r="G40" s="113">
        <v>0</v>
      </c>
      <c r="H40" s="57"/>
      <c r="I40" s="113">
        <v>0</v>
      </c>
      <c r="J40" s="57"/>
      <c r="K40" s="113">
        <v>0</v>
      </c>
      <c r="L40" s="57"/>
      <c r="M40" s="113">
        <v>0</v>
      </c>
      <c r="N40" s="57"/>
      <c r="O40" s="113">
        <v>0</v>
      </c>
      <c r="P40" s="57"/>
      <c r="Q40" s="113">
        <v>0</v>
      </c>
      <c r="R40" s="57"/>
      <c r="S40" s="113">
        <v>0</v>
      </c>
      <c r="T40" s="57"/>
      <c r="U40" s="113">
        <v>0</v>
      </c>
      <c r="V40" s="57"/>
      <c r="W40" s="113">
        <v>0</v>
      </c>
      <c r="X40" s="57">
        <v>0</v>
      </c>
      <c r="Y40" s="113">
        <v>0</v>
      </c>
      <c r="Z40" s="57">
        <v>0</v>
      </c>
      <c r="AA40" s="113">
        <v>0</v>
      </c>
      <c r="AB40" s="57">
        <v>0</v>
      </c>
      <c r="AC40" s="113">
        <v>0</v>
      </c>
      <c r="AD40" s="57">
        <v>0</v>
      </c>
      <c r="AE40" s="43"/>
    </row>
    <row r="41" spans="1:31" x14ac:dyDescent="0.3">
      <c r="A41" s="114" t="s">
        <v>431</v>
      </c>
      <c r="B41" s="114"/>
      <c r="C41" s="169"/>
      <c r="D41" s="169"/>
      <c r="E41" s="113">
        <v>0</v>
      </c>
      <c r="F41" s="57"/>
      <c r="G41" s="113">
        <v>0</v>
      </c>
      <c r="H41" s="57"/>
      <c r="I41" s="113">
        <v>0</v>
      </c>
      <c r="J41" s="57"/>
      <c r="K41" s="113">
        <v>0</v>
      </c>
      <c r="L41" s="57"/>
      <c r="M41" s="113">
        <v>0</v>
      </c>
      <c r="N41" s="57"/>
      <c r="O41" s="113">
        <v>0</v>
      </c>
      <c r="P41" s="57"/>
      <c r="Q41" s="113">
        <v>0</v>
      </c>
      <c r="R41" s="57"/>
      <c r="S41" s="113">
        <v>0</v>
      </c>
      <c r="T41" s="57"/>
      <c r="U41" s="113">
        <v>0</v>
      </c>
      <c r="V41" s="57"/>
      <c r="W41" s="113">
        <v>13547.123383525</v>
      </c>
      <c r="X41" s="57">
        <v>2.1010259495683505E-3</v>
      </c>
      <c r="Y41" s="113">
        <v>80131.857398794993</v>
      </c>
      <c r="Z41" s="57">
        <v>3.0660072530321368E-3</v>
      </c>
      <c r="AA41" s="113">
        <v>33808.265983455</v>
      </c>
      <c r="AB41" s="57">
        <v>9.3719090709334495E-3</v>
      </c>
      <c r="AC41" s="113">
        <v>127487.24676577499</v>
      </c>
      <c r="AD41" s="57">
        <v>1.0144303930549135E-3</v>
      </c>
      <c r="AE41" s="43"/>
    </row>
    <row r="42" spans="1:31" x14ac:dyDescent="0.3">
      <c r="A42" s="59" t="s">
        <v>222</v>
      </c>
      <c r="B42" s="59"/>
      <c r="C42" s="172"/>
      <c r="D42" s="172"/>
      <c r="E42" s="110">
        <v>0</v>
      </c>
      <c r="F42" s="111"/>
      <c r="G42" s="110">
        <v>0</v>
      </c>
      <c r="H42" s="111"/>
      <c r="I42" s="110">
        <v>0</v>
      </c>
      <c r="J42" s="111"/>
      <c r="K42" s="110">
        <v>0</v>
      </c>
      <c r="L42" s="111"/>
      <c r="M42" s="110">
        <v>0</v>
      </c>
      <c r="N42" s="111"/>
      <c r="O42" s="110">
        <v>0</v>
      </c>
      <c r="P42" s="111"/>
      <c r="Q42" s="110">
        <v>0</v>
      </c>
      <c r="R42" s="111"/>
      <c r="S42" s="110">
        <v>0</v>
      </c>
      <c r="T42" s="111"/>
      <c r="U42" s="110">
        <v>0</v>
      </c>
      <c r="V42" s="111"/>
      <c r="W42" s="110">
        <v>1.1669950000000001E-3</v>
      </c>
      <c r="X42" s="111">
        <v>1.8098947714599827E-10</v>
      </c>
      <c r="Y42" s="110">
        <v>30453.067720895</v>
      </c>
      <c r="Z42" s="111">
        <v>1.1651960848064278E-3</v>
      </c>
      <c r="AA42" s="110">
        <v>13136.266154684999</v>
      </c>
      <c r="AB42" s="111">
        <v>3.6414731235709218E-3</v>
      </c>
      <c r="AC42" s="110">
        <v>43589.335042574996</v>
      </c>
      <c r="AD42" s="111">
        <v>3.4684525238419729E-4</v>
      </c>
      <c r="AE42" s="43"/>
    </row>
    <row r="43" spans="1:31" x14ac:dyDescent="0.3">
      <c r="A43" s="114" t="s">
        <v>431</v>
      </c>
      <c r="B43" s="114"/>
      <c r="C43" s="169"/>
      <c r="D43" s="169"/>
      <c r="E43" s="113">
        <v>0</v>
      </c>
      <c r="F43" s="57"/>
      <c r="G43" s="113">
        <v>0</v>
      </c>
      <c r="H43" s="57"/>
      <c r="I43" s="113">
        <v>0</v>
      </c>
      <c r="J43" s="57"/>
      <c r="K43" s="113">
        <v>0</v>
      </c>
      <c r="L43" s="57"/>
      <c r="M43" s="113">
        <v>0</v>
      </c>
      <c r="N43" s="57"/>
      <c r="O43" s="113">
        <v>0</v>
      </c>
      <c r="P43" s="57"/>
      <c r="Q43" s="113">
        <v>0</v>
      </c>
      <c r="R43" s="57"/>
      <c r="S43" s="113">
        <v>0</v>
      </c>
      <c r="T43" s="57"/>
      <c r="U43" s="113">
        <v>0</v>
      </c>
      <c r="V43" s="57"/>
      <c r="W43" s="113">
        <v>1.1669950000000001E-3</v>
      </c>
      <c r="X43" s="57">
        <v>1.8098947714599827E-10</v>
      </c>
      <c r="Y43" s="113">
        <v>30453.067720895</v>
      </c>
      <c r="Z43" s="57">
        <v>1.1651960848064278E-3</v>
      </c>
      <c r="AA43" s="113">
        <v>13136.266154684999</v>
      </c>
      <c r="AB43" s="57">
        <v>3.6414731235709218E-3</v>
      </c>
      <c r="AC43" s="113">
        <v>43589.335042574996</v>
      </c>
      <c r="AD43" s="57">
        <v>3.4684525238419729E-4</v>
      </c>
      <c r="AE43" s="43"/>
    </row>
    <row r="44" spans="1:31" x14ac:dyDescent="0.3">
      <c r="A44" s="59" t="s">
        <v>223</v>
      </c>
      <c r="B44" s="59"/>
      <c r="C44" s="172"/>
      <c r="D44" s="172"/>
      <c r="E44" s="110">
        <v>0</v>
      </c>
      <c r="F44" s="111"/>
      <c r="G44" s="110">
        <v>0</v>
      </c>
      <c r="H44" s="111"/>
      <c r="I44" s="110">
        <v>0</v>
      </c>
      <c r="J44" s="111"/>
      <c r="K44" s="110">
        <v>0</v>
      </c>
      <c r="L44" s="111"/>
      <c r="M44" s="110">
        <v>0</v>
      </c>
      <c r="N44" s="111"/>
      <c r="O44" s="110">
        <v>0</v>
      </c>
      <c r="P44" s="111"/>
      <c r="Q44" s="110">
        <v>136221.08451899927</v>
      </c>
      <c r="R44" s="111">
        <v>2.7903886479254215E-2</v>
      </c>
      <c r="S44" s="110">
        <v>55364.561889761004</v>
      </c>
      <c r="T44" s="111">
        <v>3.3782617845906338E-3</v>
      </c>
      <c r="U44" s="110">
        <v>14912.839792462</v>
      </c>
      <c r="V44" s="111">
        <v>3.9886629152041681E-3</v>
      </c>
      <c r="W44" s="110">
        <v>0</v>
      </c>
      <c r="X44" s="111"/>
      <c r="Y44" s="110">
        <v>0</v>
      </c>
      <c r="Z44" s="111"/>
      <c r="AA44" s="110">
        <v>0</v>
      </c>
      <c r="AB44" s="111"/>
      <c r="AC44" s="110">
        <v>206498.48620122229</v>
      </c>
      <c r="AD44" s="111">
        <v>1.6431317314994894E-3</v>
      </c>
      <c r="AE44" s="43"/>
    </row>
    <row r="45" spans="1:31" x14ac:dyDescent="0.3">
      <c r="A45" s="114" t="s">
        <v>646</v>
      </c>
      <c r="B45" s="114"/>
      <c r="C45" s="169"/>
      <c r="D45" s="169"/>
      <c r="E45" s="113">
        <v>0</v>
      </c>
      <c r="F45" s="57"/>
      <c r="G45" s="113">
        <v>0</v>
      </c>
      <c r="H45" s="57"/>
      <c r="I45" s="113">
        <v>0</v>
      </c>
      <c r="J45" s="57"/>
      <c r="K45" s="113">
        <v>0</v>
      </c>
      <c r="L45" s="57"/>
      <c r="M45" s="113">
        <v>0</v>
      </c>
      <c r="N45" s="57"/>
      <c r="O45" s="113">
        <v>0</v>
      </c>
      <c r="P45" s="57"/>
      <c r="Q45" s="113">
        <v>0.16158613260000002</v>
      </c>
      <c r="R45" s="57">
        <v>3.3099729873779179E-8</v>
      </c>
      <c r="S45" s="113">
        <v>0</v>
      </c>
      <c r="T45" s="57">
        <v>0</v>
      </c>
      <c r="U45" s="113">
        <v>0</v>
      </c>
      <c r="V45" s="57">
        <v>0</v>
      </c>
      <c r="W45" s="113">
        <v>0</v>
      </c>
      <c r="X45" s="57"/>
      <c r="Y45" s="113">
        <v>0</v>
      </c>
      <c r="Z45" s="57"/>
      <c r="AA45" s="113">
        <v>0</v>
      </c>
      <c r="AB45" s="57"/>
      <c r="AC45" s="113">
        <v>0.16158613260000002</v>
      </c>
      <c r="AD45" s="57">
        <v>1.2857590713116451E-9</v>
      </c>
      <c r="AE45" s="43"/>
    </row>
    <row r="46" spans="1:31" x14ac:dyDescent="0.3">
      <c r="A46" s="114" t="s">
        <v>647</v>
      </c>
      <c r="B46" s="114"/>
      <c r="C46" s="169"/>
      <c r="D46" s="169"/>
      <c r="E46" s="113">
        <v>0</v>
      </c>
      <c r="F46" s="57"/>
      <c r="G46" s="113">
        <v>0</v>
      </c>
      <c r="H46" s="57"/>
      <c r="I46" s="113">
        <v>0</v>
      </c>
      <c r="J46" s="57"/>
      <c r="K46" s="113">
        <v>0</v>
      </c>
      <c r="L46" s="57"/>
      <c r="M46" s="113">
        <v>0</v>
      </c>
      <c r="N46" s="57"/>
      <c r="O46" s="113">
        <v>0</v>
      </c>
      <c r="P46" s="57"/>
      <c r="Q46" s="113">
        <v>0</v>
      </c>
      <c r="R46" s="57">
        <v>0</v>
      </c>
      <c r="S46" s="113">
        <v>0</v>
      </c>
      <c r="T46" s="57">
        <v>0</v>
      </c>
      <c r="U46" s="113">
        <v>0</v>
      </c>
      <c r="V46" s="57">
        <v>0</v>
      </c>
      <c r="W46" s="113">
        <v>0</v>
      </c>
      <c r="X46" s="57"/>
      <c r="Y46" s="113">
        <v>0</v>
      </c>
      <c r="Z46" s="57"/>
      <c r="AA46" s="113">
        <v>0</v>
      </c>
      <c r="AB46" s="57"/>
      <c r="AC46" s="113">
        <v>0</v>
      </c>
      <c r="AD46" s="57">
        <v>0</v>
      </c>
      <c r="AE46" s="43"/>
    </row>
    <row r="47" spans="1:31" x14ac:dyDescent="0.3">
      <c r="A47" s="114" t="s">
        <v>648</v>
      </c>
      <c r="B47" s="114"/>
      <c r="C47" s="169"/>
      <c r="D47" s="169"/>
      <c r="E47" s="113">
        <v>0</v>
      </c>
      <c r="F47" s="57"/>
      <c r="G47" s="113">
        <v>0</v>
      </c>
      <c r="H47" s="57"/>
      <c r="I47" s="113">
        <v>0</v>
      </c>
      <c r="J47" s="57"/>
      <c r="K47" s="113">
        <v>0</v>
      </c>
      <c r="L47" s="57"/>
      <c r="M47" s="113">
        <v>0</v>
      </c>
      <c r="N47" s="57"/>
      <c r="O47" s="113">
        <v>0</v>
      </c>
      <c r="P47" s="57"/>
      <c r="Q47" s="113">
        <v>0</v>
      </c>
      <c r="R47" s="57">
        <v>0</v>
      </c>
      <c r="S47" s="113">
        <v>0</v>
      </c>
      <c r="T47" s="57">
        <v>0</v>
      </c>
      <c r="U47" s="113">
        <v>2.7346299999999999E-5</v>
      </c>
      <c r="V47" s="57">
        <v>7.3141785331310281E-12</v>
      </c>
      <c r="W47" s="113">
        <v>0</v>
      </c>
      <c r="X47" s="57"/>
      <c r="Y47" s="113">
        <v>0</v>
      </c>
      <c r="Z47" s="57"/>
      <c r="AA47" s="113">
        <v>0</v>
      </c>
      <c r="AB47" s="57"/>
      <c r="AC47" s="113">
        <v>2.7346299999999999E-5</v>
      </c>
      <c r="AD47" s="57">
        <v>2.1759759161294289E-13</v>
      </c>
      <c r="AE47" s="43"/>
    </row>
    <row r="48" spans="1:31" x14ac:dyDescent="0.3">
      <c r="A48" s="114" t="s">
        <v>663</v>
      </c>
      <c r="B48" s="114"/>
      <c r="C48" s="169"/>
      <c r="D48" s="169"/>
      <c r="E48" s="113">
        <v>0</v>
      </c>
      <c r="F48" s="57"/>
      <c r="G48" s="113">
        <v>0</v>
      </c>
      <c r="H48" s="57"/>
      <c r="I48" s="113">
        <v>0</v>
      </c>
      <c r="J48" s="57"/>
      <c r="K48" s="113">
        <v>0</v>
      </c>
      <c r="L48" s="57"/>
      <c r="M48" s="113">
        <v>0</v>
      </c>
      <c r="N48" s="57"/>
      <c r="O48" s="113">
        <v>0</v>
      </c>
      <c r="P48" s="57"/>
      <c r="Q48" s="113">
        <v>0</v>
      </c>
      <c r="R48" s="57">
        <v>0</v>
      </c>
      <c r="S48" s="113">
        <v>0</v>
      </c>
      <c r="T48" s="57">
        <v>0</v>
      </c>
      <c r="U48" s="113">
        <v>0</v>
      </c>
      <c r="V48" s="57">
        <v>0</v>
      </c>
      <c r="W48" s="113">
        <v>0</v>
      </c>
      <c r="X48" s="57"/>
      <c r="Y48" s="113">
        <v>0</v>
      </c>
      <c r="Z48" s="57"/>
      <c r="AA48" s="113">
        <v>0</v>
      </c>
      <c r="AB48" s="57"/>
      <c r="AC48" s="113">
        <v>0</v>
      </c>
      <c r="AD48" s="57">
        <v>0</v>
      </c>
      <c r="AE48" s="43"/>
    </row>
    <row r="49" spans="1:31" x14ac:dyDescent="0.3">
      <c r="A49" s="114" t="s">
        <v>649</v>
      </c>
      <c r="B49" s="114"/>
      <c r="C49" s="169"/>
      <c r="D49" s="169"/>
      <c r="E49" s="113">
        <v>0</v>
      </c>
      <c r="F49" s="57"/>
      <c r="G49" s="113">
        <v>0</v>
      </c>
      <c r="H49" s="57"/>
      <c r="I49" s="113">
        <v>0</v>
      </c>
      <c r="J49" s="57"/>
      <c r="K49" s="113">
        <v>0</v>
      </c>
      <c r="L49" s="57"/>
      <c r="M49" s="113">
        <v>0</v>
      </c>
      <c r="N49" s="57"/>
      <c r="O49" s="113">
        <v>0</v>
      </c>
      <c r="P49" s="57"/>
      <c r="Q49" s="113">
        <v>0</v>
      </c>
      <c r="R49" s="57">
        <v>0</v>
      </c>
      <c r="S49" s="113">
        <v>0</v>
      </c>
      <c r="T49" s="57">
        <v>0</v>
      </c>
      <c r="U49" s="113">
        <v>0</v>
      </c>
      <c r="V49" s="57">
        <v>0</v>
      </c>
      <c r="W49" s="113">
        <v>0</v>
      </c>
      <c r="X49" s="57"/>
      <c r="Y49" s="113">
        <v>0</v>
      </c>
      <c r="Z49" s="57"/>
      <c r="AA49" s="113">
        <v>0</v>
      </c>
      <c r="AB49" s="57"/>
      <c r="AC49" s="113">
        <v>0</v>
      </c>
      <c r="AD49" s="57">
        <v>0</v>
      </c>
      <c r="AE49" s="43"/>
    </row>
    <row r="50" spans="1:31" x14ac:dyDescent="0.3">
      <c r="A50" s="114" t="s">
        <v>650</v>
      </c>
      <c r="B50" s="114"/>
      <c r="C50" s="169"/>
      <c r="D50" s="169"/>
      <c r="E50" s="113">
        <v>0</v>
      </c>
      <c r="F50" s="57"/>
      <c r="G50" s="113">
        <v>0</v>
      </c>
      <c r="H50" s="57"/>
      <c r="I50" s="113">
        <v>0</v>
      </c>
      <c r="J50" s="57"/>
      <c r="K50" s="113">
        <v>0</v>
      </c>
      <c r="L50" s="57"/>
      <c r="M50" s="113">
        <v>0</v>
      </c>
      <c r="N50" s="57"/>
      <c r="O50" s="113">
        <v>0</v>
      </c>
      <c r="P50" s="57"/>
      <c r="Q50" s="113">
        <v>3.3560000000000001E-7</v>
      </c>
      <c r="R50" s="57">
        <v>6.8745189744335108E-14</v>
      </c>
      <c r="S50" s="113">
        <v>5.7546958999999996E-3</v>
      </c>
      <c r="T50" s="57">
        <v>3.5114283536858894E-10</v>
      </c>
      <c r="U50" s="113">
        <v>0</v>
      </c>
      <c r="V50" s="57">
        <v>0</v>
      </c>
      <c r="W50" s="113">
        <v>0</v>
      </c>
      <c r="X50" s="57"/>
      <c r="Y50" s="113">
        <v>0</v>
      </c>
      <c r="Z50" s="57"/>
      <c r="AA50" s="113">
        <v>0</v>
      </c>
      <c r="AB50" s="57"/>
      <c r="AC50" s="113">
        <v>5.7550314999999996E-3</v>
      </c>
      <c r="AD50" s="57">
        <v>4.5793434360649231E-11</v>
      </c>
      <c r="AE50" s="43"/>
    </row>
    <row r="51" spans="1:31" x14ac:dyDescent="0.3">
      <c r="A51" s="114" t="s">
        <v>651</v>
      </c>
      <c r="B51" s="114"/>
      <c r="C51" s="169"/>
      <c r="D51" s="169"/>
      <c r="E51" s="113">
        <v>0</v>
      </c>
      <c r="F51" s="57"/>
      <c r="G51" s="113">
        <v>0</v>
      </c>
      <c r="H51" s="57"/>
      <c r="I51" s="113">
        <v>0</v>
      </c>
      <c r="J51" s="57"/>
      <c r="K51" s="113">
        <v>0</v>
      </c>
      <c r="L51" s="57"/>
      <c r="M51" s="113">
        <v>0</v>
      </c>
      <c r="N51" s="57"/>
      <c r="O51" s="113">
        <v>0</v>
      </c>
      <c r="P51" s="57"/>
      <c r="Q51" s="113">
        <v>0.50518581110000005</v>
      </c>
      <c r="R51" s="57">
        <v>1.0348359487549264E-7</v>
      </c>
      <c r="S51" s="113">
        <v>558.74503210390003</v>
      </c>
      <c r="T51" s="57">
        <v>3.4093776322929024E-5</v>
      </c>
      <c r="U51" s="113">
        <v>4.4682218066999999</v>
      </c>
      <c r="V51" s="57">
        <v>1.1950930114799108E-6</v>
      </c>
      <c r="W51" s="113">
        <v>0</v>
      </c>
      <c r="X51" s="57"/>
      <c r="Y51" s="113">
        <v>0</v>
      </c>
      <c r="Z51" s="57"/>
      <c r="AA51" s="113">
        <v>0</v>
      </c>
      <c r="AB51" s="57"/>
      <c r="AC51" s="113">
        <v>563.71843972169995</v>
      </c>
      <c r="AD51" s="57">
        <v>4.485571167991569E-6</v>
      </c>
      <c r="AE51" s="43"/>
    </row>
    <row r="52" spans="1:31" x14ac:dyDescent="0.3">
      <c r="A52" s="114" t="s">
        <v>434</v>
      </c>
      <c r="B52" s="114"/>
      <c r="C52" s="169"/>
      <c r="D52" s="169"/>
      <c r="E52" s="113">
        <v>0</v>
      </c>
      <c r="F52" s="57"/>
      <c r="G52" s="113">
        <v>0</v>
      </c>
      <c r="H52" s="57"/>
      <c r="I52" s="113">
        <v>0</v>
      </c>
      <c r="J52" s="57"/>
      <c r="K52" s="113">
        <v>0</v>
      </c>
      <c r="L52" s="57"/>
      <c r="M52" s="113">
        <v>0</v>
      </c>
      <c r="N52" s="57"/>
      <c r="O52" s="113">
        <v>0</v>
      </c>
      <c r="P52" s="57"/>
      <c r="Q52" s="113">
        <v>0</v>
      </c>
      <c r="R52" s="57">
        <v>0</v>
      </c>
      <c r="S52" s="113">
        <v>1.2554073789</v>
      </c>
      <c r="T52" s="57">
        <v>7.6603058481264744E-8</v>
      </c>
      <c r="U52" s="113">
        <v>1.9762043999999998E-3</v>
      </c>
      <c r="V52" s="57">
        <v>5.2856553901475091E-10</v>
      </c>
      <c r="W52" s="113">
        <v>0</v>
      </c>
      <c r="X52" s="57"/>
      <c r="Y52" s="113">
        <v>0</v>
      </c>
      <c r="Z52" s="57"/>
      <c r="AA52" s="113">
        <v>0</v>
      </c>
      <c r="AB52" s="57"/>
      <c r="AC52" s="113">
        <v>1.2573835832999998</v>
      </c>
      <c r="AD52" s="57">
        <v>1.0005142906343165E-8</v>
      </c>
      <c r="AE52" s="43"/>
    </row>
    <row r="53" spans="1:31" x14ac:dyDescent="0.3">
      <c r="A53" s="114" t="s">
        <v>655</v>
      </c>
      <c r="B53" s="114"/>
      <c r="C53" s="169"/>
      <c r="D53" s="169"/>
      <c r="E53" s="113">
        <v>0</v>
      </c>
      <c r="F53" s="57"/>
      <c r="G53" s="113">
        <v>0</v>
      </c>
      <c r="H53" s="57"/>
      <c r="I53" s="113">
        <v>0</v>
      </c>
      <c r="J53" s="57"/>
      <c r="K53" s="113">
        <v>0</v>
      </c>
      <c r="L53" s="57"/>
      <c r="M53" s="113">
        <v>0</v>
      </c>
      <c r="N53" s="57"/>
      <c r="O53" s="113">
        <v>0</v>
      </c>
      <c r="P53" s="57"/>
      <c r="Q53" s="113">
        <v>0</v>
      </c>
      <c r="R53" s="57">
        <v>0</v>
      </c>
      <c r="S53" s="113">
        <v>4.8123000000000005E-6</v>
      </c>
      <c r="T53" s="57">
        <v>2.9363926365670528E-13</v>
      </c>
      <c r="U53" s="113">
        <v>9.624600000000001E-6</v>
      </c>
      <c r="V53" s="57">
        <v>2.5742437810589694E-12</v>
      </c>
      <c r="W53" s="113">
        <v>0</v>
      </c>
      <c r="X53" s="57"/>
      <c r="Y53" s="113">
        <v>0</v>
      </c>
      <c r="Z53" s="57"/>
      <c r="AA53" s="113">
        <v>0</v>
      </c>
      <c r="AB53" s="57"/>
      <c r="AC53" s="113">
        <v>1.4436900000000001E-5</v>
      </c>
      <c r="AD53" s="57">
        <v>1.1487604064743293E-13</v>
      </c>
      <c r="AE53" s="43"/>
    </row>
    <row r="54" spans="1:31" x14ac:dyDescent="0.3">
      <c r="A54" s="114" t="s">
        <v>652</v>
      </c>
      <c r="B54" s="114"/>
      <c r="C54" s="169"/>
      <c r="D54" s="169"/>
      <c r="E54" s="113">
        <v>0</v>
      </c>
      <c r="F54" s="57"/>
      <c r="G54" s="113">
        <v>0</v>
      </c>
      <c r="H54" s="57"/>
      <c r="I54" s="113">
        <v>0</v>
      </c>
      <c r="J54" s="57"/>
      <c r="K54" s="113">
        <v>0</v>
      </c>
      <c r="L54" s="57"/>
      <c r="M54" s="113">
        <v>0</v>
      </c>
      <c r="N54" s="57"/>
      <c r="O54" s="113">
        <v>0</v>
      </c>
      <c r="P54" s="57"/>
      <c r="Q54" s="113">
        <v>0</v>
      </c>
      <c r="R54" s="57">
        <v>0</v>
      </c>
      <c r="S54" s="113">
        <v>0</v>
      </c>
      <c r="T54" s="57">
        <v>0</v>
      </c>
      <c r="U54" s="113">
        <v>0</v>
      </c>
      <c r="V54" s="57">
        <v>0</v>
      </c>
      <c r="W54" s="113">
        <v>0</v>
      </c>
      <c r="X54" s="57"/>
      <c r="Y54" s="113">
        <v>0</v>
      </c>
      <c r="Z54" s="57"/>
      <c r="AA54" s="113">
        <v>0</v>
      </c>
      <c r="AB54" s="57"/>
      <c r="AC54" s="113">
        <v>0</v>
      </c>
      <c r="AD54" s="57">
        <v>0</v>
      </c>
      <c r="AE54" s="43"/>
    </row>
    <row r="55" spans="1:31" x14ac:dyDescent="0.3">
      <c r="A55" s="114" t="s">
        <v>653</v>
      </c>
      <c r="B55" s="114"/>
      <c r="C55" s="169"/>
      <c r="D55" s="169"/>
      <c r="E55" s="113">
        <v>0</v>
      </c>
      <c r="F55" s="57"/>
      <c r="G55" s="113">
        <v>0</v>
      </c>
      <c r="H55" s="57"/>
      <c r="I55" s="113">
        <v>0</v>
      </c>
      <c r="J55" s="57"/>
      <c r="K55" s="113">
        <v>0</v>
      </c>
      <c r="L55" s="57"/>
      <c r="M55" s="113">
        <v>0</v>
      </c>
      <c r="N55" s="57"/>
      <c r="O55" s="113">
        <v>0</v>
      </c>
      <c r="P55" s="57"/>
      <c r="Q55" s="113">
        <v>0</v>
      </c>
      <c r="R55" s="57">
        <v>0</v>
      </c>
      <c r="S55" s="113">
        <v>0</v>
      </c>
      <c r="T55" s="57">
        <v>0</v>
      </c>
      <c r="U55" s="113">
        <v>0</v>
      </c>
      <c r="V55" s="57">
        <v>0</v>
      </c>
      <c r="W55" s="113">
        <v>0</v>
      </c>
      <c r="X55" s="57"/>
      <c r="Y55" s="113">
        <v>0</v>
      </c>
      <c r="Z55" s="57"/>
      <c r="AA55" s="113">
        <v>0</v>
      </c>
      <c r="AB55" s="57"/>
      <c r="AC55" s="113">
        <v>0</v>
      </c>
      <c r="AD55" s="57">
        <v>0</v>
      </c>
      <c r="AE55" s="43"/>
    </row>
    <row r="56" spans="1:31" x14ac:dyDescent="0.3">
      <c r="A56" s="114" t="s">
        <v>433</v>
      </c>
      <c r="B56" s="114"/>
      <c r="C56" s="169"/>
      <c r="D56" s="169"/>
      <c r="E56" s="113">
        <v>0</v>
      </c>
      <c r="F56" s="57"/>
      <c r="G56" s="113">
        <v>0</v>
      </c>
      <c r="H56" s="57"/>
      <c r="I56" s="113">
        <v>0</v>
      </c>
      <c r="J56" s="57"/>
      <c r="K56" s="113">
        <v>0</v>
      </c>
      <c r="L56" s="57"/>
      <c r="M56" s="113">
        <v>0</v>
      </c>
      <c r="N56" s="57"/>
      <c r="O56" s="113">
        <v>0</v>
      </c>
      <c r="P56" s="57"/>
      <c r="Q56" s="113">
        <v>0</v>
      </c>
      <c r="R56" s="57">
        <v>0</v>
      </c>
      <c r="S56" s="113">
        <v>0</v>
      </c>
      <c r="T56" s="57">
        <v>0</v>
      </c>
      <c r="U56" s="113">
        <v>0</v>
      </c>
      <c r="V56" s="57">
        <v>0</v>
      </c>
      <c r="W56" s="113">
        <v>0</v>
      </c>
      <c r="X56" s="57"/>
      <c r="Y56" s="113">
        <v>0</v>
      </c>
      <c r="Z56" s="57"/>
      <c r="AA56" s="113">
        <v>0</v>
      </c>
      <c r="AB56" s="57"/>
      <c r="AC56" s="113">
        <v>0</v>
      </c>
      <c r="AD56" s="57">
        <v>0</v>
      </c>
      <c r="AE56" s="43"/>
    </row>
    <row r="57" spans="1:31" x14ac:dyDescent="0.3">
      <c r="A57" s="114" t="s">
        <v>656</v>
      </c>
      <c r="B57" s="114"/>
      <c r="C57" s="169"/>
      <c r="D57" s="169"/>
      <c r="E57" s="113">
        <v>0</v>
      </c>
      <c r="F57" s="57"/>
      <c r="G57" s="113">
        <v>0</v>
      </c>
      <c r="H57" s="57"/>
      <c r="I57" s="113">
        <v>0</v>
      </c>
      <c r="J57" s="57"/>
      <c r="K57" s="113">
        <v>0</v>
      </c>
      <c r="L57" s="57"/>
      <c r="M57" s="113">
        <v>0</v>
      </c>
      <c r="N57" s="57"/>
      <c r="O57" s="113">
        <v>0</v>
      </c>
      <c r="P57" s="57"/>
      <c r="Q57" s="113">
        <v>0</v>
      </c>
      <c r="R57" s="57">
        <v>0</v>
      </c>
      <c r="S57" s="113">
        <v>0</v>
      </c>
      <c r="T57" s="57">
        <v>0</v>
      </c>
      <c r="U57" s="113">
        <v>0</v>
      </c>
      <c r="V57" s="57">
        <v>0</v>
      </c>
      <c r="W57" s="113">
        <v>0</v>
      </c>
      <c r="X57" s="57"/>
      <c r="Y57" s="113">
        <v>0</v>
      </c>
      <c r="Z57" s="57"/>
      <c r="AA57" s="113">
        <v>0</v>
      </c>
      <c r="AB57" s="57"/>
      <c r="AC57" s="113">
        <v>0</v>
      </c>
      <c r="AD57" s="57">
        <v>0</v>
      </c>
      <c r="AE57" s="43"/>
    </row>
    <row r="58" spans="1:31" x14ac:dyDescent="0.3">
      <c r="A58" s="114" t="s">
        <v>431</v>
      </c>
      <c r="B58" s="114"/>
      <c r="C58" s="169"/>
      <c r="D58" s="169"/>
      <c r="E58" s="113">
        <v>0</v>
      </c>
      <c r="F58" s="57"/>
      <c r="G58" s="113">
        <v>0</v>
      </c>
      <c r="H58" s="57"/>
      <c r="I58" s="113">
        <v>0</v>
      </c>
      <c r="J58" s="57"/>
      <c r="K58" s="113">
        <v>0</v>
      </c>
      <c r="L58" s="57"/>
      <c r="M58" s="113">
        <v>0</v>
      </c>
      <c r="N58" s="57"/>
      <c r="O58" s="113">
        <v>0</v>
      </c>
      <c r="P58" s="57"/>
      <c r="Q58" s="113">
        <v>136220.41774671999</v>
      </c>
      <c r="R58" s="57">
        <v>2.7903749895860721E-2</v>
      </c>
      <c r="S58" s="113">
        <v>54804.555690770001</v>
      </c>
      <c r="T58" s="57">
        <v>3.3440910537727488E-3</v>
      </c>
      <c r="U58" s="113">
        <v>14908.36955748</v>
      </c>
      <c r="V58" s="57">
        <v>3.9874672837387267E-3</v>
      </c>
      <c r="W58" s="113">
        <v>0</v>
      </c>
      <c r="X58" s="57"/>
      <c r="Y58" s="113">
        <v>0</v>
      </c>
      <c r="Z58" s="57"/>
      <c r="AA58" s="113">
        <v>0</v>
      </c>
      <c r="AB58" s="57"/>
      <c r="AC58" s="113">
        <v>205933.34299497001</v>
      </c>
      <c r="AD58" s="57">
        <v>1.6386348233036123E-3</v>
      </c>
      <c r="AE58" s="43"/>
    </row>
    <row r="59" spans="1:31" x14ac:dyDescent="0.3">
      <c r="A59" s="107" t="s">
        <v>95</v>
      </c>
      <c r="B59" s="107"/>
      <c r="C59" s="171"/>
      <c r="D59" s="171"/>
      <c r="E59" s="108">
        <v>0</v>
      </c>
      <c r="F59" s="109"/>
      <c r="G59" s="108">
        <v>0</v>
      </c>
      <c r="H59" s="109"/>
      <c r="I59" s="108">
        <v>0</v>
      </c>
      <c r="J59" s="109"/>
      <c r="K59" s="108">
        <v>10690.579130262899</v>
      </c>
      <c r="L59" s="109">
        <v>1.4176182667094016E-3</v>
      </c>
      <c r="M59" s="108">
        <v>206191.72795740698</v>
      </c>
      <c r="N59" s="109">
        <v>6.6270568329839163E-3</v>
      </c>
      <c r="O59" s="108">
        <v>16939.474154935098</v>
      </c>
      <c r="P59" s="109">
        <v>4.1746012423740054E-3</v>
      </c>
      <c r="Q59" s="108">
        <v>0</v>
      </c>
      <c r="R59" s="109"/>
      <c r="S59" s="108">
        <v>43546.255422150003</v>
      </c>
      <c r="T59" s="109">
        <v>2.6571266083093188E-3</v>
      </c>
      <c r="U59" s="108">
        <v>20196.140827849998</v>
      </c>
      <c r="V59" s="109">
        <v>5.4017611046156735E-3</v>
      </c>
      <c r="W59" s="108">
        <v>0</v>
      </c>
      <c r="X59" s="109"/>
      <c r="Y59" s="108">
        <v>0</v>
      </c>
      <c r="Z59" s="109"/>
      <c r="AA59" s="108">
        <v>0</v>
      </c>
      <c r="AB59" s="109"/>
      <c r="AC59" s="108">
        <v>297564.177492605</v>
      </c>
      <c r="AD59" s="109">
        <v>2.3677517021563101E-3</v>
      </c>
      <c r="AE59" s="43"/>
    </row>
    <row r="60" spans="1:31" x14ac:dyDescent="0.3">
      <c r="A60" s="59" t="s">
        <v>236</v>
      </c>
      <c r="B60" s="59"/>
      <c r="C60" s="172"/>
      <c r="D60" s="172"/>
      <c r="E60" s="110">
        <v>0</v>
      </c>
      <c r="F60" s="111"/>
      <c r="G60" s="110">
        <v>0</v>
      </c>
      <c r="H60" s="111"/>
      <c r="I60" s="110">
        <v>0</v>
      </c>
      <c r="J60" s="111"/>
      <c r="K60" s="110">
        <v>8.2459123103999996</v>
      </c>
      <c r="L60" s="111">
        <v>1.0934445902763267E-6</v>
      </c>
      <c r="M60" s="110">
        <v>3182.1907088890002</v>
      </c>
      <c r="N60" s="111">
        <v>1.0227645352269923E-4</v>
      </c>
      <c r="O60" s="110">
        <v>818.76717372509995</v>
      </c>
      <c r="P60" s="111">
        <v>2.0177878187866043E-4</v>
      </c>
      <c r="Q60" s="110">
        <v>0</v>
      </c>
      <c r="R60" s="111"/>
      <c r="S60" s="110">
        <v>0</v>
      </c>
      <c r="T60" s="111"/>
      <c r="U60" s="110">
        <v>0</v>
      </c>
      <c r="V60" s="111"/>
      <c r="W60" s="110">
        <v>0</v>
      </c>
      <c r="X60" s="111"/>
      <c r="Y60" s="110">
        <v>0</v>
      </c>
      <c r="Z60" s="111"/>
      <c r="AA60" s="110">
        <v>0</v>
      </c>
      <c r="AB60" s="111"/>
      <c r="AC60" s="110">
        <v>4009.2037949245005</v>
      </c>
      <c r="AD60" s="111">
        <v>3.1901686519238151E-5</v>
      </c>
      <c r="AE60" s="43"/>
    </row>
    <row r="61" spans="1:31" x14ac:dyDescent="0.3">
      <c r="A61" s="112" t="s">
        <v>664</v>
      </c>
      <c r="B61" s="112" t="s">
        <v>648</v>
      </c>
      <c r="C61" s="170"/>
      <c r="D61" s="170"/>
      <c r="E61" s="113">
        <v>0</v>
      </c>
      <c r="F61" s="57"/>
      <c r="G61" s="113">
        <v>0</v>
      </c>
      <c r="H61" s="57"/>
      <c r="I61" s="113">
        <v>0</v>
      </c>
      <c r="J61" s="57"/>
      <c r="K61" s="113">
        <v>8.2459123103999996</v>
      </c>
      <c r="L61" s="57">
        <v>1.0934445902763267E-6</v>
      </c>
      <c r="M61" s="113">
        <v>3182.1907088890002</v>
      </c>
      <c r="N61" s="57">
        <v>1.0227645352269923E-4</v>
      </c>
      <c r="O61" s="113">
        <v>818.76717372509995</v>
      </c>
      <c r="P61" s="57">
        <v>2.0177878187866043E-4</v>
      </c>
      <c r="Q61" s="113">
        <v>0</v>
      </c>
      <c r="R61" s="57"/>
      <c r="S61" s="113">
        <v>0</v>
      </c>
      <c r="T61" s="57"/>
      <c r="U61" s="113">
        <v>0</v>
      </c>
      <c r="V61" s="57"/>
      <c r="W61" s="113">
        <v>0</v>
      </c>
      <c r="X61" s="57"/>
      <c r="Y61" s="113">
        <v>0</v>
      </c>
      <c r="Z61" s="57"/>
      <c r="AA61" s="113">
        <v>0</v>
      </c>
      <c r="AB61" s="57"/>
      <c r="AC61" s="113">
        <v>4009.2037949245005</v>
      </c>
      <c r="AD61" s="57">
        <v>3.1901686519238151E-5</v>
      </c>
      <c r="AE61" s="43"/>
    </row>
    <row r="62" spans="1:31" x14ac:dyDescent="0.3">
      <c r="A62" s="59" t="s">
        <v>235</v>
      </c>
      <c r="B62" s="59" t="s">
        <v>35</v>
      </c>
      <c r="C62" s="172"/>
      <c r="D62" s="172"/>
      <c r="E62" s="110">
        <v>0</v>
      </c>
      <c r="F62" s="111"/>
      <c r="G62" s="110">
        <v>0</v>
      </c>
      <c r="H62" s="111"/>
      <c r="I62" s="110">
        <v>0</v>
      </c>
      <c r="J62" s="111"/>
      <c r="K62" s="110">
        <v>10682.333217952499</v>
      </c>
      <c r="L62" s="111">
        <v>1.4165248221191253E-3</v>
      </c>
      <c r="M62" s="110">
        <v>203009.537248518</v>
      </c>
      <c r="N62" s="111">
        <v>6.5247803794612168E-3</v>
      </c>
      <c r="O62" s="110">
        <v>16120.706981210002</v>
      </c>
      <c r="P62" s="111">
        <v>3.972822460495345E-3</v>
      </c>
      <c r="Q62" s="110">
        <v>0</v>
      </c>
      <c r="R62" s="111"/>
      <c r="S62" s="110">
        <v>43546.255422150003</v>
      </c>
      <c r="T62" s="111">
        <v>2.6571266083093188E-3</v>
      </c>
      <c r="U62" s="110">
        <v>20196.140827849998</v>
      </c>
      <c r="V62" s="111">
        <v>5.4017611046156735E-3</v>
      </c>
      <c r="W62" s="110">
        <v>0</v>
      </c>
      <c r="X62" s="111"/>
      <c r="Y62" s="110">
        <v>0</v>
      </c>
      <c r="Z62" s="111"/>
      <c r="AA62" s="110">
        <v>0</v>
      </c>
      <c r="AB62" s="111"/>
      <c r="AC62" s="110">
        <v>293554.97369768046</v>
      </c>
      <c r="AD62" s="111">
        <v>2.3358500156370719E-3</v>
      </c>
      <c r="AE62" s="43"/>
    </row>
    <row r="63" spans="1:31" x14ac:dyDescent="0.3">
      <c r="A63" s="112" t="s">
        <v>1159</v>
      </c>
      <c r="B63" s="112" t="s">
        <v>431</v>
      </c>
      <c r="C63" s="170"/>
      <c r="D63" s="170"/>
      <c r="E63" s="113">
        <v>0</v>
      </c>
      <c r="F63" s="57"/>
      <c r="G63" s="113">
        <v>0</v>
      </c>
      <c r="H63" s="57"/>
      <c r="I63" s="113">
        <v>0</v>
      </c>
      <c r="J63" s="57"/>
      <c r="K63" s="113">
        <v>10682.333217952499</v>
      </c>
      <c r="L63" s="57">
        <v>1.4165248221191253E-3</v>
      </c>
      <c r="M63" s="113">
        <v>203009.537248518</v>
      </c>
      <c r="N63" s="57">
        <v>6.5247803794612168E-3</v>
      </c>
      <c r="O63" s="113">
        <v>16120.706981210002</v>
      </c>
      <c r="P63" s="57">
        <v>3.972822460495345E-3</v>
      </c>
      <c r="Q63" s="113">
        <v>0</v>
      </c>
      <c r="R63" s="57"/>
      <c r="S63" s="113">
        <v>43546.255422150003</v>
      </c>
      <c r="T63" s="57">
        <v>2.6571266083093188E-3</v>
      </c>
      <c r="U63" s="113">
        <v>20196.140827849998</v>
      </c>
      <c r="V63" s="57">
        <v>5.4017611046156735E-3</v>
      </c>
      <c r="W63" s="113">
        <v>0</v>
      </c>
      <c r="X63" s="57"/>
      <c r="Y63" s="113">
        <v>0</v>
      </c>
      <c r="Z63" s="57"/>
      <c r="AA63" s="113">
        <v>0</v>
      </c>
      <c r="AB63" s="57"/>
      <c r="AC63" s="113">
        <v>293554.97369768046</v>
      </c>
      <c r="AD63" s="57">
        <v>2.3358500156370719E-3</v>
      </c>
      <c r="AE63" s="43"/>
    </row>
    <row r="64" spans="1:31" x14ac:dyDescent="0.3">
      <c r="A64" s="107" t="s">
        <v>90</v>
      </c>
      <c r="B64" s="107" t="s">
        <v>35</v>
      </c>
      <c r="C64" s="171" t="s">
        <v>35</v>
      </c>
      <c r="D64" s="171" t="s">
        <v>35</v>
      </c>
      <c r="E64" s="108">
        <v>0</v>
      </c>
      <c r="F64" s="109"/>
      <c r="G64" s="108">
        <v>0</v>
      </c>
      <c r="H64" s="109"/>
      <c r="I64" s="108">
        <v>0</v>
      </c>
      <c r="J64" s="109"/>
      <c r="K64" s="108">
        <v>90927.604606555004</v>
      </c>
      <c r="L64" s="109">
        <v>1.2057404156290308E-2</v>
      </c>
      <c r="M64" s="108">
        <v>96497.682481041018</v>
      </c>
      <c r="N64" s="109">
        <v>3.101461112858978E-3</v>
      </c>
      <c r="O64" s="108">
        <v>0</v>
      </c>
      <c r="P64" s="109"/>
      <c r="Q64" s="108">
        <v>80563.414389378799</v>
      </c>
      <c r="R64" s="109">
        <v>1.6502822433400902E-2</v>
      </c>
      <c r="S64" s="108">
        <v>0</v>
      </c>
      <c r="T64" s="109"/>
      <c r="U64" s="108">
        <v>0</v>
      </c>
      <c r="V64" s="109"/>
      <c r="W64" s="108">
        <v>51800.740980907598</v>
      </c>
      <c r="X64" s="109">
        <v>8.0337867993519694E-3</v>
      </c>
      <c r="Y64" s="108">
        <v>142460.9130917947</v>
      </c>
      <c r="Z64" s="109">
        <v>5.4508432350351549E-3</v>
      </c>
      <c r="AA64" s="108">
        <v>0</v>
      </c>
      <c r="AB64" s="109"/>
      <c r="AC64" s="108">
        <v>462250.3555496771</v>
      </c>
      <c r="AD64" s="109">
        <v>3.6781781846113104E-3</v>
      </c>
      <c r="AE64" s="43"/>
    </row>
    <row r="65" spans="1:31" x14ac:dyDescent="0.3">
      <c r="A65" s="59" t="s">
        <v>1104</v>
      </c>
      <c r="B65" s="59" t="s">
        <v>35</v>
      </c>
      <c r="C65" s="172" t="s">
        <v>35</v>
      </c>
      <c r="D65" s="172" t="s">
        <v>35</v>
      </c>
      <c r="E65" s="110">
        <v>0</v>
      </c>
      <c r="F65" s="111"/>
      <c r="G65" s="110">
        <v>0</v>
      </c>
      <c r="H65" s="111"/>
      <c r="I65" s="110">
        <v>0</v>
      </c>
      <c r="J65" s="111"/>
      <c r="K65" s="110">
        <v>8051.5185622752997</v>
      </c>
      <c r="L65" s="111">
        <v>1.0676671160237319E-3</v>
      </c>
      <c r="M65" s="110">
        <v>5582.6827600306005</v>
      </c>
      <c r="N65" s="111">
        <v>1.7942890482437157E-4</v>
      </c>
      <c r="O65" s="110">
        <v>0</v>
      </c>
      <c r="P65" s="111"/>
      <c r="Q65" s="110">
        <v>0</v>
      </c>
      <c r="R65" s="111"/>
      <c r="S65" s="110">
        <v>0</v>
      </c>
      <c r="T65" s="111"/>
      <c r="U65" s="110">
        <v>0</v>
      </c>
      <c r="V65" s="111"/>
      <c r="W65" s="110">
        <v>0</v>
      </c>
      <c r="X65" s="111"/>
      <c r="Y65" s="110">
        <v>0</v>
      </c>
      <c r="Z65" s="111"/>
      <c r="AA65" s="110">
        <v>0</v>
      </c>
      <c r="AB65" s="111"/>
      <c r="AC65" s="110">
        <v>13634.201322305898</v>
      </c>
      <c r="AD65" s="111">
        <v>1.0848887678771041E-4</v>
      </c>
      <c r="AE65" s="43"/>
    </row>
    <row r="66" spans="1:31" x14ac:dyDescent="0.3">
      <c r="A66" s="112" t="s">
        <v>711</v>
      </c>
      <c r="B66" s="112" t="s">
        <v>431</v>
      </c>
      <c r="C66" s="170">
        <v>4.625</v>
      </c>
      <c r="D66" s="170">
        <v>5.6383561643835618</v>
      </c>
      <c r="E66" s="113">
        <v>0</v>
      </c>
      <c r="F66" s="57"/>
      <c r="G66" s="113">
        <v>0</v>
      </c>
      <c r="H66" s="57"/>
      <c r="I66" s="113">
        <v>0</v>
      </c>
      <c r="J66" s="57"/>
      <c r="K66" s="113">
        <v>8051.5185622752997</v>
      </c>
      <c r="L66" s="57">
        <v>1.0676671160237319E-3</v>
      </c>
      <c r="M66" s="113">
        <v>5582.6827600306005</v>
      </c>
      <c r="N66" s="57">
        <v>1.7942890482437157E-4</v>
      </c>
      <c r="O66" s="113">
        <v>0</v>
      </c>
      <c r="P66" s="57"/>
      <c r="Q66" s="113">
        <v>0</v>
      </c>
      <c r="R66" s="57"/>
      <c r="S66" s="113">
        <v>0</v>
      </c>
      <c r="T66" s="57"/>
      <c r="U66" s="113">
        <v>0</v>
      </c>
      <c r="V66" s="57"/>
      <c r="W66" s="113">
        <v>0</v>
      </c>
      <c r="X66" s="57"/>
      <c r="Y66" s="113">
        <v>0</v>
      </c>
      <c r="Z66" s="57"/>
      <c r="AA66" s="113">
        <v>0</v>
      </c>
      <c r="AB66" s="57"/>
      <c r="AC66" s="113">
        <v>13634.201322305898</v>
      </c>
      <c r="AD66" s="57">
        <v>1.0848887678771041E-4</v>
      </c>
      <c r="AE66" s="43"/>
    </row>
    <row r="67" spans="1:31" x14ac:dyDescent="0.3">
      <c r="A67" s="59" t="s">
        <v>218</v>
      </c>
      <c r="B67" s="59" t="s">
        <v>35</v>
      </c>
      <c r="C67" s="172" t="s">
        <v>35</v>
      </c>
      <c r="D67" s="172" t="s">
        <v>35</v>
      </c>
      <c r="E67" s="110">
        <v>0</v>
      </c>
      <c r="F67" s="111"/>
      <c r="G67" s="110">
        <v>0</v>
      </c>
      <c r="H67" s="111"/>
      <c r="I67" s="110">
        <v>0</v>
      </c>
      <c r="J67" s="111"/>
      <c r="K67" s="110">
        <v>46647.541330924803</v>
      </c>
      <c r="L67" s="111">
        <v>6.1856711298833621E-3</v>
      </c>
      <c r="M67" s="110">
        <v>21044.003607936</v>
      </c>
      <c r="N67" s="111">
        <v>6.763598582971216E-4</v>
      </c>
      <c r="O67" s="110">
        <v>0</v>
      </c>
      <c r="P67" s="111"/>
      <c r="Q67" s="110">
        <v>80563.414389378799</v>
      </c>
      <c r="R67" s="111">
        <v>1.6502822433400902E-2</v>
      </c>
      <c r="S67" s="110">
        <v>0</v>
      </c>
      <c r="T67" s="111"/>
      <c r="U67" s="110">
        <v>0</v>
      </c>
      <c r="V67" s="111"/>
      <c r="W67" s="110">
        <v>51800.740980907598</v>
      </c>
      <c r="X67" s="111">
        <v>8.0337867993519694E-3</v>
      </c>
      <c r="Y67" s="110">
        <v>142460.9130917947</v>
      </c>
      <c r="Z67" s="111">
        <v>5.4508432350351549E-3</v>
      </c>
      <c r="AA67" s="110">
        <v>0</v>
      </c>
      <c r="AB67" s="111"/>
      <c r="AC67" s="110">
        <v>342516.61340094189</v>
      </c>
      <c r="AD67" s="111">
        <v>2.7254433017799991E-3</v>
      </c>
      <c r="AE67" s="43"/>
    </row>
    <row r="68" spans="1:31" x14ac:dyDescent="0.3">
      <c r="A68" s="112" t="s">
        <v>708</v>
      </c>
      <c r="B68" s="112" t="s">
        <v>431</v>
      </c>
      <c r="C68" s="170">
        <v>5.875</v>
      </c>
      <c r="D68" s="170">
        <v>10.378082191780821</v>
      </c>
      <c r="E68" s="113">
        <v>0</v>
      </c>
      <c r="F68" s="57"/>
      <c r="G68" s="113">
        <v>0</v>
      </c>
      <c r="H68" s="57"/>
      <c r="I68" s="113">
        <v>0</v>
      </c>
      <c r="J68" s="57"/>
      <c r="K68" s="113">
        <v>46647.541330924803</v>
      </c>
      <c r="L68" s="57">
        <v>6.1856711298833621E-3</v>
      </c>
      <c r="M68" s="113">
        <v>21044.003607936</v>
      </c>
      <c r="N68" s="57">
        <v>6.763598582971216E-4</v>
      </c>
      <c r="O68" s="113">
        <v>0</v>
      </c>
      <c r="P68" s="57"/>
      <c r="Q68" s="113">
        <v>0</v>
      </c>
      <c r="R68" s="57"/>
      <c r="S68" s="113">
        <v>0</v>
      </c>
      <c r="T68" s="57"/>
      <c r="U68" s="113">
        <v>0</v>
      </c>
      <c r="V68" s="57"/>
      <c r="W68" s="113">
        <v>0</v>
      </c>
      <c r="X68" s="57"/>
      <c r="Y68" s="113">
        <v>0</v>
      </c>
      <c r="Z68" s="57"/>
      <c r="AA68" s="113">
        <v>0</v>
      </c>
      <c r="AB68" s="57"/>
      <c r="AC68" s="113">
        <v>67691.54493886081</v>
      </c>
      <c r="AD68" s="57">
        <v>5.3862925336354108E-4</v>
      </c>
      <c r="AE68" s="43"/>
    </row>
    <row r="69" spans="1:31" x14ac:dyDescent="0.3">
      <c r="A69" s="112" t="s">
        <v>707</v>
      </c>
      <c r="B69" s="112" t="s">
        <v>431</v>
      </c>
      <c r="C69" s="170">
        <v>8.4499999999999993</v>
      </c>
      <c r="D69" s="170">
        <v>14.172602739726027</v>
      </c>
      <c r="E69" s="113">
        <v>0</v>
      </c>
      <c r="F69" s="57"/>
      <c r="G69" s="113">
        <v>0</v>
      </c>
      <c r="H69" s="57"/>
      <c r="I69" s="113">
        <v>0</v>
      </c>
      <c r="J69" s="57"/>
      <c r="K69" s="113">
        <v>0</v>
      </c>
      <c r="L69" s="57"/>
      <c r="M69" s="113">
        <v>0</v>
      </c>
      <c r="N69" s="57"/>
      <c r="O69" s="113">
        <v>0</v>
      </c>
      <c r="P69" s="57"/>
      <c r="Q69" s="113">
        <v>40932.2523688488</v>
      </c>
      <c r="R69" s="57">
        <v>8.3846706071499435E-3</v>
      </c>
      <c r="S69" s="113">
        <v>0</v>
      </c>
      <c r="T69" s="57"/>
      <c r="U69" s="113">
        <v>0</v>
      </c>
      <c r="V69" s="57"/>
      <c r="W69" s="113">
        <v>33296.951433522197</v>
      </c>
      <c r="X69" s="57">
        <v>5.1640305489816839E-3</v>
      </c>
      <c r="Y69" s="113">
        <v>108382.076870341</v>
      </c>
      <c r="Z69" s="57">
        <v>4.1469178996985179E-3</v>
      </c>
      <c r="AA69" s="113">
        <v>0</v>
      </c>
      <c r="AB69" s="57"/>
      <c r="AC69" s="113">
        <v>182611.28067271199</v>
      </c>
      <c r="AD69" s="57">
        <v>1.4530585445101266E-3</v>
      </c>
      <c r="AE69" s="43"/>
    </row>
    <row r="70" spans="1:31" x14ac:dyDescent="0.3">
      <c r="A70" s="112" t="s">
        <v>709</v>
      </c>
      <c r="B70" s="112" t="s">
        <v>431</v>
      </c>
      <c r="C70" s="170">
        <v>8.125</v>
      </c>
      <c r="D70" s="170">
        <v>14.701369863013699</v>
      </c>
      <c r="E70" s="113">
        <v>0</v>
      </c>
      <c r="F70" s="57"/>
      <c r="G70" s="113">
        <v>0</v>
      </c>
      <c r="H70" s="57"/>
      <c r="I70" s="113">
        <v>0</v>
      </c>
      <c r="J70" s="57"/>
      <c r="K70" s="113">
        <v>0</v>
      </c>
      <c r="L70" s="57"/>
      <c r="M70" s="113">
        <v>0</v>
      </c>
      <c r="N70" s="57"/>
      <c r="O70" s="113">
        <v>0</v>
      </c>
      <c r="P70" s="57"/>
      <c r="Q70" s="113">
        <v>39631.162020529999</v>
      </c>
      <c r="R70" s="57">
        <v>8.1181518262509588E-3</v>
      </c>
      <c r="S70" s="113">
        <v>0</v>
      </c>
      <c r="T70" s="57"/>
      <c r="U70" s="113">
        <v>0</v>
      </c>
      <c r="V70" s="57"/>
      <c r="W70" s="113">
        <v>18503.789547385397</v>
      </c>
      <c r="X70" s="57">
        <v>2.8697562503702855E-3</v>
      </c>
      <c r="Y70" s="113">
        <v>34078.836221453697</v>
      </c>
      <c r="Z70" s="57">
        <v>1.3039253353366368E-3</v>
      </c>
      <c r="AA70" s="113">
        <v>0</v>
      </c>
      <c r="AB70" s="57"/>
      <c r="AC70" s="113">
        <v>92213.787789369089</v>
      </c>
      <c r="AD70" s="57">
        <v>7.3375550390633159E-4</v>
      </c>
      <c r="AE70" s="43"/>
    </row>
    <row r="71" spans="1:31" x14ac:dyDescent="0.3">
      <c r="A71" s="59" t="s">
        <v>1107</v>
      </c>
      <c r="B71" s="59" t="s">
        <v>35</v>
      </c>
      <c r="C71" s="172" t="s">
        <v>35</v>
      </c>
      <c r="D71" s="172" t="s">
        <v>35</v>
      </c>
      <c r="E71" s="110">
        <v>0</v>
      </c>
      <c r="F71" s="111"/>
      <c r="G71" s="110">
        <v>0</v>
      </c>
      <c r="H71" s="111"/>
      <c r="I71" s="110">
        <v>0</v>
      </c>
      <c r="J71" s="111"/>
      <c r="K71" s="110">
        <v>36228.544713354902</v>
      </c>
      <c r="L71" s="111">
        <v>4.8040659103832147E-3</v>
      </c>
      <c r="M71" s="110">
        <v>69870.996113074405</v>
      </c>
      <c r="N71" s="111">
        <v>2.2456723497374848E-3</v>
      </c>
      <c r="O71" s="110">
        <v>0</v>
      </c>
      <c r="P71" s="111"/>
      <c r="Q71" s="110">
        <v>0</v>
      </c>
      <c r="R71" s="111"/>
      <c r="S71" s="110">
        <v>0</v>
      </c>
      <c r="T71" s="111"/>
      <c r="U71" s="110">
        <v>0</v>
      </c>
      <c r="V71" s="111"/>
      <c r="W71" s="110">
        <v>0</v>
      </c>
      <c r="X71" s="111"/>
      <c r="Y71" s="110">
        <v>0</v>
      </c>
      <c r="Z71" s="111"/>
      <c r="AA71" s="110">
        <v>0</v>
      </c>
      <c r="AB71" s="111"/>
      <c r="AC71" s="110">
        <v>106099.54082642931</v>
      </c>
      <c r="AD71" s="111">
        <v>8.4424600604360105E-4</v>
      </c>
      <c r="AE71" s="43"/>
    </row>
    <row r="72" spans="1:31" x14ac:dyDescent="0.3">
      <c r="A72" s="112" t="s">
        <v>710</v>
      </c>
      <c r="B72" s="112" t="s">
        <v>431</v>
      </c>
      <c r="C72" s="170">
        <v>6.625</v>
      </c>
      <c r="D72" s="170">
        <v>7.7397260273972606</v>
      </c>
      <c r="E72" s="113">
        <v>0</v>
      </c>
      <c r="F72" s="57"/>
      <c r="G72" s="113">
        <v>0</v>
      </c>
      <c r="H72" s="57"/>
      <c r="I72" s="113">
        <v>0</v>
      </c>
      <c r="J72" s="57"/>
      <c r="K72" s="113">
        <v>36228.544713354902</v>
      </c>
      <c r="L72" s="57">
        <v>4.8040659103832147E-3</v>
      </c>
      <c r="M72" s="113">
        <v>69870.996113074405</v>
      </c>
      <c r="N72" s="57">
        <v>2.2456723497374848E-3</v>
      </c>
      <c r="O72" s="113">
        <v>0</v>
      </c>
      <c r="P72" s="57"/>
      <c r="Q72" s="113">
        <v>0</v>
      </c>
      <c r="R72" s="57"/>
      <c r="S72" s="113">
        <v>0</v>
      </c>
      <c r="T72" s="57"/>
      <c r="U72" s="113">
        <v>0</v>
      </c>
      <c r="V72" s="57"/>
      <c r="W72" s="113">
        <v>0</v>
      </c>
      <c r="X72" s="57"/>
      <c r="Y72" s="113">
        <v>0</v>
      </c>
      <c r="Z72" s="57"/>
      <c r="AA72" s="113">
        <v>0</v>
      </c>
      <c r="AB72" s="57"/>
      <c r="AC72" s="113">
        <v>106099.54082642931</v>
      </c>
      <c r="AD72" s="57">
        <v>8.4424600604360105E-4</v>
      </c>
      <c r="AE72" s="43"/>
    </row>
    <row r="73" spans="1:31" x14ac:dyDescent="0.3">
      <c r="A73" s="107" t="s">
        <v>93</v>
      </c>
      <c r="B73" s="107" t="s">
        <v>35</v>
      </c>
      <c r="C73" s="171" t="s">
        <v>35</v>
      </c>
      <c r="D73" s="171" t="s">
        <v>35</v>
      </c>
      <c r="E73" s="108">
        <v>44314.327829060399</v>
      </c>
      <c r="F73" s="109">
        <v>3.2409573680451303E-2</v>
      </c>
      <c r="G73" s="108">
        <v>159623.49100911131</v>
      </c>
      <c r="H73" s="109">
        <v>1.4712468432700609E-2</v>
      </c>
      <c r="I73" s="108">
        <v>0</v>
      </c>
      <c r="J73" s="109"/>
      <c r="K73" s="108">
        <v>99465.502291845201</v>
      </c>
      <c r="L73" s="109">
        <v>1.3189567303906958E-2</v>
      </c>
      <c r="M73" s="108">
        <v>144152.74737414319</v>
      </c>
      <c r="N73" s="109">
        <v>4.633107539971525E-3</v>
      </c>
      <c r="O73" s="108">
        <v>0</v>
      </c>
      <c r="P73" s="109"/>
      <c r="Q73" s="108">
        <v>97925.916666379009</v>
      </c>
      <c r="R73" s="109">
        <v>2.0059403224428403E-2</v>
      </c>
      <c r="S73" s="108">
        <v>32093.982001898901</v>
      </c>
      <c r="T73" s="109">
        <v>1.9583262146684838E-3</v>
      </c>
      <c r="U73" s="108">
        <v>0</v>
      </c>
      <c r="V73" s="109"/>
      <c r="W73" s="108">
        <v>200597.49100343417</v>
      </c>
      <c r="X73" s="109">
        <v>3.1110703142267656E-2</v>
      </c>
      <c r="Y73" s="108">
        <v>321388.51804990252</v>
      </c>
      <c r="Z73" s="109">
        <v>1.229697600142074E-2</v>
      </c>
      <c r="AA73" s="108">
        <v>0</v>
      </c>
      <c r="AB73" s="109"/>
      <c r="AC73" s="108">
        <v>1099561.9762257745</v>
      </c>
      <c r="AD73" s="109">
        <v>8.7493385889826584E-3</v>
      </c>
      <c r="AE73" s="43"/>
    </row>
    <row r="74" spans="1:31" x14ac:dyDescent="0.3">
      <c r="A74" s="59" t="s">
        <v>1109</v>
      </c>
      <c r="B74" s="59" t="s">
        <v>35</v>
      </c>
      <c r="C74" s="172" t="s">
        <v>35</v>
      </c>
      <c r="D74" s="172" t="s">
        <v>35</v>
      </c>
      <c r="E74" s="110">
        <v>0</v>
      </c>
      <c r="F74" s="111"/>
      <c r="G74" s="110">
        <v>0</v>
      </c>
      <c r="H74" s="111"/>
      <c r="I74" s="110">
        <v>0</v>
      </c>
      <c r="J74" s="111"/>
      <c r="K74" s="110">
        <v>37631.8959533499</v>
      </c>
      <c r="L74" s="111">
        <v>4.9901565167185212E-3</v>
      </c>
      <c r="M74" s="110">
        <v>60645.2442482146</v>
      </c>
      <c r="N74" s="111">
        <v>1.9491542374877881E-3</v>
      </c>
      <c r="O74" s="110">
        <v>0</v>
      </c>
      <c r="P74" s="111"/>
      <c r="Q74" s="110">
        <v>0</v>
      </c>
      <c r="R74" s="111"/>
      <c r="S74" s="110">
        <v>0</v>
      </c>
      <c r="T74" s="111"/>
      <c r="U74" s="110">
        <v>0</v>
      </c>
      <c r="V74" s="111"/>
      <c r="W74" s="110">
        <v>0</v>
      </c>
      <c r="X74" s="111"/>
      <c r="Y74" s="110">
        <v>0</v>
      </c>
      <c r="Z74" s="111"/>
      <c r="AA74" s="110">
        <v>0</v>
      </c>
      <c r="AB74" s="111"/>
      <c r="AC74" s="110">
        <v>98277.140201564485</v>
      </c>
      <c r="AD74" s="111">
        <v>7.8200228251968143E-4</v>
      </c>
      <c r="AE74" s="43"/>
    </row>
    <row r="75" spans="1:31" x14ac:dyDescent="0.3">
      <c r="A75" s="112" t="s">
        <v>726</v>
      </c>
      <c r="B75" s="112" t="s">
        <v>431</v>
      </c>
      <c r="C75" s="170">
        <v>7.125</v>
      </c>
      <c r="D75" s="170">
        <v>54.939726027397263</v>
      </c>
      <c r="E75" s="113">
        <v>0</v>
      </c>
      <c r="F75" s="57"/>
      <c r="G75" s="113">
        <v>0</v>
      </c>
      <c r="H75" s="57"/>
      <c r="I75" s="113">
        <v>0</v>
      </c>
      <c r="J75" s="57"/>
      <c r="K75" s="113">
        <v>17482.588333482701</v>
      </c>
      <c r="L75" s="57">
        <v>2.3182688485741823E-3</v>
      </c>
      <c r="M75" s="113">
        <v>27121.5959133447</v>
      </c>
      <c r="N75" s="57">
        <v>8.7169528719448805E-4</v>
      </c>
      <c r="O75" s="113">
        <v>0</v>
      </c>
      <c r="P75" s="57"/>
      <c r="Q75" s="113">
        <v>0</v>
      </c>
      <c r="R75" s="57"/>
      <c r="S75" s="113">
        <v>0</v>
      </c>
      <c r="T75" s="57"/>
      <c r="U75" s="113">
        <v>0</v>
      </c>
      <c r="V75" s="57"/>
      <c r="W75" s="113">
        <v>0</v>
      </c>
      <c r="X75" s="57"/>
      <c r="Y75" s="113">
        <v>0</v>
      </c>
      <c r="Z75" s="57"/>
      <c r="AA75" s="113">
        <v>0</v>
      </c>
      <c r="AB75" s="57"/>
      <c r="AC75" s="113">
        <v>44604.184246827404</v>
      </c>
      <c r="AD75" s="57">
        <v>3.5492052189764646E-4</v>
      </c>
      <c r="AE75" s="43"/>
    </row>
    <row r="76" spans="1:31" x14ac:dyDescent="0.3">
      <c r="A76" s="112" t="s">
        <v>725</v>
      </c>
      <c r="B76" s="112" t="s">
        <v>431</v>
      </c>
      <c r="C76" s="170">
        <v>6.3500000000000005</v>
      </c>
      <c r="D76" s="170">
        <v>55.473972602739728</v>
      </c>
      <c r="E76" s="113">
        <v>0</v>
      </c>
      <c r="F76" s="57"/>
      <c r="G76" s="113">
        <v>0</v>
      </c>
      <c r="H76" s="57"/>
      <c r="I76" s="113">
        <v>0</v>
      </c>
      <c r="J76" s="57"/>
      <c r="K76" s="113">
        <v>20149.307619867199</v>
      </c>
      <c r="L76" s="57">
        <v>2.6718876681443393E-3</v>
      </c>
      <c r="M76" s="113">
        <v>33523.648334869897</v>
      </c>
      <c r="N76" s="57">
        <v>1.0774589502933001E-3</v>
      </c>
      <c r="O76" s="113">
        <v>0</v>
      </c>
      <c r="P76" s="57"/>
      <c r="Q76" s="113">
        <v>0</v>
      </c>
      <c r="R76" s="57"/>
      <c r="S76" s="113">
        <v>0</v>
      </c>
      <c r="T76" s="57"/>
      <c r="U76" s="113">
        <v>0</v>
      </c>
      <c r="V76" s="57"/>
      <c r="W76" s="113">
        <v>0</v>
      </c>
      <c r="X76" s="57"/>
      <c r="Y76" s="113">
        <v>0</v>
      </c>
      <c r="Z76" s="57"/>
      <c r="AA76" s="113">
        <v>0</v>
      </c>
      <c r="AB76" s="57"/>
      <c r="AC76" s="113">
        <v>53672.955954737095</v>
      </c>
      <c r="AD76" s="57">
        <v>4.2708176062203492E-4</v>
      </c>
      <c r="AE76" s="43"/>
    </row>
    <row r="77" spans="1:31" x14ac:dyDescent="0.3">
      <c r="A77" s="59" t="s">
        <v>1110</v>
      </c>
      <c r="B77" s="59" t="s">
        <v>35</v>
      </c>
      <c r="C77" s="172" t="s">
        <v>35</v>
      </c>
      <c r="D77" s="172" t="s">
        <v>35</v>
      </c>
      <c r="E77" s="110">
        <v>38948.1107258333</v>
      </c>
      <c r="F77" s="111">
        <v>2.8484955681884132E-2</v>
      </c>
      <c r="G77" s="110">
        <v>127188.76851684762</v>
      </c>
      <c r="H77" s="111">
        <v>1.1722965899119284E-2</v>
      </c>
      <c r="I77" s="110">
        <v>0</v>
      </c>
      <c r="J77" s="111"/>
      <c r="K77" s="110">
        <v>0</v>
      </c>
      <c r="L77" s="111"/>
      <c r="M77" s="110">
        <v>0</v>
      </c>
      <c r="N77" s="111"/>
      <c r="O77" s="110">
        <v>0</v>
      </c>
      <c r="P77" s="111"/>
      <c r="Q77" s="110">
        <v>50782.316413199704</v>
      </c>
      <c r="R77" s="111">
        <v>1.0402383723129549E-2</v>
      </c>
      <c r="S77" s="110">
        <v>20223.796643493002</v>
      </c>
      <c r="T77" s="111">
        <v>1.2340254669780005E-3</v>
      </c>
      <c r="U77" s="110">
        <v>0</v>
      </c>
      <c r="V77" s="111"/>
      <c r="W77" s="110">
        <v>0</v>
      </c>
      <c r="X77" s="111"/>
      <c r="Y77" s="110">
        <v>0</v>
      </c>
      <c r="Z77" s="111"/>
      <c r="AA77" s="110">
        <v>0</v>
      </c>
      <c r="AB77" s="111"/>
      <c r="AC77" s="110">
        <v>237142.99229937364</v>
      </c>
      <c r="AD77" s="111">
        <v>1.8869735208137976E-3</v>
      </c>
      <c r="AE77" s="43"/>
    </row>
    <row r="78" spans="1:31" x14ac:dyDescent="0.3">
      <c r="A78" s="112" t="s">
        <v>727</v>
      </c>
      <c r="B78" s="112" t="s">
        <v>653</v>
      </c>
      <c r="C78" s="170">
        <v>10.3</v>
      </c>
      <c r="D78" s="170">
        <v>9.7589041095890412</v>
      </c>
      <c r="E78" s="113">
        <v>22747.695160433301</v>
      </c>
      <c r="F78" s="57">
        <v>1.6636675731749227E-2</v>
      </c>
      <c r="G78" s="113">
        <v>46186.690689847601</v>
      </c>
      <c r="H78" s="57">
        <v>4.257018966879399E-3</v>
      </c>
      <c r="I78" s="113">
        <v>0</v>
      </c>
      <c r="J78" s="57"/>
      <c r="K78" s="113">
        <v>0</v>
      </c>
      <c r="L78" s="57"/>
      <c r="M78" s="113">
        <v>0</v>
      </c>
      <c r="N78" s="57"/>
      <c r="O78" s="113">
        <v>0</v>
      </c>
      <c r="P78" s="57"/>
      <c r="Q78" s="113">
        <v>50782.316413199704</v>
      </c>
      <c r="R78" s="57">
        <v>1.0402383723129549E-2</v>
      </c>
      <c r="S78" s="113">
        <v>20223.796643493002</v>
      </c>
      <c r="T78" s="57">
        <v>1.2340254669780005E-3</v>
      </c>
      <c r="U78" s="113">
        <v>0</v>
      </c>
      <c r="V78" s="57"/>
      <c r="W78" s="113">
        <v>0</v>
      </c>
      <c r="X78" s="57"/>
      <c r="Y78" s="113">
        <v>0</v>
      </c>
      <c r="Z78" s="57"/>
      <c r="AA78" s="113">
        <v>0</v>
      </c>
      <c r="AB78" s="57"/>
      <c r="AC78" s="113">
        <v>139940.4989069736</v>
      </c>
      <c r="AD78" s="57">
        <v>1.1135223240903202E-3</v>
      </c>
      <c r="AE78" s="43"/>
    </row>
    <row r="79" spans="1:31" x14ac:dyDescent="0.3">
      <c r="A79" s="112" t="s">
        <v>1160</v>
      </c>
      <c r="B79" s="112" t="s">
        <v>653</v>
      </c>
      <c r="C79" s="170">
        <v>10.125</v>
      </c>
      <c r="D79" s="170">
        <v>4.7342465753424658</v>
      </c>
      <c r="E79" s="113">
        <v>16200.415565400001</v>
      </c>
      <c r="F79" s="57">
        <v>1.1848279950134903E-2</v>
      </c>
      <c r="G79" s="113">
        <v>81002.077827000001</v>
      </c>
      <c r="H79" s="57">
        <v>7.4659469322398862E-3</v>
      </c>
      <c r="I79" s="113">
        <v>0</v>
      </c>
      <c r="J79" s="57"/>
      <c r="K79" s="113">
        <v>0</v>
      </c>
      <c r="L79" s="57"/>
      <c r="M79" s="113">
        <v>0</v>
      </c>
      <c r="N79" s="57"/>
      <c r="O79" s="113">
        <v>0</v>
      </c>
      <c r="P79" s="57"/>
      <c r="Q79" s="113">
        <v>0</v>
      </c>
      <c r="R79" s="57"/>
      <c r="S79" s="113">
        <v>0</v>
      </c>
      <c r="T79" s="57"/>
      <c r="U79" s="113">
        <v>0</v>
      </c>
      <c r="V79" s="57"/>
      <c r="W79" s="113">
        <v>0</v>
      </c>
      <c r="X79" s="57"/>
      <c r="Y79" s="113">
        <v>0</v>
      </c>
      <c r="Z79" s="57"/>
      <c r="AA79" s="113">
        <v>0</v>
      </c>
      <c r="AB79" s="57"/>
      <c r="AC79" s="113">
        <v>97202.493392400007</v>
      </c>
      <c r="AD79" s="57">
        <v>7.7345119672347755E-4</v>
      </c>
      <c r="AE79" s="43"/>
    </row>
    <row r="80" spans="1:31" x14ac:dyDescent="0.3">
      <c r="A80" s="59" t="s">
        <v>1034</v>
      </c>
      <c r="B80" s="59" t="s">
        <v>35</v>
      </c>
      <c r="C80" s="172" t="s">
        <v>35</v>
      </c>
      <c r="D80" s="172" t="s">
        <v>35</v>
      </c>
      <c r="E80" s="110">
        <v>0</v>
      </c>
      <c r="F80" s="111"/>
      <c r="G80" s="110">
        <v>0</v>
      </c>
      <c r="H80" s="111"/>
      <c r="I80" s="110">
        <v>0</v>
      </c>
      <c r="J80" s="111"/>
      <c r="K80" s="110">
        <v>0</v>
      </c>
      <c r="L80" s="111"/>
      <c r="M80" s="110">
        <v>0</v>
      </c>
      <c r="N80" s="111"/>
      <c r="O80" s="110">
        <v>0</v>
      </c>
      <c r="P80" s="111"/>
      <c r="Q80" s="110">
        <v>0</v>
      </c>
      <c r="R80" s="111"/>
      <c r="S80" s="110">
        <v>0</v>
      </c>
      <c r="T80" s="111"/>
      <c r="U80" s="110">
        <v>0</v>
      </c>
      <c r="V80" s="111"/>
      <c r="W80" s="110">
        <v>26280.8312060875</v>
      </c>
      <c r="X80" s="111">
        <v>4.075899124633792E-3</v>
      </c>
      <c r="Y80" s="110">
        <v>0</v>
      </c>
      <c r="Z80" s="111"/>
      <c r="AA80" s="110">
        <v>0</v>
      </c>
      <c r="AB80" s="111"/>
      <c r="AC80" s="110">
        <v>26280.8312060875</v>
      </c>
      <c r="AD80" s="111">
        <v>2.0911953631865785E-4</v>
      </c>
      <c r="AE80" s="43"/>
    </row>
    <row r="81" spans="1:31" x14ac:dyDescent="0.3">
      <c r="A81" s="112" t="s">
        <v>1161</v>
      </c>
      <c r="B81" s="112" t="s">
        <v>431</v>
      </c>
      <c r="C81" s="170">
        <v>6.25</v>
      </c>
      <c r="D81" s="170">
        <v>10.010958904109589</v>
      </c>
      <c r="E81" s="113">
        <v>0</v>
      </c>
      <c r="F81" s="57"/>
      <c r="G81" s="113">
        <v>0</v>
      </c>
      <c r="H81" s="57"/>
      <c r="I81" s="113">
        <v>0</v>
      </c>
      <c r="J81" s="57"/>
      <c r="K81" s="113">
        <v>0</v>
      </c>
      <c r="L81" s="57"/>
      <c r="M81" s="113">
        <v>0</v>
      </c>
      <c r="N81" s="57"/>
      <c r="O81" s="113">
        <v>0</v>
      </c>
      <c r="P81" s="57"/>
      <c r="Q81" s="113">
        <v>0</v>
      </c>
      <c r="R81" s="57"/>
      <c r="S81" s="113">
        <v>0</v>
      </c>
      <c r="T81" s="57"/>
      <c r="U81" s="113">
        <v>0</v>
      </c>
      <c r="V81" s="57"/>
      <c r="W81" s="113">
        <v>26280.8312060875</v>
      </c>
      <c r="X81" s="57">
        <v>4.075899124633792E-3</v>
      </c>
      <c r="Y81" s="113">
        <v>0</v>
      </c>
      <c r="Z81" s="57"/>
      <c r="AA81" s="113">
        <v>0</v>
      </c>
      <c r="AB81" s="57"/>
      <c r="AC81" s="113">
        <v>26280.8312060875</v>
      </c>
      <c r="AD81" s="57">
        <v>2.0911953631865785E-4</v>
      </c>
      <c r="AE81" s="43"/>
    </row>
    <row r="82" spans="1:31" x14ac:dyDescent="0.3">
      <c r="A82" s="59" t="s">
        <v>235</v>
      </c>
      <c r="B82" s="59" t="s">
        <v>35</v>
      </c>
      <c r="C82" s="172" t="s">
        <v>35</v>
      </c>
      <c r="D82" s="172" t="s">
        <v>35</v>
      </c>
      <c r="E82" s="110">
        <v>1634.0412555841001</v>
      </c>
      <c r="F82" s="111">
        <v>1.1950667665328082E-3</v>
      </c>
      <c r="G82" s="110">
        <v>18770.632076264301</v>
      </c>
      <c r="H82" s="111">
        <v>1.7300857795931345E-3</v>
      </c>
      <c r="I82" s="110">
        <v>0</v>
      </c>
      <c r="J82" s="111"/>
      <c r="K82" s="110">
        <v>0</v>
      </c>
      <c r="L82" s="111"/>
      <c r="M82" s="110">
        <v>0</v>
      </c>
      <c r="N82" s="111"/>
      <c r="O82" s="110">
        <v>0</v>
      </c>
      <c r="P82" s="111"/>
      <c r="Q82" s="110">
        <v>13732.5519727049</v>
      </c>
      <c r="R82" s="111">
        <v>2.8130121902191349E-3</v>
      </c>
      <c r="S82" s="110">
        <v>7684.5792210954996</v>
      </c>
      <c r="T82" s="111">
        <v>4.6890139517363842E-4</v>
      </c>
      <c r="U82" s="110">
        <v>0</v>
      </c>
      <c r="V82" s="111"/>
      <c r="W82" s="110">
        <v>0</v>
      </c>
      <c r="X82" s="111"/>
      <c r="Y82" s="110">
        <v>0</v>
      </c>
      <c r="Z82" s="111"/>
      <c r="AA82" s="110">
        <v>0</v>
      </c>
      <c r="AB82" s="111"/>
      <c r="AC82" s="110">
        <v>41821.804525648797</v>
      </c>
      <c r="AD82" s="111">
        <v>3.3278081282251906E-4</v>
      </c>
      <c r="AE82" s="43"/>
    </row>
    <row r="83" spans="1:31" x14ac:dyDescent="0.3">
      <c r="A83" s="112" t="s">
        <v>724</v>
      </c>
      <c r="B83" s="112" t="s">
        <v>431</v>
      </c>
      <c r="C83" s="170">
        <v>10</v>
      </c>
      <c r="D83" s="170">
        <v>5.6301369863013697</v>
      </c>
      <c r="E83" s="113">
        <v>1634.0412555841001</v>
      </c>
      <c r="F83" s="57">
        <v>1.1950667665328082E-3</v>
      </c>
      <c r="G83" s="113">
        <v>18770.632076264301</v>
      </c>
      <c r="H83" s="57">
        <v>1.7300857795931345E-3</v>
      </c>
      <c r="I83" s="113">
        <v>0</v>
      </c>
      <c r="J83" s="57"/>
      <c r="K83" s="113">
        <v>0</v>
      </c>
      <c r="L83" s="57"/>
      <c r="M83" s="113">
        <v>0</v>
      </c>
      <c r="N83" s="57"/>
      <c r="O83" s="113">
        <v>0</v>
      </c>
      <c r="P83" s="57"/>
      <c r="Q83" s="113">
        <v>13732.5519727049</v>
      </c>
      <c r="R83" s="57">
        <v>2.8130121902191349E-3</v>
      </c>
      <c r="S83" s="113">
        <v>7684.5792210954996</v>
      </c>
      <c r="T83" s="57">
        <v>4.6890139517363842E-4</v>
      </c>
      <c r="U83" s="113">
        <v>0</v>
      </c>
      <c r="V83" s="57"/>
      <c r="W83" s="113">
        <v>0</v>
      </c>
      <c r="X83" s="57"/>
      <c r="Y83" s="113">
        <v>0</v>
      </c>
      <c r="Z83" s="57"/>
      <c r="AA83" s="113">
        <v>0</v>
      </c>
      <c r="AB83" s="57"/>
      <c r="AC83" s="113">
        <v>41821.804525648797</v>
      </c>
      <c r="AD83" s="57">
        <v>3.3278081282251906E-4</v>
      </c>
      <c r="AE83" s="43"/>
    </row>
    <row r="84" spans="1:31" x14ac:dyDescent="0.3">
      <c r="A84" s="59" t="s">
        <v>226</v>
      </c>
      <c r="B84" s="59" t="s">
        <v>35</v>
      </c>
      <c r="C84" s="172" t="s">
        <v>35</v>
      </c>
      <c r="D84" s="172" t="s">
        <v>35</v>
      </c>
      <c r="E84" s="110">
        <v>681.83424310110001</v>
      </c>
      <c r="F84" s="111">
        <v>4.9866393607235244E-4</v>
      </c>
      <c r="G84" s="110">
        <v>7575.9360344569996</v>
      </c>
      <c r="H84" s="111">
        <v>6.9827266056188113E-4</v>
      </c>
      <c r="I84" s="110">
        <v>0</v>
      </c>
      <c r="J84" s="111"/>
      <c r="K84" s="110">
        <v>0</v>
      </c>
      <c r="L84" s="111"/>
      <c r="M84" s="110">
        <v>0</v>
      </c>
      <c r="N84" s="111"/>
      <c r="O84" s="110">
        <v>0</v>
      </c>
      <c r="P84" s="111"/>
      <c r="Q84" s="110">
        <v>22010.073799906499</v>
      </c>
      <c r="R84" s="111">
        <v>4.5086016080494373E-3</v>
      </c>
      <c r="S84" s="110">
        <v>0</v>
      </c>
      <c r="T84" s="111"/>
      <c r="U84" s="110">
        <v>0</v>
      </c>
      <c r="V84" s="111"/>
      <c r="W84" s="110">
        <v>0</v>
      </c>
      <c r="X84" s="111"/>
      <c r="Y84" s="110">
        <v>0</v>
      </c>
      <c r="Z84" s="111"/>
      <c r="AA84" s="110">
        <v>0</v>
      </c>
      <c r="AB84" s="111"/>
      <c r="AC84" s="110">
        <v>30267.844077464601</v>
      </c>
      <c r="AD84" s="111">
        <v>2.4084464715783756E-4</v>
      </c>
      <c r="AE84" s="43"/>
    </row>
    <row r="85" spans="1:31" x14ac:dyDescent="0.3">
      <c r="A85" s="112" t="s">
        <v>717</v>
      </c>
      <c r="B85" s="112" t="s">
        <v>431</v>
      </c>
      <c r="C85" s="170">
        <v>6.875</v>
      </c>
      <c r="D85" s="170">
        <v>15.53972602739726</v>
      </c>
      <c r="E85" s="113">
        <v>0</v>
      </c>
      <c r="F85" s="57"/>
      <c r="G85" s="113">
        <v>0</v>
      </c>
      <c r="H85" s="57"/>
      <c r="I85" s="113">
        <v>0</v>
      </c>
      <c r="J85" s="57"/>
      <c r="K85" s="113">
        <v>0</v>
      </c>
      <c r="L85" s="57"/>
      <c r="M85" s="113">
        <v>0</v>
      </c>
      <c r="N85" s="57"/>
      <c r="O85" s="113">
        <v>0</v>
      </c>
      <c r="P85" s="57"/>
      <c r="Q85" s="113">
        <v>22010.073799906499</v>
      </c>
      <c r="R85" s="57">
        <v>4.5086016080494373E-3</v>
      </c>
      <c r="S85" s="113">
        <v>0</v>
      </c>
      <c r="T85" s="57"/>
      <c r="U85" s="113">
        <v>0</v>
      </c>
      <c r="V85" s="57"/>
      <c r="W85" s="113">
        <v>0</v>
      </c>
      <c r="X85" s="57"/>
      <c r="Y85" s="113">
        <v>0</v>
      </c>
      <c r="Z85" s="57"/>
      <c r="AA85" s="113">
        <v>0</v>
      </c>
      <c r="AB85" s="57"/>
      <c r="AC85" s="113">
        <v>22010.073799906499</v>
      </c>
      <c r="AD85" s="57">
        <v>1.7513663823196513E-4</v>
      </c>
      <c r="AE85" s="43"/>
    </row>
    <row r="86" spans="1:31" x14ac:dyDescent="0.3">
      <c r="A86" s="112" t="s">
        <v>716</v>
      </c>
      <c r="B86" s="112" t="s">
        <v>431</v>
      </c>
      <c r="C86" s="170">
        <v>6.125</v>
      </c>
      <c r="D86" s="170">
        <v>9.1232876712328768</v>
      </c>
      <c r="E86" s="113">
        <v>681.83424310110001</v>
      </c>
      <c r="F86" s="57">
        <v>4.9866393607235244E-4</v>
      </c>
      <c r="G86" s="113">
        <v>7575.9360344569996</v>
      </c>
      <c r="H86" s="57">
        <v>6.9827266056188113E-4</v>
      </c>
      <c r="I86" s="113">
        <v>0</v>
      </c>
      <c r="J86" s="57"/>
      <c r="K86" s="113">
        <v>0</v>
      </c>
      <c r="L86" s="57"/>
      <c r="M86" s="113">
        <v>0</v>
      </c>
      <c r="N86" s="57"/>
      <c r="O86" s="113">
        <v>0</v>
      </c>
      <c r="P86" s="57"/>
      <c r="Q86" s="113">
        <v>0</v>
      </c>
      <c r="R86" s="57"/>
      <c r="S86" s="113">
        <v>0</v>
      </c>
      <c r="T86" s="57"/>
      <c r="U86" s="113">
        <v>0</v>
      </c>
      <c r="V86" s="57"/>
      <c r="W86" s="113">
        <v>0</v>
      </c>
      <c r="X86" s="57"/>
      <c r="Y86" s="113">
        <v>0</v>
      </c>
      <c r="Z86" s="57"/>
      <c r="AA86" s="113">
        <v>0</v>
      </c>
      <c r="AB86" s="57"/>
      <c r="AC86" s="113">
        <v>8257.7702775581001</v>
      </c>
      <c r="AD86" s="57">
        <v>6.570800892587244E-5</v>
      </c>
      <c r="AE86" s="43"/>
    </row>
    <row r="87" spans="1:31" x14ac:dyDescent="0.3">
      <c r="A87" s="59" t="s">
        <v>233</v>
      </c>
      <c r="B87" s="59" t="s">
        <v>35</v>
      </c>
      <c r="C87" s="172" t="s">
        <v>35</v>
      </c>
      <c r="D87" s="172" t="s">
        <v>35</v>
      </c>
      <c r="E87" s="110">
        <v>0</v>
      </c>
      <c r="F87" s="111"/>
      <c r="G87" s="110">
        <v>0</v>
      </c>
      <c r="H87" s="111"/>
      <c r="I87" s="110">
        <v>0</v>
      </c>
      <c r="J87" s="111"/>
      <c r="K87" s="110">
        <v>0</v>
      </c>
      <c r="L87" s="111"/>
      <c r="M87" s="110">
        <v>0</v>
      </c>
      <c r="N87" s="111"/>
      <c r="O87" s="110">
        <v>0</v>
      </c>
      <c r="P87" s="111"/>
      <c r="Q87" s="110">
        <v>0</v>
      </c>
      <c r="R87" s="111"/>
      <c r="S87" s="110">
        <v>0</v>
      </c>
      <c r="T87" s="111"/>
      <c r="U87" s="110">
        <v>0</v>
      </c>
      <c r="V87" s="111"/>
      <c r="W87" s="110">
        <v>65729.696571517095</v>
      </c>
      <c r="X87" s="111">
        <v>1.0194031178748833E-2</v>
      </c>
      <c r="Y87" s="110">
        <v>162275.26728733201</v>
      </c>
      <c r="Z87" s="111">
        <v>6.2089805807767334E-3</v>
      </c>
      <c r="AA87" s="110">
        <v>0</v>
      </c>
      <c r="AB87" s="111"/>
      <c r="AC87" s="110">
        <v>228004.96385884908</v>
      </c>
      <c r="AD87" s="111">
        <v>1.814261198461278E-3</v>
      </c>
      <c r="AE87" s="43"/>
    </row>
    <row r="88" spans="1:31" x14ac:dyDescent="0.3">
      <c r="A88" s="112" t="s">
        <v>721</v>
      </c>
      <c r="B88" s="112" t="s">
        <v>431</v>
      </c>
      <c r="C88" s="170">
        <v>5.65</v>
      </c>
      <c r="D88" s="170">
        <v>25.386301369863013</v>
      </c>
      <c r="E88" s="113">
        <v>0</v>
      </c>
      <c r="F88" s="57"/>
      <c r="G88" s="113">
        <v>0</v>
      </c>
      <c r="H88" s="57"/>
      <c r="I88" s="113">
        <v>0</v>
      </c>
      <c r="J88" s="57"/>
      <c r="K88" s="113">
        <v>0</v>
      </c>
      <c r="L88" s="57"/>
      <c r="M88" s="113">
        <v>0</v>
      </c>
      <c r="N88" s="57"/>
      <c r="O88" s="113">
        <v>0</v>
      </c>
      <c r="P88" s="57"/>
      <c r="Q88" s="113">
        <v>0</v>
      </c>
      <c r="R88" s="57"/>
      <c r="S88" s="113">
        <v>0</v>
      </c>
      <c r="T88" s="57"/>
      <c r="U88" s="113">
        <v>0</v>
      </c>
      <c r="V88" s="57"/>
      <c r="W88" s="113">
        <v>58574.928655658405</v>
      </c>
      <c r="X88" s="57">
        <v>9.0843968579572016E-3</v>
      </c>
      <c r="Y88" s="113">
        <v>142247.73400741199</v>
      </c>
      <c r="Z88" s="57">
        <v>5.4426865712546152E-3</v>
      </c>
      <c r="AA88" s="113">
        <v>0</v>
      </c>
      <c r="AB88" s="57"/>
      <c r="AC88" s="113">
        <v>200822.66266307037</v>
      </c>
      <c r="AD88" s="57">
        <v>1.5979685638196971E-3</v>
      </c>
      <c r="AE88" s="43"/>
    </row>
    <row r="89" spans="1:31" x14ac:dyDescent="0.3">
      <c r="A89" s="112" t="s">
        <v>722</v>
      </c>
      <c r="B89" s="112" t="s">
        <v>431</v>
      </c>
      <c r="C89" s="170">
        <v>4.75</v>
      </c>
      <c r="D89" s="170">
        <v>26.284931506849315</v>
      </c>
      <c r="E89" s="113">
        <v>0</v>
      </c>
      <c r="F89" s="57"/>
      <c r="G89" s="113">
        <v>0</v>
      </c>
      <c r="H89" s="57"/>
      <c r="I89" s="113">
        <v>0</v>
      </c>
      <c r="J89" s="57"/>
      <c r="K89" s="113">
        <v>0</v>
      </c>
      <c r="L89" s="57"/>
      <c r="M89" s="113">
        <v>0</v>
      </c>
      <c r="N89" s="57"/>
      <c r="O89" s="113">
        <v>0</v>
      </c>
      <c r="P89" s="57"/>
      <c r="Q89" s="113">
        <v>0</v>
      </c>
      <c r="R89" s="57"/>
      <c r="S89" s="113">
        <v>0</v>
      </c>
      <c r="T89" s="57"/>
      <c r="U89" s="113">
        <v>0</v>
      </c>
      <c r="V89" s="57"/>
      <c r="W89" s="113">
        <v>7154.7679158586998</v>
      </c>
      <c r="X89" s="57">
        <v>1.1096343207916313E-3</v>
      </c>
      <c r="Y89" s="113">
        <v>20027.53327992</v>
      </c>
      <c r="Z89" s="57">
        <v>7.6629400952211806E-4</v>
      </c>
      <c r="AA89" s="113">
        <v>0</v>
      </c>
      <c r="AB89" s="57"/>
      <c r="AC89" s="113">
        <v>27182.301195778702</v>
      </c>
      <c r="AD89" s="57">
        <v>2.1629263464158086E-4</v>
      </c>
      <c r="AE89" s="43"/>
    </row>
    <row r="90" spans="1:31" x14ac:dyDescent="0.3">
      <c r="A90" s="59" t="s">
        <v>229</v>
      </c>
      <c r="B90" s="59" t="s">
        <v>35</v>
      </c>
      <c r="C90" s="172" t="s">
        <v>35</v>
      </c>
      <c r="D90" s="172" t="s">
        <v>35</v>
      </c>
      <c r="E90" s="110">
        <v>0</v>
      </c>
      <c r="F90" s="111"/>
      <c r="G90" s="110">
        <v>0</v>
      </c>
      <c r="H90" s="111"/>
      <c r="I90" s="110">
        <v>0</v>
      </c>
      <c r="J90" s="111"/>
      <c r="K90" s="110">
        <v>39088.859248114102</v>
      </c>
      <c r="L90" s="111">
        <v>5.1833563195931914E-3</v>
      </c>
      <c r="M90" s="110">
        <v>83507.50312592859</v>
      </c>
      <c r="N90" s="111">
        <v>2.683953302483737E-3</v>
      </c>
      <c r="O90" s="110">
        <v>0</v>
      </c>
      <c r="P90" s="111"/>
      <c r="Q90" s="110">
        <v>0</v>
      </c>
      <c r="R90" s="111"/>
      <c r="S90" s="110">
        <v>0</v>
      </c>
      <c r="T90" s="111"/>
      <c r="U90" s="110">
        <v>0</v>
      </c>
      <c r="V90" s="111"/>
      <c r="W90" s="110">
        <v>0</v>
      </c>
      <c r="X90" s="111"/>
      <c r="Y90" s="110">
        <v>0</v>
      </c>
      <c r="Z90" s="111"/>
      <c r="AA90" s="110">
        <v>0</v>
      </c>
      <c r="AB90" s="111"/>
      <c r="AC90" s="110">
        <v>122596.36237404268</v>
      </c>
      <c r="AD90" s="111">
        <v>9.7551307464261339E-4</v>
      </c>
      <c r="AE90" s="43"/>
    </row>
    <row r="91" spans="1:31" x14ac:dyDescent="0.3">
      <c r="A91" s="112" t="s">
        <v>712</v>
      </c>
      <c r="B91" s="112" t="s">
        <v>431</v>
      </c>
      <c r="C91" s="170">
        <v>5.875</v>
      </c>
      <c r="D91" s="170">
        <v>3.5287671232876714</v>
      </c>
      <c r="E91" s="113">
        <v>0</v>
      </c>
      <c r="F91" s="57"/>
      <c r="G91" s="113">
        <v>0</v>
      </c>
      <c r="H91" s="57"/>
      <c r="I91" s="113">
        <v>0</v>
      </c>
      <c r="J91" s="57"/>
      <c r="K91" s="113">
        <v>39088.859248114102</v>
      </c>
      <c r="L91" s="57">
        <v>5.1833563195931914E-3</v>
      </c>
      <c r="M91" s="113">
        <v>83507.50312592859</v>
      </c>
      <c r="N91" s="57">
        <v>2.683953302483737E-3</v>
      </c>
      <c r="O91" s="113">
        <v>0</v>
      </c>
      <c r="P91" s="57"/>
      <c r="Q91" s="113">
        <v>0</v>
      </c>
      <c r="R91" s="57"/>
      <c r="S91" s="113">
        <v>0</v>
      </c>
      <c r="T91" s="57"/>
      <c r="U91" s="113">
        <v>0</v>
      </c>
      <c r="V91" s="57"/>
      <c r="W91" s="113">
        <v>0</v>
      </c>
      <c r="X91" s="57"/>
      <c r="Y91" s="113">
        <v>0</v>
      </c>
      <c r="Z91" s="57"/>
      <c r="AA91" s="113">
        <v>0</v>
      </c>
      <c r="AB91" s="57"/>
      <c r="AC91" s="113">
        <v>122596.36237404268</v>
      </c>
      <c r="AD91" s="57">
        <v>9.7551307464261339E-4</v>
      </c>
      <c r="AE91" s="43"/>
    </row>
    <row r="92" spans="1:31" x14ac:dyDescent="0.3">
      <c r="A92" s="59" t="s">
        <v>230</v>
      </c>
      <c r="B92" s="59" t="s">
        <v>35</v>
      </c>
      <c r="C92" s="172" t="s">
        <v>35</v>
      </c>
      <c r="D92" s="172" t="s">
        <v>35</v>
      </c>
      <c r="E92" s="110">
        <v>0</v>
      </c>
      <c r="F92" s="111"/>
      <c r="G92" s="110">
        <v>0</v>
      </c>
      <c r="H92" s="111"/>
      <c r="I92" s="110">
        <v>0</v>
      </c>
      <c r="J92" s="111"/>
      <c r="K92" s="110">
        <v>0</v>
      </c>
      <c r="L92" s="111"/>
      <c r="M92" s="110">
        <v>0</v>
      </c>
      <c r="N92" s="111"/>
      <c r="O92" s="110">
        <v>0</v>
      </c>
      <c r="P92" s="111"/>
      <c r="Q92" s="110">
        <v>0</v>
      </c>
      <c r="R92" s="111"/>
      <c r="S92" s="110">
        <v>0</v>
      </c>
      <c r="T92" s="111"/>
      <c r="U92" s="110">
        <v>0</v>
      </c>
      <c r="V92" s="111"/>
      <c r="W92" s="110">
        <v>720.95017351640001</v>
      </c>
      <c r="X92" s="111">
        <v>1.1181229992677773E-4</v>
      </c>
      <c r="Y92" s="110">
        <v>0</v>
      </c>
      <c r="Z92" s="111"/>
      <c r="AA92" s="110">
        <v>0</v>
      </c>
      <c r="AB92" s="111"/>
      <c r="AC92" s="110">
        <v>720.95017351640001</v>
      </c>
      <c r="AD92" s="111">
        <v>5.7366817971755565E-6</v>
      </c>
      <c r="AE92" s="43"/>
    </row>
    <row r="93" spans="1:31" x14ac:dyDescent="0.3">
      <c r="A93" s="112" t="s">
        <v>718</v>
      </c>
      <c r="B93" s="112" t="s">
        <v>431</v>
      </c>
      <c r="C93" s="170">
        <v>4.375</v>
      </c>
      <c r="D93" s="170">
        <v>2.9287671232876713</v>
      </c>
      <c r="E93" s="113">
        <v>0</v>
      </c>
      <c r="F93" s="57"/>
      <c r="G93" s="113">
        <v>0</v>
      </c>
      <c r="H93" s="57"/>
      <c r="I93" s="113">
        <v>0</v>
      </c>
      <c r="J93" s="57"/>
      <c r="K93" s="113">
        <v>0</v>
      </c>
      <c r="L93" s="57"/>
      <c r="M93" s="113">
        <v>0</v>
      </c>
      <c r="N93" s="57"/>
      <c r="O93" s="113">
        <v>0</v>
      </c>
      <c r="P93" s="57"/>
      <c r="Q93" s="113">
        <v>0</v>
      </c>
      <c r="R93" s="57"/>
      <c r="S93" s="113">
        <v>0</v>
      </c>
      <c r="T93" s="57"/>
      <c r="U93" s="113">
        <v>0</v>
      </c>
      <c r="V93" s="57"/>
      <c r="W93" s="113">
        <v>720.95017351640001</v>
      </c>
      <c r="X93" s="57">
        <v>1.1181229992677773E-4</v>
      </c>
      <c r="Y93" s="113">
        <v>0</v>
      </c>
      <c r="Z93" s="57"/>
      <c r="AA93" s="113">
        <v>0</v>
      </c>
      <c r="AB93" s="57"/>
      <c r="AC93" s="113">
        <v>720.95017351640001</v>
      </c>
      <c r="AD93" s="57">
        <v>5.7366817971755565E-6</v>
      </c>
      <c r="AE93" s="43"/>
    </row>
    <row r="94" spans="1:31" x14ac:dyDescent="0.3">
      <c r="A94" s="59" t="s">
        <v>234</v>
      </c>
      <c r="B94" s="59" t="s">
        <v>35</v>
      </c>
      <c r="C94" s="172" t="s">
        <v>35</v>
      </c>
      <c r="D94" s="172" t="s">
        <v>35</v>
      </c>
      <c r="E94" s="110">
        <v>0</v>
      </c>
      <c r="F94" s="111"/>
      <c r="G94" s="110">
        <v>0</v>
      </c>
      <c r="H94" s="111"/>
      <c r="I94" s="110">
        <v>0</v>
      </c>
      <c r="J94" s="111"/>
      <c r="K94" s="110">
        <v>0</v>
      </c>
      <c r="L94" s="111"/>
      <c r="M94" s="110">
        <v>0</v>
      </c>
      <c r="N94" s="111"/>
      <c r="O94" s="110">
        <v>0</v>
      </c>
      <c r="P94" s="111"/>
      <c r="Q94" s="110">
        <v>0</v>
      </c>
      <c r="R94" s="111"/>
      <c r="S94" s="110">
        <v>0</v>
      </c>
      <c r="T94" s="111"/>
      <c r="U94" s="110">
        <v>0</v>
      </c>
      <c r="V94" s="111"/>
      <c r="W94" s="110">
        <v>29532.033819749999</v>
      </c>
      <c r="X94" s="111">
        <v>4.5801287581304891E-3</v>
      </c>
      <c r="Y94" s="110">
        <v>92001.3345195</v>
      </c>
      <c r="Z94" s="111">
        <v>3.520157501424205E-3</v>
      </c>
      <c r="AA94" s="110">
        <v>0</v>
      </c>
      <c r="AB94" s="111"/>
      <c r="AC94" s="110">
        <v>121533.36833925</v>
      </c>
      <c r="AD94" s="111">
        <v>9.6705471128560297E-4</v>
      </c>
      <c r="AE94" s="43"/>
    </row>
    <row r="95" spans="1:31" x14ac:dyDescent="0.3">
      <c r="A95" s="112" t="s">
        <v>723</v>
      </c>
      <c r="B95" s="112" t="s">
        <v>431</v>
      </c>
      <c r="C95" s="170">
        <v>4.5</v>
      </c>
      <c r="D95" s="170">
        <v>25.758904109589039</v>
      </c>
      <c r="E95" s="113">
        <v>0</v>
      </c>
      <c r="F95" s="57"/>
      <c r="G95" s="113">
        <v>0</v>
      </c>
      <c r="H95" s="57"/>
      <c r="I95" s="113">
        <v>0</v>
      </c>
      <c r="J95" s="57"/>
      <c r="K95" s="113">
        <v>0</v>
      </c>
      <c r="L95" s="57"/>
      <c r="M95" s="113">
        <v>0</v>
      </c>
      <c r="N95" s="57"/>
      <c r="O95" s="113">
        <v>0</v>
      </c>
      <c r="P95" s="57"/>
      <c r="Q95" s="113">
        <v>0</v>
      </c>
      <c r="R95" s="57"/>
      <c r="S95" s="113">
        <v>0</v>
      </c>
      <c r="T95" s="57"/>
      <c r="U95" s="113">
        <v>0</v>
      </c>
      <c r="V95" s="57"/>
      <c r="W95" s="113">
        <v>29532.033819749999</v>
      </c>
      <c r="X95" s="57">
        <v>4.5801287581304891E-3</v>
      </c>
      <c r="Y95" s="113">
        <v>92001.3345195</v>
      </c>
      <c r="Z95" s="57">
        <v>3.520157501424205E-3</v>
      </c>
      <c r="AA95" s="113">
        <v>0</v>
      </c>
      <c r="AB95" s="57"/>
      <c r="AC95" s="113">
        <v>121533.36833925</v>
      </c>
      <c r="AD95" s="57">
        <v>9.6705471128560297E-4</v>
      </c>
      <c r="AE95" s="43"/>
    </row>
    <row r="96" spans="1:31" x14ac:dyDescent="0.3">
      <c r="A96" s="59" t="s">
        <v>1035</v>
      </c>
      <c r="B96" s="59" t="s">
        <v>35</v>
      </c>
      <c r="C96" s="172" t="s">
        <v>35</v>
      </c>
      <c r="D96" s="172" t="s">
        <v>35</v>
      </c>
      <c r="E96" s="110">
        <v>1522.0385953856</v>
      </c>
      <c r="F96" s="111">
        <v>1.1131528879761445E-3</v>
      </c>
      <c r="G96" s="110">
        <v>6088.1543815424002</v>
      </c>
      <c r="H96" s="111">
        <v>5.6114409342630984E-4</v>
      </c>
      <c r="I96" s="110">
        <v>0</v>
      </c>
      <c r="J96" s="111"/>
      <c r="K96" s="110">
        <v>0</v>
      </c>
      <c r="L96" s="111"/>
      <c r="M96" s="110">
        <v>0</v>
      </c>
      <c r="N96" s="111"/>
      <c r="O96" s="110">
        <v>0</v>
      </c>
      <c r="P96" s="111"/>
      <c r="Q96" s="110">
        <v>3424.5868396176002</v>
      </c>
      <c r="R96" s="111">
        <v>7.0150140669089634E-4</v>
      </c>
      <c r="S96" s="110">
        <v>4185.6061373104003</v>
      </c>
      <c r="T96" s="111">
        <v>2.5539935251684477E-4</v>
      </c>
      <c r="U96" s="110">
        <v>0</v>
      </c>
      <c r="V96" s="111"/>
      <c r="W96" s="110">
        <v>39953.513128872</v>
      </c>
      <c r="X96" s="111">
        <v>6.1963979720052959E-3</v>
      </c>
      <c r="Y96" s="110">
        <v>0</v>
      </c>
      <c r="Z96" s="111"/>
      <c r="AA96" s="110">
        <v>0</v>
      </c>
      <c r="AB96" s="111"/>
      <c r="AC96" s="110">
        <v>55173.899082728007</v>
      </c>
      <c r="AD96" s="111">
        <v>4.3902493427985399E-4</v>
      </c>
      <c r="AE96" s="43"/>
    </row>
    <row r="97" spans="1:31" x14ac:dyDescent="0.3">
      <c r="A97" s="112" t="s">
        <v>1162</v>
      </c>
      <c r="B97" s="112" t="s">
        <v>431</v>
      </c>
      <c r="C97" s="170">
        <v>6.75</v>
      </c>
      <c r="D97" s="170">
        <v>9.9479452054794528</v>
      </c>
      <c r="E97" s="113">
        <v>1522.0385953856</v>
      </c>
      <c r="F97" s="57">
        <v>1.1131528879761445E-3</v>
      </c>
      <c r="G97" s="113">
        <v>6088.1543815424002</v>
      </c>
      <c r="H97" s="57">
        <v>5.6114409342630984E-4</v>
      </c>
      <c r="I97" s="113">
        <v>0</v>
      </c>
      <c r="J97" s="57"/>
      <c r="K97" s="113">
        <v>0</v>
      </c>
      <c r="L97" s="57"/>
      <c r="M97" s="113">
        <v>0</v>
      </c>
      <c r="N97" s="57"/>
      <c r="O97" s="113">
        <v>0</v>
      </c>
      <c r="P97" s="57"/>
      <c r="Q97" s="113">
        <v>3424.5868396176002</v>
      </c>
      <c r="R97" s="57">
        <v>7.0150140669089634E-4</v>
      </c>
      <c r="S97" s="113">
        <v>4185.6061373104003</v>
      </c>
      <c r="T97" s="57">
        <v>2.5539935251684477E-4</v>
      </c>
      <c r="U97" s="113">
        <v>0</v>
      </c>
      <c r="V97" s="57"/>
      <c r="W97" s="113">
        <v>39953.513128872</v>
      </c>
      <c r="X97" s="57">
        <v>6.1963979720052959E-3</v>
      </c>
      <c r="Y97" s="113">
        <v>0</v>
      </c>
      <c r="Z97" s="57"/>
      <c r="AA97" s="113">
        <v>0</v>
      </c>
      <c r="AB97" s="57"/>
      <c r="AC97" s="113">
        <v>55173.899082728007</v>
      </c>
      <c r="AD97" s="57">
        <v>4.3902493427985399E-4</v>
      </c>
      <c r="AE97" s="43"/>
    </row>
    <row r="98" spans="1:31" x14ac:dyDescent="0.3">
      <c r="A98" s="59" t="s">
        <v>1111</v>
      </c>
      <c r="B98" s="59" t="s">
        <v>35</v>
      </c>
      <c r="C98" s="172" t="s">
        <v>35</v>
      </c>
      <c r="D98" s="172" t="s">
        <v>35</v>
      </c>
      <c r="E98" s="110">
        <v>0</v>
      </c>
      <c r="F98" s="111"/>
      <c r="G98" s="110">
        <v>0</v>
      </c>
      <c r="H98" s="111"/>
      <c r="I98" s="110">
        <v>0</v>
      </c>
      <c r="J98" s="111"/>
      <c r="K98" s="110">
        <v>22744.747090381203</v>
      </c>
      <c r="L98" s="111">
        <v>3.0160544675952449E-3</v>
      </c>
      <c r="M98" s="110">
        <v>0</v>
      </c>
      <c r="N98" s="111"/>
      <c r="O98" s="110">
        <v>0</v>
      </c>
      <c r="P98" s="111"/>
      <c r="Q98" s="110">
        <v>0</v>
      </c>
      <c r="R98" s="111"/>
      <c r="S98" s="110">
        <v>0</v>
      </c>
      <c r="T98" s="111"/>
      <c r="U98" s="110">
        <v>0</v>
      </c>
      <c r="V98" s="111"/>
      <c r="W98" s="110">
        <v>0</v>
      </c>
      <c r="X98" s="111"/>
      <c r="Y98" s="110">
        <v>0</v>
      </c>
      <c r="Z98" s="111"/>
      <c r="AA98" s="110">
        <v>0</v>
      </c>
      <c r="AB98" s="111"/>
      <c r="AC98" s="110">
        <v>22744.747090381203</v>
      </c>
      <c r="AD98" s="111">
        <v>1.8098251641766674E-4</v>
      </c>
      <c r="AE98" s="43"/>
    </row>
    <row r="99" spans="1:31" x14ac:dyDescent="0.3">
      <c r="A99" s="112" t="s">
        <v>728</v>
      </c>
      <c r="B99" s="112" t="s">
        <v>431</v>
      </c>
      <c r="C99" s="170">
        <v>3.375</v>
      </c>
      <c r="D99" s="170">
        <v>7.7150684931506852</v>
      </c>
      <c r="E99" s="113">
        <v>0</v>
      </c>
      <c r="F99" s="57"/>
      <c r="G99" s="113">
        <v>0</v>
      </c>
      <c r="H99" s="57"/>
      <c r="I99" s="113">
        <v>0</v>
      </c>
      <c r="J99" s="57"/>
      <c r="K99" s="113">
        <v>22744.747090381203</v>
      </c>
      <c r="L99" s="57">
        <v>3.0160544675952449E-3</v>
      </c>
      <c r="M99" s="113">
        <v>0</v>
      </c>
      <c r="N99" s="57"/>
      <c r="O99" s="113">
        <v>0</v>
      </c>
      <c r="P99" s="57"/>
      <c r="Q99" s="113">
        <v>0</v>
      </c>
      <c r="R99" s="57"/>
      <c r="S99" s="113">
        <v>0</v>
      </c>
      <c r="T99" s="57"/>
      <c r="U99" s="113">
        <v>0</v>
      </c>
      <c r="V99" s="57"/>
      <c r="W99" s="113">
        <v>0</v>
      </c>
      <c r="X99" s="57"/>
      <c r="Y99" s="113">
        <v>0</v>
      </c>
      <c r="Z99" s="57"/>
      <c r="AA99" s="113">
        <v>0</v>
      </c>
      <c r="AB99" s="57"/>
      <c r="AC99" s="113">
        <v>22744.747090381203</v>
      </c>
      <c r="AD99" s="57">
        <v>1.8098251641766674E-4</v>
      </c>
      <c r="AE99" s="43"/>
    </row>
    <row r="100" spans="1:31" x14ac:dyDescent="0.3">
      <c r="A100" s="59" t="s">
        <v>231</v>
      </c>
      <c r="B100" s="59" t="s">
        <v>35</v>
      </c>
      <c r="C100" s="172" t="s">
        <v>35</v>
      </c>
      <c r="D100" s="172" t="s">
        <v>35</v>
      </c>
      <c r="E100" s="110">
        <v>0</v>
      </c>
      <c r="F100" s="111"/>
      <c r="G100" s="110">
        <v>0</v>
      </c>
      <c r="H100" s="111"/>
      <c r="I100" s="110">
        <v>0</v>
      </c>
      <c r="J100" s="111"/>
      <c r="K100" s="110">
        <v>0</v>
      </c>
      <c r="L100" s="111"/>
      <c r="M100" s="110">
        <v>0</v>
      </c>
      <c r="N100" s="111"/>
      <c r="O100" s="110">
        <v>0</v>
      </c>
      <c r="P100" s="111"/>
      <c r="Q100" s="110">
        <v>0</v>
      </c>
      <c r="R100" s="111"/>
      <c r="S100" s="110">
        <v>0</v>
      </c>
      <c r="T100" s="111"/>
      <c r="U100" s="110">
        <v>0</v>
      </c>
      <c r="V100" s="111"/>
      <c r="W100" s="110">
        <v>38058.342756652899</v>
      </c>
      <c r="X100" s="111">
        <v>5.9024756374875626E-3</v>
      </c>
      <c r="Y100" s="110">
        <v>57506.504818526199</v>
      </c>
      <c r="Z100" s="111">
        <v>2.2003154125412828E-3</v>
      </c>
      <c r="AA100" s="110">
        <v>0</v>
      </c>
      <c r="AB100" s="111"/>
      <c r="AC100" s="110">
        <v>95564.847575179112</v>
      </c>
      <c r="AD100" s="111">
        <v>7.6042026435813829E-4</v>
      </c>
      <c r="AE100" s="43"/>
    </row>
    <row r="101" spans="1:31" x14ac:dyDescent="0.3">
      <c r="A101" s="112" t="s">
        <v>713</v>
      </c>
      <c r="B101" s="112" t="s">
        <v>431</v>
      </c>
      <c r="C101" s="170">
        <v>6.75</v>
      </c>
      <c r="D101" s="170">
        <v>15.972602739726028</v>
      </c>
      <c r="E101" s="113">
        <v>0</v>
      </c>
      <c r="F101" s="57"/>
      <c r="G101" s="113">
        <v>0</v>
      </c>
      <c r="H101" s="57"/>
      <c r="I101" s="113">
        <v>0</v>
      </c>
      <c r="J101" s="57"/>
      <c r="K101" s="113">
        <v>0</v>
      </c>
      <c r="L101" s="57"/>
      <c r="M101" s="113">
        <v>0</v>
      </c>
      <c r="N101" s="57"/>
      <c r="O101" s="113">
        <v>0</v>
      </c>
      <c r="P101" s="57"/>
      <c r="Q101" s="113">
        <v>0</v>
      </c>
      <c r="R101" s="57"/>
      <c r="S101" s="113">
        <v>0</v>
      </c>
      <c r="T101" s="57"/>
      <c r="U101" s="113">
        <v>0</v>
      </c>
      <c r="V101" s="57"/>
      <c r="W101" s="113">
        <v>35350.540638049999</v>
      </c>
      <c r="X101" s="57">
        <v>5.4825220904194385E-3</v>
      </c>
      <c r="Y101" s="113">
        <v>56499.845675705001</v>
      </c>
      <c r="Z101" s="57">
        <v>2.1617985937202665E-3</v>
      </c>
      <c r="AA101" s="113">
        <v>0</v>
      </c>
      <c r="AB101" s="57"/>
      <c r="AC101" s="113">
        <v>91850.386313755007</v>
      </c>
      <c r="AD101" s="57">
        <v>7.3086387740175086E-4</v>
      </c>
      <c r="AE101" s="43"/>
    </row>
    <row r="102" spans="1:31" x14ac:dyDescent="0.3">
      <c r="A102" s="112" t="s">
        <v>714</v>
      </c>
      <c r="B102" s="112" t="s">
        <v>431</v>
      </c>
      <c r="C102" s="170">
        <v>5.25</v>
      </c>
      <c r="D102" s="170">
        <v>18.536986301369861</v>
      </c>
      <c r="E102" s="113">
        <v>0</v>
      </c>
      <c r="F102" s="57"/>
      <c r="G102" s="113">
        <v>0</v>
      </c>
      <c r="H102" s="57"/>
      <c r="I102" s="113">
        <v>0</v>
      </c>
      <c r="J102" s="57"/>
      <c r="K102" s="113">
        <v>0</v>
      </c>
      <c r="L102" s="57"/>
      <c r="M102" s="113">
        <v>0</v>
      </c>
      <c r="N102" s="57"/>
      <c r="O102" s="113">
        <v>0</v>
      </c>
      <c r="P102" s="57"/>
      <c r="Q102" s="113">
        <v>0</v>
      </c>
      <c r="R102" s="57"/>
      <c r="S102" s="113">
        <v>0</v>
      </c>
      <c r="T102" s="57"/>
      <c r="U102" s="113">
        <v>0</v>
      </c>
      <c r="V102" s="57"/>
      <c r="W102" s="113">
        <v>1589.8624357435999</v>
      </c>
      <c r="X102" s="57">
        <v>2.4657206841442974E-4</v>
      </c>
      <c r="Y102" s="113">
        <v>401.87210127439999</v>
      </c>
      <c r="Z102" s="57">
        <v>1.53764409973243E-5</v>
      </c>
      <c r="AA102" s="113">
        <v>0</v>
      </c>
      <c r="AB102" s="57"/>
      <c r="AC102" s="113">
        <v>1991.7345370179999</v>
      </c>
      <c r="AD102" s="57">
        <v>1.5848456222137422E-5</v>
      </c>
      <c r="AE102" s="43"/>
    </row>
    <row r="103" spans="1:31" x14ac:dyDescent="0.3">
      <c r="A103" s="112" t="s">
        <v>715</v>
      </c>
      <c r="B103" s="112" t="s">
        <v>431</v>
      </c>
      <c r="C103" s="170">
        <v>5.875</v>
      </c>
      <c r="D103" s="170">
        <v>20.994520547945207</v>
      </c>
      <c r="E103" s="113">
        <v>0</v>
      </c>
      <c r="F103" s="57"/>
      <c r="G103" s="113">
        <v>0</v>
      </c>
      <c r="H103" s="57"/>
      <c r="I103" s="113">
        <v>0</v>
      </c>
      <c r="J103" s="57"/>
      <c r="K103" s="113">
        <v>0</v>
      </c>
      <c r="L103" s="57"/>
      <c r="M103" s="113">
        <v>0</v>
      </c>
      <c r="N103" s="57"/>
      <c r="O103" s="113">
        <v>0</v>
      </c>
      <c r="P103" s="57"/>
      <c r="Q103" s="113">
        <v>0</v>
      </c>
      <c r="R103" s="57"/>
      <c r="S103" s="113">
        <v>0</v>
      </c>
      <c r="T103" s="57"/>
      <c r="U103" s="113">
        <v>0</v>
      </c>
      <c r="V103" s="57"/>
      <c r="W103" s="113">
        <v>1117.9396828592999</v>
      </c>
      <c r="X103" s="57">
        <v>1.7338147865369417E-4</v>
      </c>
      <c r="Y103" s="113">
        <v>604.78704154680008</v>
      </c>
      <c r="Z103" s="57">
        <v>2.3140377823692148E-5</v>
      </c>
      <c r="AA103" s="113">
        <v>0</v>
      </c>
      <c r="AB103" s="57"/>
      <c r="AC103" s="113">
        <v>1722.7267244060999</v>
      </c>
      <c r="AD103" s="57">
        <v>1.3707930734250022E-5</v>
      </c>
      <c r="AE103" s="43"/>
    </row>
    <row r="104" spans="1:31" x14ac:dyDescent="0.3">
      <c r="A104" s="59" t="s">
        <v>232</v>
      </c>
      <c r="B104" s="59" t="s">
        <v>35</v>
      </c>
      <c r="C104" s="172" t="s">
        <v>35</v>
      </c>
      <c r="D104" s="172" t="s">
        <v>35</v>
      </c>
      <c r="E104" s="110">
        <v>1528.3030091563</v>
      </c>
      <c r="F104" s="111">
        <v>1.117734407985869E-3</v>
      </c>
      <c r="G104" s="110">
        <v>0</v>
      </c>
      <c r="H104" s="111"/>
      <c r="I104" s="110">
        <v>0</v>
      </c>
      <c r="J104" s="111"/>
      <c r="K104" s="110">
        <v>0</v>
      </c>
      <c r="L104" s="111"/>
      <c r="M104" s="110">
        <v>0</v>
      </c>
      <c r="N104" s="111"/>
      <c r="O104" s="110">
        <v>0</v>
      </c>
      <c r="P104" s="111"/>
      <c r="Q104" s="110">
        <v>7976.3876409503</v>
      </c>
      <c r="R104" s="111">
        <v>1.6339042963393856E-3</v>
      </c>
      <c r="S104" s="110">
        <v>0</v>
      </c>
      <c r="T104" s="111"/>
      <c r="U104" s="110">
        <v>0</v>
      </c>
      <c r="V104" s="111"/>
      <c r="W104" s="110">
        <v>322.12334703829998</v>
      </c>
      <c r="X104" s="111">
        <v>4.9958171334907923E-5</v>
      </c>
      <c r="Y104" s="110">
        <v>9605.4114245443016</v>
      </c>
      <c r="Z104" s="111">
        <v>3.6752250667851664E-4</v>
      </c>
      <c r="AA104" s="110">
        <v>0</v>
      </c>
      <c r="AB104" s="111"/>
      <c r="AC104" s="110">
        <v>19432.225421689203</v>
      </c>
      <c r="AD104" s="111">
        <v>1.5462440810783809E-4</v>
      </c>
      <c r="AE104" s="43"/>
    </row>
    <row r="105" spans="1:31" x14ac:dyDescent="0.3">
      <c r="A105" s="112" t="s">
        <v>720</v>
      </c>
      <c r="B105" s="112" t="s">
        <v>431</v>
      </c>
      <c r="C105" s="170">
        <v>3.125</v>
      </c>
      <c r="D105" s="170">
        <v>7.7150684931506852</v>
      </c>
      <c r="E105" s="113">
        <v>0</v>
      </c>
      <c r="F105" s="57"/>
      <c r="G105" s="113">
        <v>0</v>
      </c>
      <c r="H105" s="57"/>
      <c r="I105" s="113">
        <v>0</v>
      </c>
      <c r="J105" s="57"/>
      <c r="K105" s="113">
        <v>0</v>
      </c>
      <c r="L105" s="57"/>
      <c r="M105" s="113">
        <v>0</v>
      </c>
      <c r="N105" s="57"/>
      <c r="O105" s="113">
        <v>0</v>
      </c>
      <c r="P105" s="57"/>
      <c r="Q105" s="113">
        <v>7976.3876409503</v>
      </c>
      <c r="R105" s="57">
        <v>1.6339042963393856E-3</v>
      </c>
      <c r="S105" s="113">
        <v>0</v>
      </c>
      <c r="T105" s="57"/>
      <c r="U105" s="113">
        <v>0</v>
      </c>
      <c r="V105" s="57"/>
      <c r="W105" s="113">
        <v>322.12334703829998</v>
      </c>
      <c r="X105" s="57">
        <v>4.9958171334907923E-5</v>
      </c>
      <c r="Y105" s="113">
        <v>9605.4114245443016</v>
      </c>
      <c r="Z105" s="57">
        <v>3.6752250667851664E-4</v>
      </c>
      <c r="AA105" s="113">
        <v>0</v>
      </c>
      <c r="AB105" s="57"/>
      <c r="AC105" s="113">
        <v>17903.922412532902</v>
      </c>
      <c r="AD105" s="57">
        <v>1.4246352879154214E-4</v>
      </c>
      <c r="AE105" s="43"/>
    </row>
    <row r="106" spans="1:31" x14ac:dyDescent="0.3">
      <c r="A106" s="112" t="s">
        <v>719</v>
      </c>
      <c r="B106" s="112" t="s">
        <v>431</v>
      </c>
      <c r="C106" s="170">
        <v>7</v>
      </c>
      <c r="D106" s="170">
        <v>22.890410958904109</v>
      </c>
      <c r="E106" s="113">
        <v>1528.3030091563</v>
      </c>
      <c r="F106" s="57">
        <v>1.117734407985869E-3</v>
      </c>
      <c r="G106" s="113">
        <v>0</v>
      </c>
      <c r="H106" s="57"/>
      <c r="I106" s="113">
        <v>0</v>
      </c>
      <c r="J106" s="57"/>
      <c r="K106" s="113">
        <v>0</v>
      </c>
      <c r="L106" s="57"/>
      <c r="M106" s="113">
        <v>0</v>
      </c>
      <c r="N106" s="57"/>
      <c r="O106" s="113">
        <v>0</v>
      </c>
      <c r="P106" s="57"/>
      <c r="Q106" s="113">
        <v>0</v>
      </c>
      <c r="R106" s="57"/>
      <c r="S106" s="113">
        <v>0</v>
      </c>
      <c r="T106" s="57"/>
      <c r="U106" s="113">
        <v>0</v>
      </c>
      <c r="V106" s="57"/>
      <c r="W106" s="113">
        <v>0</v>
      </c>
      <c r="X106" s="57"/>
      <c r="Y106" s="113">
        <v>0</v>
      </c>
      <c r="Z106" s="57"/>
      <c r="AA106" s="113">
        <v>0</v>
      </c>
      <c r="AB106" s="57"/>
      <c r="AC106" s="113">
        <v>1528.3030091563</v>
      </c>
      <c r="AD106" s="57">
        <v>1.2160879316295962E-5</v>
      </c>
      <c r="AE106" s="43"/>
    </row>
    <row r="107" spans="1:31" x14ac:dyDescent="0.3">
      <c r="A107" s="107" t="s">
        <v>92</v>
      </c>
      <c r="B107" s="107" t="s">
        <v>35</v>
      </c>
      <c r="C107" s="171" t="s">
        <v>35</v>
      </c>
      <c r="D107" s="171" t="s">
        <v>35</v>
      </c>
      <c r="E107" s="108">
        <v>0</v>
      </c>
      <c r="F107" s="109"/>
      <c r="G107" s="108">
        <v>0</v>
      </c>
      <c r="H107" s="109"/>
      <c r="I107" s="108">
        <v>0</v>
      </c>
      <c r="J107" s="109"/>
      <c r="K107" s="108">
        <v>77214.252182879995</v>
      </c>
      <c r="L107" s="109">
        <v>1.0238952727537144E-2</v>
      </c>
      <c r="M107" s="108">
        <v>295322.30349237</v>
      </c>
      <c r="N107" s="109">
        <v>9.4917371743251603E-3</v>
      </c>
      <c r="O107" s="108">
        <v>49701.549280225001</v>
      </c>
      <c r="P107" s="109">
        <v>1.2248559044714636E-2</v>
      </c>
      <c r="Q107" s="108">
        <v>0</v>
      </c>
      <c r="R107" s="109"/>
      <c r="S107" s="108">
        <v>0</v>
      </c>
      <c r="T107" s="109"/>
      <c r="U107" s="108">
        <v>0</v>
      </c>
      <c r="V107" s="109"/>
      <c r="W107" s="108">
        <v>0</v>
      </c>
      <c r="X107" s="109"/>
      <c r="Y107" s="108">
        <v>0</v>
      </c>
      <c r="Z107" s="109"/>
      <c r="AA107" s="108">
        <v>0</v>
      </c>
      <c r="AB107" s="109"/>
      <c r="AC107" s="108">
        <v>422238.10495547502</v>
      </c>
      <c r="AD107" s="109">
        <v>3.3597961963967474E-3</v>
      </c>
      <c r="AE107" s="43"/>
    </row>
    <row r="108" spans="1:31" x14ac:dyDescent="0.3">
      <c r="A108" s="59" t="s">
        <v>1106</v>
      </c>
      <c r="B108" t="s">
        <v>35</v>
      </c>
      <c r="C108" s="176" t="s">
        <v>35</v>
      </c>
      <c r="D108" s="176" t="s">
        <v>35</v>
      </c>
      <c r="E108" s="110">
        <v>0</v>
      </c>
      <c r="F108" s="111"/>
      <c r="G108" s="110">
        <v>0</v>
      </c>
      <c r="H108" s="111"/>
      <c r="I108" s="110">
        <v>0</v>
      </c>
      <c r="J108" s="111"/>
      <c r="K108" s="110">
        <v>9570.7639113999994</v>
      </c>
      <c r="L108" s="111">
        <v>1.2691257958847464E-3</v>
      </c>
      <c r="M108" s="110">
        <v>81363.222148969988</v>
      </c>
      <c r="N108" s="111">
        <v>2.6150355430713599E-3</v>
      </c>
      <c r="O108" s="110">
        <v>34763.903130955005</v>
      </c>
      <c r="P108" s="111">
        <v>8.5672926959172377E-3</v>
      </c>
      <c r="Q108" s="110">
        <v>0</v>
      </c>
      <c r="R108" s="111"/>
      <c r="S108" s="110">
        <v>0</v>
      </c>
      <c r="T108" s="111"/>
      <c r="U108" s="110">
        <v>0</v>
      </c>
      <c r="V108" s="111"/>
      <c r="W108" s="110">
        <v>0</v>
      </c>
      <c r="X108" s="111"/>
      <c r="Y108" s="110">
        <v>0</v>
      </c>
      <c r="Z108" s="111"/>
      <c r="AA108" s="110">
        <v>0</v>
      </c>
      <c r="AB108" s="111"/>
      <c r="AC108" s="110">
        <v>125697.889191325</v>
      </c>
      <c r="AD108" s="111">
        <v>1.0001922731361422E-3</v>
      </c>
      <c r="AE108" s="43"/>
    </row>
    <row r="109" spans="1:31" x14ac:dyDescent="0.3">
      <c r="A109" s="112" t="s">
        <v>220</v>
      </c>
      <c r="B109" s="112" t="s">
        <v>431</v>
      </c>
      <c r="C109" s="170" t="s">
        <v>35</v>
      </c>
      <c r="D109" s="170" t="s">
        <v>35</v>
      </c>
      <c r="E109" s="113">
        <v>0</v>
      </c>
      <c r="F109" s="57"/>
      <c r="G109" s="113">
        <v>0</v>
      </c>
      <c r="H109" s="57"/>
      <c r="I109" s="113">
        <v>0</v>
      </c>
      <c r="J109" s="57"/>
      <c r="K109" s="113">
        <v>9570.7639113999994</v>
      </c>
      <c r="L109" s="57">
        <v>1.2691257958847464E-3</v>
      </c>
      <c r="M109" s="113">
        <v>81363.222148969988</v>
      </c>
      <c r="N109" s="57">
        <v>2.6150355430713599E-3</v>
      </c>
      <c r="O109" s="113">
        <v>34763.903130955005</v>
      </c>
      <c r="P109" s="57">
        <v>8.5672926959172377E-3</v>
      </c>
      <c r="Q109" s="113">
        <v>0</v>
      </c>
      <c r="R109" s="57"/>
      <c r="S109" s="113">
        <v>0</v>
      </c>
      <c r="T109" s="57"/>
      <c r="U109" s="113">
        <v>0</v>
      </c>
      <c r="V109" s="57"/>
      <c r="W109" s="113">
        <v>0</v>
      </c>
      <c r="X109" s="57"/>
      <c r="Y109" s="113">
        <v>0</v>
      </c>
      <c r="Z109" s="57"/>
      <c r="AA109" s="113">
        <v>0</v>
      </c>
      <c r="AB109" s="57"/>
      <c r="AC109" s="113">
        <v>125697.889191325</v>
      </c>
      <c r="AD109" s="57">
        <v>1.0001922731361422E-3</v>
      </c>
      <c r="AE109" s="43"/>
    </row>
    <row r="110" spans="1:31" x14ac:dyDescent="0.3">
      <c r="A110" s="59" t="s">
        <v>221</v>
      </c>
      <c r="B110" s="59" t="s">
        <v>35</v>
      </c>
      <c r="C110" s="172" t="s">
        <v>35</v>
      </c>
      <c r="D110" s="172" t="s">
        <v>35</v>
      </c>
      <c r="E110" s="110">
        <v>0</v>
      </c>
      <c r="F110" s="111"/>
      <c r="G110" s="110">
        <v>0</v>
      </c>
      <c r="H110" s="111"/>
      <c r="I110" s="110">
        <v>0</v>
      </c>
      <c r="J110" s="111"/>
      <c r="K110" s="110">
        <v>64128.853307415004</v>
      </c>
      <c r="L110" s="111">
        <v>8.5037707278523746E-3</v>
      </c>
      <c r="M110" s="110">
        <v>212440.80552688497</v>
      </c>
      <c r="N110" s="111">
        <v>6.8279038437583268E-3</v>
      </c>
      <c r="O110" s="110">
        <v>12141.627582544999</v>
      </c>
      <c r="P110" s="111">
        <v>2.992209387784803E-3</v>
      </c>
      <c r="Q110" s="110">
        <v>0</v>
      </c>
      <c r="R110" s="111"/>
      <c r="S110" s="110">
        <v>0</v>
      </c>
      <c r="T110" s="111"/>
      <c r="U110" s="110">
        <v>0</v>
      </c>
      <c r="V110" s="111"/>
      <c r="W110" s="110">
        <v>0</v>
      </c>
      <c r="X110" s="111"/>
      <c r="Y110" s="110">
        <v>0</v>
      </c>
      <c r="Z110" s="111"/>
      <c r="AA110" s="110">
        <v>0</v>
      </c>
      <c r="AB110" s="111"/>
      <c r="AC110" s="110">
        <v>288711.28641684499</v>
      </c>
      <c r="AD110" s="111">
        <v>2.2973082499563023E-3</v>
      </c>
      <c r="AE110" s="43"/>
    </row>
    <row r="111" spans="1:31" x14ac:dyDescent="0.3">
      <c r="A111" s="112" t="s">
        <v>1028</v>
      </c>
      <c r="B111" s="112" t="s">
        <v>431</v>
      </c>
      <c r="C111" s="170" t="s">
        <v>35</v>
      </c>
      <c r="D111" s="170" t="s">
        <v>35</v>
      </c>
      <c r="E111" s="113">
        <v>0</v>
      </c>
      <c r="F111" s="57"/>
      <c r="G111" s="113">
        <v>0</v>
      </c>
      <c r="H111" s="57"/>
      <c r="I111" s="113">
        <v>0</v>
      </c>
      <c r="J111" s="57"/>
      <c r="K111" s="113">
        <v>64128.853307415004</v>
      </c>
      <c r="L111" s="57">
        <v>8.5037707278523746E-3</v>
      </c>
      <c r="M111" s="113">
        <v>212440.80552688497</v>
      </c>
      <c r="N111" s="57">
        <v>6.8279038437583268E-3</v>
      </c>
      <c r="O111" s="113">
        <v>12141.627582544999</v>
      </c>
      <c r="P111" s="57">
        <v>2.992209387784803E-3</v>
      </c>
      <c r="Q111" s="113">
        <v>0</v>
      </c>
      <c r="R111" s="57"/>
      <c r="S111" s="113">
        <v>0</v>
      </c>
      <c r="T111" s="57"/>
      <c r="U111" s="113">
        <v>0</v>
      </c>
      <c r="V111" s="57"/>
      <c r="W111" s="113">
        <v>0</v>
      </c>
      <c r="X111" s="57"/>
      <c r="Y111" s="113">
        <v>0</v>
      </c>
      <c r="Z111" s="57"/>
      <c r="AA111" s="113">
        <v>0</v>
      </c>
      <c r="AB111" s="57"/>
      <c r="AC111" s="113">
        <v>288711.28641684499</v>
      </c>
      <c r="AD111" s="57">
        <v>2.2973082499563023E-3</v>
      </c>
      <c r="AE111" s="43"/>
    </row>
    <row r="112" spans="1:31" x14ac:dyDescent="0.3">
      <c r="A112" s="59" t="s">
        <v>225</v>
      </c>
      <c r="B112" s="59" t="s">
        <v>35</v>
      </c>
      <c r="C112" s="172" t="s">
        <v>35</v>
      </c>
      <c r="D112" s="172" t="s">
        <v>35</v>
      </c>
      <c r="E112" s="110">
        <v>0</v>
      </c>
      <c r="F112" s="111"/>
      <c r="G112" s="110">
        <v>0</v>
      </c>
      <c r="H112" s="111"/>
      <c r="I112" s="110">
        <v>0</v>
      </c>
      <c r="J112" s="111"/>
      <c r="K112" s="110">
        <v>3514.6349640650001</v>
      </c>
      <c r="L112" s="111">
        <v>4.6605620380002369E-4</v>
      </c>
      <c r="M112" s="110">
        <v>1518.2758165150001</v>
      </c>
      <c r="N112" s="111">
        <v>4.8797787495473196E-5</v>
      </c>
      <c r="O112" s="110">
        <v>2796.0185667249998</v>
      </c>
      <c r="P112" s="111">
        <v>6.8905696101259465E-4</v>
      </c>
      <c r="Q112" s="110">
        <v>0</v>
      </c>
      <c r="R112" s="111"/>
      <c r="S112" s="110">
        <v>0</v>
      </c>
      <c r="T112" s="111"/>
      <c r="U112" s="110">
        <v>0</v>
      </c>
      <c r="V112" s="111"/>
      <c r="W112" s="110">
        <v>0</v>
      </c>
      <c r="X112" s="111"/>
      <c r="Y112" s="110">
        <v>0</v>
      </c>
      <c r="Z112" s="111"/>
      <c r="AA112" s="110">
        <v>0</v>
      </c>
      <c r="AB112" s="111"/>
      <c r="AC112" s="110">
        <v>7828.9293473050002</v>
      </c>
      <c r="AD112" s="111">
        <v>6.2295673304302841E-5</v>
      </c>
      <c r="AE112" s="43"/>
    </row>
    <row r="113" spans="1:31" x14ac:dyDescent="0.3">
      <c r="A113" s="112" t="s">
        <v>1029</v>
      </c>
      <c r="B113" s="112" t="s">
        <v>431</v>
      </c>
      <c r="C113" s="170" t="s">
        <v>35</v>
      </c>
      <c r="D113" s="170" t="s">
        <v>35</v>
      </c>
      <c r="E113" s="113">
        <v>0</v>
      </c>
      <c r="F113" s="57"/>
      <c r="G113" s="113">
        <v>0</v>
      </c>
      <c r="H113" s="57"/>
      <c r="I113" s="113">
        <v>0</v>
      </c>
      <c r="J113" s="57"/>
      <c r="K113" s="113">
        <v>3514.6349640650001</v>
      </c>
      <c r="L113" s="57">
        <v>4.6605620380002369E-4</v>
      </c>
      <c r="M113" s="113">
        <v>1518.2758165150001</v>
      </c>
      <c r="N113" s="57">
        <v>4.8797787495473196E-5</v>
      </c>
      <c r="O113" s="113">
        <v>2796.0185667249998</v>
      </c>
      <c r="P113" s="57">
        <v>6.8905696101259465E-4</v>
      </c>
      <c r="Q113" s="113">
        <v>0</v>
      </c>
      <c r="R113" s="57"/>
      <c r="S113" s="113">
        <v>0</v>
      </c>
      <c r="T113" s="57"/>
      <c r="U113" s="113">
        <v>0</v>
      </c>
      <c r="V113" s="57"/>
      <c r="W113" s="113">
        <v>0</v>
      </c>
      <c r="X113" s="57"/>
      <c r="Y113" s="113">
        <v>0</v>
      </c>
      <c r="Z113" s="57"/>
      <c r="AA113" s="113">
        <v>0</v>
      </c>
      <c r="AB113" s="57"/>
      <c r="AC113" s="113">
        <v>7828.9293473050002</v>
      </c>
      <c r="AD113" s="57">
        <v>6.2295673304302841E-5</v>
      </c>
      <c r="AE113" s="43"/>
    </row>
    <row r="114" spans="1:31" x14ac:dyDescent="0.3">
      <c r="A114" s="107" t="s">
        <v>240</v>
      </c>
      <c r="B114" s="107" t="s">
        <v>35</v>
      </c>
      <c r="C114" s="171" t="s">
        <v>35</v>
      </c>
      <c r="D114" s="171" t="s">
        <v>35</v>
      </c>
      <c r="E114" s="108">
        <v>0</v>
      </c>
      <c r="F114" s="109"/>
      <c r="G114" s="108">
        <v>2615187.918328675</v>
      </c>
      <c r="H114" s="109">
        <v>0.24104139967590643</v>
      </c>
      <c r="I114" s="108">
        <v>511208.0390975296</v>
      </c>
      <c r="J114" s="109">
        <v>0.14080722542424079</v>
      </c>
      <c r="K114" s="108">
        <v>0</v>
      </c>
      <c r="L114" s="109"/>
      <c r="M114" s="108">
        <v>6517748.8754221061</v>
      </c>
      <c r="N114" s="109">
        <v>0.20948217781783074</v>
      </c>
      <c r="O114" s="108">
        <v>682202.45225311792</v>
      </c>
      <c r="P114" s="109">
        <v>0.16812347176058903</v>
      </c>
      <c r="Q114" s="108">
        <v>0</v>
      </c>
      <c r="R114" s="109"/>
      <c r="S114" s="108">
        <v>3406550.7262138962</v>
      </c>
      <c r="T114" s="109">
        <v>0.20786257025843438</v>
      </c>
      <c r="U114" s="108">
        <v>649112.93987976224</v>
      </c>
      <c r="V114" s="109">
        <v>0.17361500204583905</v>
      </c>
      <c r="W114" s="108">
        <v>0</v>
      </c>
      <c r="X114" s="109"/>
      <c r="Y114" s="108">
        <v>3672135.8405239456</v>
      </c>
      <c r="Z114" s="109">
        <v>0.14050335892170385</v>
      </c>
      <c r="AA114" s="108">
        <v>790154.12169641163</v>
      </c>
      <c r="AB114" s="109">
        <v>0.21903674634440037</v>
      </c>
      <c r="AC114" s="108">
        <v>18844300.913415439</v>
      </c>
      <c r="AD114" s="109">
        <v>0.14994622652383613</v>
      </c>
      <c r="AE114" s="43"/>
    </row>
    <row r="115" spans="1:31" x14ac:dyDescent="0.3">
      <c r="A115" s="59" t="s">
        <v>239</v>
      </c>
      <c r="B115" s="59" t="s">
        <v>35</v>
      </c>
      <c r="C115" s="172"/>
      <c r="D115" s="172"/>
      <c r="E115" s="110">
        <v>0</v>
      </c>
      <c r="F115" s="111"/>
      <c r="G115" s="110">
        <v>0</v>
      </c>
      <c r="H115" s="111"/>
      <c r="I115" s="110">
        <v>0</v>
      </c>
      <c r="J115" s="111"/>
      <c r="K115" s="110">
        <v>0</v>
      </c>
      <c r="L115" s="111"/>
      <c r="M115" s="110">
        <v>0</v>
      </c>
      <c r="N115" s="111"/>
      <c r="O115" s="110">
        <v>0</v>
      </c>
      <c r="P115" s="111"/>
      <c r="Q115" s="110">
        <v>0</v>
      </c>
      <c r="R115" s="111"/>
      <c r="S115" s="110">
        <v>94958.168655302201</v>
      </c>
      <c r="T115" s="111">
        <v>5.7942037533263028E-3</v>
      </c>
      <c r="U115" s="110">
        <v>23745.2464185725</v>
      </c>
      <c r="V115" s="111">
        <v>6.3510226838230186E-3</v>
      </c>
      <c r="W115" s="110">
        <v>0</v>
      </c>
      <c r="X115" s="111"/>
      <c r="Y115" s="110">
        <v>0</v>
      </c>
      <c r="Z115" s="111"/>
      <c r="AA115" s="110">
        <v>0</v>
      </c>
      <c r="AB115" s="111"/>
      <c r="AC115" s="110">
        <v>118703.4150738747</v>
      </c>
      <c r="AD115" s="111">
        <v>9.4453645415674644E-4</v>
      </c>
      <c r="AE115" s="43"/>
    </row>
    <row r="116" spans="1:31" x14ac:dyDescent="0.3">
      <c r="A116" s="112" t="s">
        <v>923</v>
      </c>
      <c r="B116" s="112" t="s">
        <v>431</v>
      </c>
      <c r="C116" s="170"/>
      <c r="D116" s="170"/>
      <c r="E116" s="113">
        <v>0</v>
      </c>
      <c r="F116" s="57"/>
      <c r="G116" s="113">
        <v>0</v>
      </c>
      <c r="H116" s="57"/>
      <c r="I116" s="113">
        <v>0</v>
      </c>
      <c r="J116" s="57"/>
      <c r="K116" s="113">
        <v>0</v>
      </c>
      <c r="L116" s="57"/>
      <c r="M116" s="113">
        <v>0</v>
      </c>
      <c r="N116" s="57"/>
      <c r="O116" s="113">
        <v>0</v>
      </c>
      <c r="P116" s="57"/>
      <c r="Q116" s="113">
        <v>0</v>
      </c>
      <c r="R116" s="57"/>
      <c r="S116" s="113">
        <v>94958.168655302201</v>
      </c>
      <c r="T116" s="57">
        <v>5.7942037533263028E-3</v>
      </c>
      <c r="U116" s="113">
        <v>23745.2464185725</v>
      </c>
      <c r="V116" s="57">
        <v>6.3510226838230186E-3</v>
      </c>
      <c r="W116" s="113">
        <v>0</v>
      </c>
      <c r="X116" s="57"/>
      <c r="Y116" s="113">
        <v>0</v>
      </c>
      <c r="Z116" s="57"/>
      <c r="AA116" s="113">
        <v>0</v>
      </c>
      <c r="AB116" s="57"/>
      <c r="AC116" s="113">
        <v>118703.4150738747</v>
      </c>
      <c r="AD116" s="57">
        <v>9.4453645415674644E-4</v>
      </c>
      <c r="AE116" s="43"/>
    </row>
    <row r="117" spans="1:31" x14ac:dyDescent="0.3">
      <c r="A117" s="59" t="s">
        <v>241</v>
      </c>
      <c r="B117" s="59" t="s">
        <v>35</v>
      </c>
      <c r="C117" s="172"/>
      <c r="D117" s="172"/>
      <c r="E117" s="110">
        <v>0</v>
      </c>
      <c r="F117" s="111"/>
      <c r="G117" s="110">
        <v>0</v>
      </c>
      <c r="H117" s="111"/>
      <c r="I117" s="110">
        <v>0</v>
      </c>
      <c r="J117" s="111"/>
      <c r="K117" s="110">
        <v>0</v>
      </c>
      <c r="L117" s="111"/>
      <c r="M117" s="110">
        <v>0</v>
      </c>
      <c r="N117" s="111"/>
      <c r="O117" s="110">
        <v>0</v>
      </c>
      <c r="P117" s="111"/>
      <c r="Q117" s="110">
        <v>0</v>
      </c>
      <c r="R117" s="111"/>
      <c r="S117" s="110">
        <v>80834.270078530899</v>
      </c>
      <c r="T117" s="111">
        <v>4.9323848355437225E-3</v>
      </c>
      <c r="U117" s="110">
        <v>74925.394218082001</v>
      </c>
      <c r="V117" s="111">
        <v>2.0039921670437135E-2</v>
      </c>
      <c r="W117" s="110">
        <v>0</v>
      </c>
      <c r="X117" s="111"/>
      <c r="Y117" s="110">
        <v>0</v>
      </c>
      <c r="Z117" s="111"/>
      <c r="AA117" s="110">
        <v>0</v>
      </c>
      <c r="AB117" s="111"/>
      <c r="AC117" s="110">
        <v>155759.6642966129</v>
      </c>
      <c r="AD117" s="111">
        <v>1.2393972062539889E-3</v>
      </c>
      <c r="AE117" s="43"/>
    </row>
    <row r="118" spans="1:31" x14ac:dyDescent="0.3">
      <c r="A118" s="112" t="s">
        <v>925</v>
      </c>
      <c r="B118" s="112" t="s">
        <v>651</v>
      </c>
      <c r="C118" s="170"/>
      <c r="D118" s="170"/>
      <c r="E118" s="113">
        <v>0</v>
      </c>
      <c r="F118" s="57"/>
      <c r="G118" s="113">
        <v>0</v>
      </c>
      <c r="H118" s="57"/>
      <c r="I118" s="113">
        <v>0</v>
      </c>
      <c r="J118" s="57"/>
      <c r="K118" s="113">
        <v>0</v>
      </c>
      <c r="L118" s="57"/>
      <c r="M118" s="113">
        <v>0</v>
      </c>
      <c r="N118" s="57"/>
      <c r="O118" s="113">
        <v>0</v>
      </c>
      <c r="P118" s="57"/>
      <c r="Q118" s="113">
        <v>0</v>
      </c>
      <c r="R118" s="57"/>
      <c r="S118" s="113">
        <v>69180.653993512198</v>
      </c>
      <c r="T118" s="57">
        <v>4.2212988171860082E-3</v>
      </c>
      <c r="U118" s="113">
        <v>69180.653993512198</v>
      </c>
      <c r="V118" s="57">
        <v>1.8503404641480283E-2</v>
      </c>
      <c r="W118" s="113">
        <v>0</v>
      </c>
      <c r="X118" s="57"/>
      <c r="Y118" s="113">
        <v>0</v>
      </c>
      <c r="Z118" s="57"/>
      <c r="AA118" s="113">
        <v>0</v>
      </c>
      <c r="AB118" s="57"/>
      <c r="AC118" s="113">
        <v>138361.3079870244</v>
      </c>
      <c r="AD118" s="57">
        <v>1.100956523931689E-3</v>
      </c>
      <c r="AE118" s="43"/>
    </row>
    <row r="119" spans="1:31" x14ac:dyDescent="0.3">
      <c r="A119" s="112" t="s">
        <v>924</v>
      </c>
      <c r="B119" s="112" t="s">
        <v>651</v>
      </c>
      <c r="C119" s="170"/>
      <c r="D119" s="170"/>
      <c r="E119" s="113">
        <v>0</v>
      </c>
      <c r="F119" s="57"/>
      <c r="G119" s="113">
        <v>0</v>
      </c>
      <c r="H119" s="57"/>
      <c r="I119" s="113">
        <v>0</v>
      </c>
      <c r="J119" s="57"/>
      <c r="K119" s="113">
        <v>0</v>
      </c>
      <c r="L119" s="57"/>
      <c r="M119" s="113">
        <v>0</v>
      </c>
      <c r="N119" s="57"/>
      <c r="O119" s="113">
        <v>0</v>
      </c>
      <c r="P119" s="57"/>
      <c r="Q119" s="113">
        <v>0</v>
      </c>
      <c r="R119" s="57"/>
      <c r="S119" s="113">
        <v>11653.616085018701</v>
      </c>
      <c r="T119" s="57">
        <v>7.1108601835771399E-4</v>
      </c>
      <c r="U119" s="113">
        <v>5744.7402245698004</v>
      </c>
      <c r="V119" s="57">
        <v>1.5365170289568519E-3</v>
      </c>
      <c r="W119" s="113">
        <v>0</v>
      </c>
      <c r="X119" s="57"/>
      <c r="Y119" s="113">
        <v>0</v>
      </c>
      <c r="Z119" s="57"/>
      <c r="AA119" s="113">
        <v>0</v>
      </c>
      <c r="AB119" s="57"/>
      <c r="AC119" s="113">
        <v>17398.3563095885</v>
      </c>
      <c r="AD119" s="57">
        <v>1.3844068232229977E-4</v>
      </c>
      <c r="AE119" s="43"/>
    </row>
    <row r="120" spans="1:31" x14ac:dyDescent="0.3">
      <c r="A120" s="59" t="s">
        <v>1114</v>
      </c>
      <c r="B120" s="59" t="s">
        <v>35</v>
      </c>
      <c r="C120" s="172"/>
      <c r="D120" s="172"/>
      <c r="E120" s="110">
        <v>0</v>
      </c>
      <c r="F120" s="111"/>
      <c r="G120" s="110">
        <v>153676.42548582301</v>
      </c>
      <c r="H120" s="111">
        <v>1.4164328473942367E-2</v>
      </c>
      <c r="I120" s="110">
        <v>53786.746327787201</v>
      </c>
      <c r="J120" s="111">
        <v>1.4815030155596367E-2</v>
      </c>
      <c r="K120" s="110">
        <v>0</v>
      </c>
      <c r="L120" s="111"/>
      <c r="M120" s="110">
        <v>0</v>
      </c>
      <c r="N120" s="111"/>
      <c r="O120" s="110">
        <v>0</v>
      </c>
      <c r="P120" s="111"/>
      <c r="Q120" s="110">
        <v>0</v>
      </c>
      <c r="R120" s="111"/>
      <c r="S120" s="110">
        <v>0</v>
      </c>
      <c r="T120" s="111"/>
      <c r="U120" s="110">
        <v>0</v>
      </c>
      <c r="V120" s="111"/>
      <c r="W120" s="110">
        <v>0</v>
      </c>
      <c r="X120" s="111"/>
      <c r="Y120" s="110">
        <v>0</v>
      </c>
      <c r="Z120" s="111"/>
      <c r="AA120" s="110">
        <v>0</v>
      </c>
      <c r="AB120" s="111"/>
      <c r="AC120" s="110">
        <v>207463.17181361018</v>
      </c>
      <c r="AD120" s="111">
        <v>1.6508078436579629E-3</v>
      </c>
      <c r="AE120" s="43"/>
    </row>
    <row r="121" spans="1:31" x14ac:dyDescent="0.3">
      <c r="A121" s="112" t="s">
        <v>1002</v>
      </c>
      <c r="B121" s="112" t="s">
        <v>651</v>
      </c>
      <c r="C121" s="170"/>
      <c r="D121" s="170"/>
      <c r="E121" s="113">
        <v>0</v>
      </c>
      <c r="F121" s="57"/>
      <c r="G121" s="113">
        <v>153676.42548582301</v>
      </c>
      <c r="H121" s="57">
        <v>1.4164328473942367E-2</v>
      </c>
      <c r="I121" s="113">
        <v>53786.746327787201</v>
      </c>
      <c r="J121" s="57">
        <v>1.4815030155596367E-2</v>
      </c>
      <c r="K121" s="113">
        <v>0</v>
      </c>
      <c r="L121" s="57"/>
      <c r="M121" s="113">
        <v>0</v>
      </c>
      <c r="N121" s="57"/>
      <c r="O121" s="113">
        <v>0</v>
      </c>
      <c r="P121" s="57"/>
      <c r="Q121" s="113">
        <v>0</v>
      </c>
      <c r="R121" s="57"/>
      <c r="S121" s="113">
        <v>0</v>
      </c>
      <c r="T121" s="57"/>
      <c r="U121" s="113">
        <v>0</v>
      </c>
      <c r="V121" s="57"/>
      <c r="W121" s="113">
        <v>0</v>
      </c>
      <c r="X121" s="57"/>
      <c r="Y121" s="113">
        <v>0</v>
      </c>
      <c r="Z121" s="57"/>
      <c r="AA121" s="113">
        <v>0</v>
      </c>
      <c r="AB121" s="57"/>
      <c r="AC121" s="113">
        <v>207463.17181361018</v>
      </c>
      <c r="AD121" s="57">
        <v>1.6508078436579629E-3</v>
      </c>
      <c r="AE121" s="43"/>
    </row>
    <row r="122" spans="1:31" x14ac:dyDescent="0.3">
      <c r="A122" s="59" t="s">
        <v>1115</v>
      </c>
      <c r="B122" s="59" t="s">
        <v>35</v>
      </c>
      <c r="C122" s="172"/>
      <c r="D122" s="172"/>
      <c r="E122" s="110">
        <v>0</v>
      </c>
      <c r="F122" s="111"/>
      <c r="G122" s="110">
        <v>0</v>
      </c>
      <c r="H122" s="111"/>
      <c r="I122" s="110">
        <v>4654.4572779432001</v>
      </c>
      <c r="J122" s="111">
        <v>1.2820244695678799E-3</v>
      </c>
      <c r="K122" s="110">
        <v>0</v>
      </c>
      <c r="L122" s="111"/>
      <c r="M122" s="110">
        <v>0</v>
      </c>
      <c r="N122" s="111"/>
      <c r="O122" s="110">
        <v>0</v>
      </c>
      <c r="P122" s="111"/>
      <c r="Q122" s="110">
        <v>0</v>
      </c>
      <c r="R122" s="111"/>
      <c r="S122" s="110">
        <v>0</v>
      </c>
      <c r="T122" s="111"/>
      <c r="U122" s="110">
        <v>0</v>
      </c>
      <c r="V122" s="111"/>
      <c r="W122" s="110">
        <v>0</v>
      </c>
      <c r="X122" s="111"/>
      <c r="Y122" s="110">
        <v>0</v>
      </c>
      <c r="Z122" s="111"/>
      <c r="AA122" s="110">
        <v>0</v>
      </c>
      <c r="AB122" s="111"/>
      <c r="AC122" s="110">
        <v>4654.4572779432001</v>
      </c>
      <c r="AD122" s="111">
        <v>3.7036041217487352E-5</v>
      </c>
      <c r="AE122" s="43"/>
    </row>
    <row r="123" spans="1:31" x14ac:dyDescent="0.3">
      <c r="A123" s="112" t="s">
        <v>1023</v>
      </c>
      <c r="B123" s="112" t="s">
        <v>651</v>
      </c>
      <c r="C123" s="170"/>
      <c r="D123" s="170"/>
      <c r="E123" s="113">
        <v>0</v>
      </c>
      <c r="F123" s="57"/>
      <c r="G123" s="113">
        <v>0</v>
      </c>
      <c r="H123" s="57"/>
      <c r="I123" s="113">
        <v>4654.4572779432001</v>
      </c>
      <c r="J123" s="57">
        <v>1.2820244695678799E-3</v>
      </c>
      <c r="K123" s="113">
        <v>0</v>
      </c>
      <c r="L123" s="57"/>
      <c r="M123" s="113">
        <v>0</v>
      </c>
      <c r="N123" s="57"/>
      <c r="O123" s="113">
        <v>0</v>
      </c>
      <c r="P123" s="57"/>
      <c r="Q123" s="113">
        <v>0</v>
      </c>
      <c r="R123" s="57"/>
      <c r="S123" s="113">
        <v>0</v>
      </c>
      <c r="T123" s="57"/>
      <c r="U123" s="113">
        <v>0</v>
      </c>
      <c r="V123" s="57"/>
      <c r="W123" s="113">
        <v>0</v>
      </c>
      <c r="X123" s="57"/>
      <c r="Y123" s="113">
        <v>0</v>
      </c>
      <c r="Z123" s="57"/>
      <c r="AA123" s="113">
        <v>0</v>
      </c>
      <c r="AB123" s="57"/>
      <c r="AC123" s="113">
        <v>4654.4572779432001</v>
      </c>
      <c r="AD123" s="57">
        <v>3.7036041217487352E-5</v>
      </c>
      <c r="AE123" s="43"/>
    </row>
    <row r="124" spans="1:31" x14ac:dyDescent="0.3">
      <c r="A124" s="59" t="s">
        <v>243</v>
      </c>
      <c r="B124" s="59" t="s">
        <v>35</v>
      </c>
      <c r="C124" s="172"/>
      <c r="D124" s="172"/>
      <c r="E124" s="110">
        <v>0</v>
      </c>
      <c r="F124" s="111"/>
      <c r="G124" s="110">
        <v>0</v>
      </c>
      <c r="H124" s="111"/>
      <c r="I124" s="110">
        <v>0</v>
      </c>
      <c r="J124" s="111"/>
      <c r="K124" s="110">
        <v>0</v>
      </c>
      <c r="L124" s="111"/>
      <c r="M124" s="110">
        <v>255241.69462400701</v>
      </c>
      <c r="N124" s="111">
        <v>8.2035357731219602E-3</v>
      </c>
      <c r="O124" s="110">
        <v>0</v>
      </c>
      <c r="P124" s="111"/>
      <c r="Q124" s="110">
        <v>0</v>
      </c>
      <c r="R124" s="111"/>
      <c r="S124" s="110">
        <v>0</v>
      </c>
      <c r="T124" s="111"/>
      <c r="U124" s="110">
        <v>0</v>
      </c>
      <c r="V124" s="111"/>
      <c r="W124" s="110">
        <v>0</v>
      </c>
      <c r="X124" s="111"/>
      <c r="Y124" s="110">
        <v>127587.622605513</v>
      </c>
      <c r="Z124" s="111">
        <v>4.8817609999829157E-3</v>
      </c>
      <c r="AA124" s="110">
        <v>0</v>
      </c>
      <c r="AB124" s="111"/>
      <c r="AC124" s="110">
        <v>382829.31722952001</v>
      </c>
      <c r="AD124" s="111">
        <v>3.0462160302479986E-3</v>
      </c>
      <c r="AE124" s="43"/>
    </row>
    <row r="125" spans="1:31" x14ac:dyDescent="0.3">
      <c r="A125" s="112" t="s">
        <v>963</v>
      </c>
      <c r="B125" s="112" t="s">
        <v>431</v>
      </c>
      <c r="C125" s="170"/>
      <c r="D125" s="170"/>
      <c r="E125" s="113">
        <v>0</v>
      </c>
      <c r="F125" s="57"/>
      <c r="G125" s="113">
        <v>0</v>
      </c>
      <c r="H125" s="57"/>
      <c r="I125" s="113">
        <v>0</v>
      </c>
      <c r="J125" s="57"/>
      <c r="K125" s="113">
        <v>0</v>
      </c>
      <c r="L125" s="57"/>
      <c r="M125" s="113">
        <v>255241.69462400701</v>
      </c>
      <c r="N125" s="57">
        <v>8.2035357731219602E-3</v>
      </c>
      <c r="O125" s="113">
        <v>0</v>
      </c>
      <c r="P125" s="57"/>
      <c r="Q125" s="113">
        <v>0</v>
      </c>
      <c r="R125" s="57"/>
      <c r="S125" s="113">
        <v>0</v>
      </c>
      <c r="T125" s="57"/>
      <c r="U125" s="113">
        <v>0</v>
      </c>
      <c r="V125" s="57"/>
      <c r="W125" s="113">
        <v>0</v>
      </c>
      <c r="X125" s="57"/>
      <c r="Y125" s="113">
        <v>127587.622605513</v>
      </c>
      <c r="Z125" s="57">
        <v>4.8817609999829157E-3</v>
      </c>
      <c r="AA125" s="113">
        <v>0</v>
      </c>
      <c r="AB125" s="57"/>
      <c r="AC125" s="113">
        <v>382829.31722952001</v>
      </c>
      <c r="AD125" s="57">
        <v>3.0462160302479986E-3</v>
      </c>
      <c r="AE125" s="43"/>
    </row>
    <row r="126" spans="1:31" x14ac:dyDescent="0.3">
      <c r="A126" s="59" t="s">
        <v>244</v>
      </c>
      <c r="B126" s="59" t="s">
        <v>35</v>
      </c>
      <c r="C126" s="172"/>
      <c r="D126" s="172"/>
      <c r="E126" s="110">
        <v>0</v>
      </c>
      <c r="F126" s="111"/>
      <c r="G126" s="110">
        <v>0</v>
      </c>
      <c r="H126" s="111"/>
      <c r="I126" s="110">
        <v>0</v>
      </c>
      <c r="J126" s="111"/>
      <c r="K126" s="110">
        <v>0</v>
      </c>
      <c r="L126" s="111"/>
      <c r="M126" s="110">
        <v>9980.1406155152999</v>
      </c>
      <c r="N126" s="111">
        <v>3.207643668122966E-4</v>
      </c>
      <c r="O126" s="110">
        <v>2495.0391778858998</v>
      </c>
      <c r="P126" s="111">
        <v>6.1488293889806398E-4</v>
      </c>
      <c r="Q126" s="110">
        <v>0</v>
      </c>
      <c r="R126" s="111"/>
      <c r="S126" s="110">
        <v>9980.1406155152999</v>
      </c>
      <c r="T126" s="111">
        <v>6.0897307764068941E-4</v>
      </c>
      <c r="U126" s="110">
        <v>2495.0391778858998</v>
      </c>
      <c r="V126" s="111">
        <v>6.6733569053999771E-4</v>
      </c>
      <c r="W126" s="110">
        <v>0</v>
      </c>
      <c r="X126" s="111"/>
      <c r="Y126" s="110">
        <v>0</v>
      </c>
      <c r="Z126" s="111"/>
      <c r="AA126" s="110">
        <v>0</v>
      </c>
      <c r="AB126" s="111"/>
      <c r="AC126" s="110">
        <v>24950.359586802399</v>
      </c>
      <c r="AD126" s="111">
        <v>1.9853282367139621E-4</v>
      </c>
      <c r="AE126" s="43"/>
    </row>
    <row r="127" spans="1:31" x14ac:dyDescent="0.3">
      <c r="A127" s="112" t="s">
        <v>926</v>
      </c>
      <c r="B127" s="112" t="s">
        <v>651</v>
      </c>
      <c r="C127" s="170"/>
      <c r="D127" s="170"/>
      <c r="E127" s="113">
        <v>0</v>
      </c>
      <c r="F127" s="57"/>
      <c r="G127" s="113">
        <v>0</v>
      </c>
      <c r="H127" s="57"/>
      <c r="I127" s="113">
        <v>0</v>
      </c>
      <c r="J127" s="57"/>
      <c r="K127" s="113">
        <v>0</v>
      </c>
      <c r="L127" s="57"/>
      <c r="M127" s="113">
        <v>9980.1406155152999</v>
      </c>
      <c r="N127" s="57">
        <v>3.207643668122966E-4</v>
      </c>
      <c r="O127" s="113">
        <v>2495.0391778858998</v>
      </c>
      <c r="P127" s="57">
        <v>6.1488293889806398E-4</v>
      </c>
      <c r="Q127" s="113">
        <v>0</v>
      </c>
      <c r="R127" s="57"/>
      <c r="S127" s="113">
        <v>9980.1406155152999</v>
      </c>
      <c r="T127" s="57">
        <v>6.0897307764068941E-4</v>
      </c>
      <c r="U127" s="113">
        <v>2495.0391778858998</v>
      </c>
      <c r="V127" s="57">
        <v>6.6733569053999771E-4</v>
      </c>
      <c r="W127" s="113">
        <v>0</v>
      </c>
      <c r="X127" s="57"/>
      <c r="Y127" s="113">
        <v>0</v>
      </c>
      <c r="Z127" s="57"/>
      <c r="AA127" s="113">
        <v>0</v>
      </c>
      <c r="AB127" s="57"/>
      <c r="AC127" s="113">
        <v>24950.359586802399</v>
      </c>
      <c r="AD127" s="57">
        <v>1.9853282367139621E-4</v>
      </c>
      <c r="AE127" s="43"/>
    </row>
    <row r="128" spans="1:31" x14ac:dyDescent="0.3">
      <c r="A128" s="59" t="s">
        <v>345</v>
      </c>
      <c r="B128" s="59" t="s">
        <v>35</v>
      </c>
      <c r="C128" s="172"/>
      <c r="D128" s="172"/>
      <c r="E128" s="110">
        <v>0</v>
      </c>
      <c r="F128" s="111"/>
      <c r="G128" s="110">
        <v>90215.970796234105</v>
      </c>
      <c r="H128" s="111">
        <v>8.3151897886337561E-3</v>
      </c>
      <c r="I128" s="110">
        <v>12308.046880033899</v>
      </c>
      <c r="J128" s="111">
        <v>3.3901304342328991E-3</v>
      </c>
      <c r="K128" s="110">
        <v>0</v>
      </c>
      <c r="L128" s="111"/>
      <c r="M128" s="110">
        <v>492839.39943360299</v>
      </c>
      <c r="N128" s="111">
        <v>1.583998903319158E-2</v>
      </c>
      <c r="O128" s="110">
        <v>0</v>
      </c>
      <c r="P128" s="111"/>
      <c r="Q128" s="110">
        <v>0</v>
      </c>
      <c r="R128" s="111"/>
      <c r="S128" s="110">
        <v>0</v>
      </c>
      <c r="T128" s="111"/>
      <c r="U128" s="110">
        <v>0</v>
      </c>
      <c r="V128" s="111"/>
      <c r="W128" s="110">
        <v>0</v>
      </c>
      <c r="X128" s="111"/>
      <c r="Y128" s="110">
        <v>246161.09091581899</v>
      </c>
      <c r="Z128" s="111">
        <v>9.4186221892512099E-3</v>
      </c>
      <c r="AA128" s="110">
        <v>81967.496110105203</v>
      </c>
      <c r="AB128" s="111">
        <v>2.2722014808210896E-2</v>
      </c>
      <c r="AC128" s="110">
        <v>923492.00413579529</v>
      </c>
      <c r="AD128" s="111">
        <v>7.3483299742107318E-3</v>
      </c>
      <c r="AE128" s="43"/>
    </row>
    <row r="129" spans="1:31" x14ac:dyDescent="0.3">
      <c r="A129" s="112" t="s">
        <v>995</v>
      </c>
      <c r="B129" s="112" t="s">
        <v>431</v>
      </c>
      <c r="C129" s="170"/>
      <c r="D129" s="170"/>
      <c r="E129" s="113">
        <v>0</v>
      </c>
      <c r="F129" s="57"/>
      <c r="G129" s="113">
        <v>90215.970796234105</v>
      </c>
      <c r="H129" s="57">
        <v>8.3151897886337561E-3</v>
      </c>
      <c r="I129" s="113">
        <v>12308.046880033899</v>
      </c>
      <c r="J129" s="57">
        <v>3.3901304342328991E-3</v>
      </c>
      <c r="K129" s="113">
        <v>0</v>
      </c>
      <c r="L129" s="57"/>
      <c r="M129" s="113">
        <v>492839.39943360299</v>
      </c>
      <c r="N129" s="57">
        <v>1.583998903319158E-2</v>
      </c>
      <c r="O129" s="113">
        <v>0</v>
      </c>
      <c r="P129" s="57"/>
      <c r="Q129" s="113">
        <v>0</v>
      </c>
      <c r="R129" s="57"/>
      <c r="S129" s="113">
        <v>0</v>
      </c>
      <c r="T129" s="57"/>
      <c r="U129" s="113">
        <v>0</v>
      </c>
      <c r="V129" s="57"/>
      <c r="W129" s="113">
        <v>0</v>
      </c>
      <c r="X129" s="57"/>
      <c r="Y129" s="113">
        <v>246161.09091581899</v>
      </c>
      <c r="Z129" s="57">
        <v>9.4186221892512099E-3</v>
      </c>
      <c r="AA129" s="113">
        <v>81967.496110105203</v>
      </c>
      <c r="AB129" s="57">
        <v>2.2722014808210896E-2</v>
      </c>
      <c r="AC129" s="113">
        <v>923492.00413579529</v>
      </c>
      <c r="AD129" s="57">
        <v>7.3483299742107318E-3</v>
      </c>
      <c r="AE129" s="43"/>
    </row>
    <row r="130" spans="1:31" x14ac:dyDescent="0.3">
      <c r="A130" s="59" t="s">
        <v>245</v>
      </c>
      <c r="B130" s="59" t="s">
        <v>35</v>
      </c>
      <c r="C130" s="172"/>
      <c r="D130" s="172"/>
      <c r="E130" s="110">
        <v>0</v>
      </c>
      <c r="F130" s="111"/>
      <c r="G130" s="110">
        <v>0</v>
      </c>
      <c r="H130" s="111"/>
      <c r="I130" s="110">
        <v>0</v>
      </c>
      <c r="J130" s="111"/>
      <c r="K130" s="110">
        <v>0</v>
      </c>
      <c r="L130" s="111"/>
      <c r="M130" s="110">
        <v>8005.9094498046006</v>
      </c>
      <c r="N130" s="111">
        <v>2.5731205344250172E-4</v>
      </c>
      <c r="O130" s="110">
        <v>2961.1293596188002</v>
      </c>
      <c r="P130" s="111">
        <v>7.2974722771387856E-4</v>
      </c>
      <c r="Q130" s="110">
        <v>0</v>
      </c>
      <c r="R130" s="111"/>
      <c r="S130" s="110">
        <v>0</v>
      </c>
      <c r="T130" s="111"/>
      <c r="U130" s="110">
        <v>0</v>
      </c>
      <c r="V130" s="111"/>
      <c r="W130" s="110">
        <v>0</v>
      </c>
      <c r="X130" s="111"/>
      <c r="Y130" s="110">
        <v>0</v>
      </c>
      <c r="Z130" s="111"/>
      <c r="AA130" s="110">
        <v>0</v>
      </c>
      <c r="AB130" s="111"/>
      <c r="AC130" s="110">
        <v>10967.0388094234</v>
      </c>
      <c r="AD130" s="111">
        <v>8.7265964026438984E-5</v>
      </c>
      <c r="AE130" s="43"/>
    </row>
    <row r="131" spans="1:31" x14ac:dyDescent="0.3">
      <c r="A131" s="112" t="s">
        <v>944</v>
      </c>
      <c r="B131" s="112" t="s">
        <v>431</v>
      </c>
      <c r="C131" s="170"/>
      <c r="D131" s="170"/>
      <c r="E131" s="113">
        <v>0</v>
      </c>
      <c r="F131" s="57"/>
      <c r="G131" s="113">
        <v>0</v>
      </c>
      <c r="H131" s="57"/>
      <c r="I131" s="113">
        <v>0</v>
      </c>
      <c r="J131" s="57"/>
      <c r="K131" s="113">
        <v>0</v>
      </c>
      <c r="L131" s="57"/>
      <c r="M131" s="113">
        <v>8005.9094498046006</v>
      </c>
      <c r="N131" s="57">
        <v>2.5731205344250172E-4</v>
      </c>
      <c r="O131" s="113">
        <v>2961.1293596188002</v>
      </c>
      <c r="P131" s="57">
        <v>7.2974722771387856E-4</v>
      </c>
      <c r="Q131" s="113">
        <v>0</v>
      </c>
      <c r="R131" s="57"/>
      <c r="S131" s="113">
        <v>0</v>
      </c>
      <c r="T131" s="57"/>
      <c r="U131" s="113">
        <v>0</v>
      </c>
      <c r="V131" s="57"/>
      <c r="W131" s="113">
        <v>0</v>
      </c>
      <c r="X131" s="57"/>
      <c r="Y131" s="113">
        <v>0</v>
      </c>
      <c r="Z131" s="57"/>
      <c r="AA131" s="113">
        <v>0</v>
      </c>
      <c r="AB131" s="57"/>
      <c r="AC131" s="113">
        <v>10967.0388094234</v>
      </c>
      <c r="AD131" s="57">
        <v>8.7265964026438984E-5</v>
      </c>
      <c r="AE131" s="43"/>
    </row>
    <row r="132" spans="1:31" x14ac:dyDescent="0.3">
      <c r="A132" s="59" t="s">
        <v>246</v>
      </c>
      <c r="B132" s="59" t="s">
        <v>35</v>
      </c>
      <c r="C132" s="172"/>
      <c r="D132" s="172"/>
      <c r="E132" s="110">
        <v>0</v>
      </c>
      <c r="F132" s="111"/>
      <c r="G132" s="110">
        <v>0</v>
      </c>
      <c r="H132" s="111"/>
      <c r="I132" s="110">
        <v>0</v>
      </c>
      <c r="J132" s="111"/>
      <c r="K132" s="110">
        <v>0</v>
      </c>
      <c r="L132" s="111"/>
      <c r="M132" s="110">
        <v>0</v>
      </c>
      <c r="N132" s="111"/>
      <c r="O132" s="110">
        <v>0</v>
      </c>
      <c r="P132" s="111"/>
      <c r="Q132" s="110">
        <v>0</v>
      </c>
      <c r="R132" s="111"/>
      <c r="S132" s="110">
        <v>185696.07602759401</v>
      </c>
      <c r="T132" s="111">
        <v>1.1330893549587984E-2</v>
      </c>
      <c r="U132" s="110">
        <v>23027.868283176198</v>
      </c>
      <c r="V132" s="111">
        <v>6.1591491302507555E-3</v>
      </c>
      <c r="W132" s="110">
        <v>0</v>
      </c>
      <c r="X132" s="111"/>
      <c r="Y132" s="110">
        <v>0</v>
      </c>
      <c r="Z132" s="111"/>
      <c r="AA132" s="110">
        <v>0</v>
      </c>
      <c r="AB132" s="111"/>
      <c r="AC132" s="110">
        <v>208723.94431077022</v>
      </c>
      <c r="AD132" s="111">
        <v>1.6608399525338932E-3</v>
      </c>
      <c r="AE132" s="43"/>
    </row>
    <row r="133" spans="1:31" x14ac:dyDescent="0.3">
      <c r="A133" s="112" t="s">
        <v>970</v>
      </c>
      <c r="B133" s="112" t="s">
        <v>651</v>
      </c>
      <c r="C133" s="170"/>
      <c r="D133" s="170"/>
      <c r="E133" s="113">
        <v>0</v>
      </c>
      <c r="F133" s="57"/>
      <c r="G133" s="113">
        <v>0</v>
      </c>
      <c r="H133" s="57"/>
      <c r="I133" s="113">
        <v>0</v>
      </c>
      <c r="J133" s="57"/>
      <c r="K133" s="113">
        <v>0</v>
      </c>
      <c r="L133" s="57"/>
      <c r="M133" s="113">
        <v>0</v>
      </c>
      <c r="N133" s="57"/>
      <c r="O133" s="113">
        <v>0</v>
      </c>
      <c r="P133" s="57"/>
      <c r="Q133" s="113">
        <v>0</v>
      </c>
      <c r="R133" s="57"/>
      <c r="S133" s="113">
        <v>185696.07602759401</v>
      </c>
      <c r="T133" s="57">
        <v>1.1330893549587984E-2</v>
      </c>
      <c r="U133" s="113">
        <v>23027.868283176198</v>
      </c>
      <c r="V133" s="57">
        <v>6.1591491302507555E-3</v>
      </c>
      <c r="W133" s="113">
        <v>0</v>
      </c>
      <c r="X133" s="57"/>
      <c r="Y133" s="113">
        <v>0</v>
      </c>
      <c r="Z133" s="57"/>
      <c r="AA133" s="113">
        <v>0</v>
      </c>
      <c r="AB133" s="57"/>
      <c r="AC133" s="113">
        <v>208723.94431077022</v>
      </c>
      <c r="AD133" s="57">
        <v>1.6608399525338932E-3</v>
      </c>
      <c r="AE133" s="43"/>
    </row>
    <row r="134" spans="1:31" x14ac:dyDescent="0.3">
      <c r="A134" s="59" t="s">
        <v>247</v>
      </c>
      <c r="B134" s="59" t="s">
        <v>35</v>
      </c>
      <c r="C134" s="172"/>
      <c r="D134" s="172"/>
      <c r="E134" s="110">
        <v>0</v>
      </c>
      <c r="F134" s="111"/>
      <c r="G134" s="110">
        <v>0</v>
      </c>
      <c r="H134" s="111"/>
      <c r="I134" s="110">
        <v>0</v>
      </c>
      <c r="J134" s="111"/>
      <c r="K134" s="110">
        <v>0</v>
      </c>
      <c r="L134" s="111"/>
      <c r="M134" s="110">
        <v>55896.715240836398</v>
      </c>
      <c r="N134" s="111">
        <v>1.7965352555494411E-3</v>
      </c>
      <c r="O134" s="110">
        <v>25750.252877553798</v>
      </c>
      <c r="P134" s="111">
        <v>6.3459489161747677E-3</v>
      </c>
      <c r="Q134" s="110">
        <v>0</v>
      </c>
      <c r="R134" s="111"/>
      <c r="S134" s="110">
        <v>36427.101405271998</v>
      </c>
      <c r="T134" s="111">
        <v>2.2227266034520296E-3</v>
      </c>
      <c r="U134" s="110">
        <v>13817.0626772171</v>
      </c>
      <c r="V134" s="111">
        <v>3.6955808729015353E-3</v>
      </c>
      <c r="W134" s="110">
        <v>0</v>
      </c>
      <c r="X134" s="111"/>
      <c r="Y134" s="110">
        <v>25122.085822733701</v>
      </c>
      <c r="Z134" s="111">
        <v>9.6122191403185439E-4</v>
      </c>
      <c r="AA134" s="110">
        <v>25122.085822733701</v>
      </c>
      <c r="AB134" s="111">
        <v>6.9640337105152487E-3</v>
      </c>
      <c r="AC134" s="110">
        <v>182135.30384634668</v>
      </c>
      <c r="AD134" s="111">
        <v>1.4492711432499683E-3</v>
      </c>
      <c r="AE134" s="43"/>
    </row>
    <row r="135" spans="1:31" x14ac:dyDescent="0.3">
      <c r="A135" s="112" t="s">
        <v>927</v>
      </c>
      <c r="B135" s="112" t="s">
        <v>431</v>
      </c>
      <c r="C135" s="170"/>
      <c r="D135" s="170"/>
      <c r="E135" s="113">
        <v>0</v>
      </c>
      <c r="F135" s="57"/>
      <c r="G135" s="113">
        <v>0</v>
      </c>
      <c r="H135" s="57"/>
      <c r="I135" s="113">
        <v>0</v>
      </c>
      <c r="J135" s="57"/>
      <c r="K135" s="113">
        <v>0</v>
      </c>
      <c r="L135" s="57"/>
      <c r="M135" s="113">
        <v>55896.715240836398</v>
      </c>
      <c r="N135" s="57">
        <v>1.7965352555494411E-3</v>
      </c>
      <c r="O135" s="113">
        <v>25750.252877553798</v>
      </c>
      <c r="P135" s="57">
        <v>6.3459489161747677E-3</v>
      </c>
      <c r="Q135" s="113">
        <v>0</v>
      </c>
      <c r="R135" s="57"/>
      <c r="S135" s="113">
        <v>36427.101405271998</v>
      </c>
      <c r="T135" s="57">
        <v>2.2227266034520296E-3</v>
      </c>
      <c r="U135" s="113">
        <v>13817.0626772171</v>
      </c>
      <c r="V135" s="57">
        <v>3.6955808729015353E-3</v>
      </c>
      <c r="W135" s="113">
        <v>0</v>
      </c>
      <c r="X135" s="57"/>
      <c r="Y135" s="113">
        <v>25122.085822733701</v>
      </c>
      <c r="Z135" s="57">
        <v>9.6122191403185439E-4</v>
      </c>
      <c r="AA135" s="113">
        <v>25122.085822733701</v>
      </c>
      <c r="AB135" s="57">
        <v>6.9640337105152487E-3</v>
      </c>
      <c r="AC135" s="113">
        <v>182135.30384634668</v>
      </c>
      <c r="AD135" s="57">
        <v>1.4492711432499683E-3</v>
      </c>
      <c r="AE135" s="43"/>
    </row>
    <row r="136" spans="1:31" x14ac:dyDescent="0.3">
      <c r="A136" s="59" t="s">
        <v>1116</v>
      </c>
      <c r="B136" s="59" t="s">
        <v>35</v>
      </c>
      <c r="C136" s="172"/>
      <c r="D136" s="172"/>
      <c r="E136" s="110">
        <v>0</v>
      </c>
      <c r="F136" s="111"/>
      <c r="G136" s="110">
        <v>0</v>
      </c>
      <c r="H136" s="111"/>
      <c r="I136" s="110">
        <v>0</v>
      </c>
      <c r="J136" s="111"/>
      <c r="K136" s="110">
        <v>0</v>
      </c>
      <c r="L136" s="111"/>
      <c r="M136" s="110">
        <v>102929.245156366</v>
      </c>
      <c r="N136" s="111">
        <v>3.3081732433430937E-3</v>
      </c>
      <c r="O136" s="110">
        <v>0</v>
      </c>
      <c r="P136" s="111"/>
      <c r="Q136" s="110">
        <v>0</v>
      </c>
      <c r="R136" s="111"/>
      <c r="S136" s="110">
        <v>0</v>
      </c>
      <c r="T136" s="111"/>
      <c r="U136" s="110">
        <v>0</v>
      </c>
      <c r="V136" s="111"/>
      <c r="W136" s="110">
        <v>0</v>
      </c>
      <c r="X136" s="111"/>
      <c r="Y136" s="110">
        <v>0</v>
      </c>
      <c r="Z136" s="111"/>
      <c r="AA136" s="110">
        <v>0</v>
      </c>
      <c r="AB136" s="111"/>
      <c r="AC136" s="110">
        <v>102929.245156366</v>
      </c>
      <c r="AD136" s="111">
        <v>8.1901960603677311E-4</v>
      </c>
      <c r="AE136" s="43"/>
    </row>
    <row r="137" spans="1:31" x14ac:dyDescent="0.3">
      <c r="A137" s="112" t="s">
        <v>1003</v>
      </c>
      <c r="B137" s="112" t="s">
        <v>431</v>
      </c>
      <c r="C137" s="170"/>
      <c r="D137" s="170"/>
      <c r="E137" s="113">
        <v>0</v>
      </c>
      <c r="F137" s="57"/>
      <c r="G137" s="113">
        <v>0</v>
      </c>
      <c r="H137" s="57"/>
      <c r="I137" s="113">
        <v>0</v>
      </c>
      <c r="J137" s="57"/>
      <c r="K137" s="113">
        <v>0</v>
      </c>
      <c r="L137" s="57"/>
      <c r="M137" s="113">
        <v>102929.245156366</v>
      </c>
      <c r="N137" s="57">
        <v>3.3081732433430937E-3</v>
      </c>
      <c r="O137" s="113">
        <v>0</v>
      </c>
      <c r="P137" s="57"/>
      <c r="Q137" s="113">
        <v>0</v>
      </c>
      <c r="R137" s="57"/>
      <c r="S137" s="113">
        <v>0</v>
      </c>
      <c r="T137" s="57"/>
      <c r="U137" s="113">
        <v>0</v>
      </c>
      <c r="V137" s="57"/>
      <c r="W137" s="113">
        <v>0</v>
      </c>
      <c r="X137" s="57"/>
      <c r="Y137" s="113">
        <v>0</v>
      </c>
      <c r="Z137" s="57"/>
      <c r="AA137" s="113">
        <v>0</v>
      </c>
      <c r="AB137" s="57"/>
      <c r="AC137" s="113">
        <v>102929.245156366</v>
      </c>
      <c r="AD137" s="57">
        <v>8.1901960603677311E-4</v>
      </c>
      <c r="AE137" s="43"/>
    </row>
    <row r="138" spans="1:31" x14ac:dyDescent="0.3">
      <c r="A138" s="59" t="s">
        <v>248</v>
      </c>
      <c r="B138" s="59" t="s">
        <v>35</v>
      </c>
      <c r="C138" s="172"/>
      <c r="D138" s="172"/>
      <c r="E138" s="110">
        <v>0</v>
      </c>
      <c r="F138" s="111"/>
      <c r="G138" s="110">
        <v>0</v>
      </c>
      <c r="H138" s="111"/>
      <c r="I138" s="110">
        <v>0</v>
      </c>
      <c r="J138" s="111"/>
      <c r="K138" s="110">
        <v>0</v>
      </c>
      <c r="L138" s="111"/>
      <c r="M138" s="110">
        <v>0</v>
      </c>
      <c r="N138" s="111"/>
      <c r="O138" s="110">
        <v>0</v>
      </c>
      <c r="P138" s="111"/>
      <c r="Q138" s="110">
        <v>0</v>
      </c>
      <c r="R138" s="111"/>
      <c r="S138" s="110">
        <v>78650.915698017299</v>
      </c>
      <c r="T138" s="111">
        <v>4.7991598552649256E-3</v>
      </c>
      <c r="U138" s="110">
        <v>0</v>
      </c>
      <c r="V138" s="111"/>
      <c r="W138" s="110">
        <v>0</v>
      </c>
      <c r="X138" s="111"/>
      <c r="Y138" s="110">
        <v>0</v>
      </c>
      <c r="Z138" s="111"/>
      <c r="AA138" s="110">
        <v>0</v>
      </c>
      <c r="AB138" s="111"/>
      <c r="AC138" s="110">
        <v>78650.915698017299</v>
      </c>
      <c r="AD138" s="111">
        <v>6.2583420184965301E-4</v>
      </c>
      <c r="AE138" s="43"/>
    </row>
    <row r="139" spans="1:31" x14ac:dyDescent="0.3">
      <c r="A139" s="112" t="s">
        <v>962</v>
      </c>
      <c r="B139" s="112" t="s">
        <v>431</v>
      </c>
      <c r="C139" s="170"/>
      <c r="D139" s="170"/>
      <c r="E139" s="113">
        <v>0</v>
      </c>
      <c r="F139" s="57"/>
      <c r="G139" s="113">
        <v>0</v>
      </c>
      <c r="H139" s="57"/>
      <c r="I139" s="113">
        <v>0</v>
      </c>
      <c r="J139" s="57"/>
      <c r="K139" s="113">
        <v>0</v>
      </c>
      <c r="L139" s="57"/>
      <c r="M139" s="113">
        <v>0</v>
      </c>
      <c r="N139" s="57"/>
      <c r="O139" s="113">
        <v>0</v>
      </c>
      <c r="P139" s="57"/>
      <c r="Q139" s="113">
        <v>0</v>
      </c>
      <c r="R139" s="57"/>
      <c r="S139" s="113">
        <v>78650.915698017299</v>
      </c>
      <c r="T139" s="57">
        <v>4.7991598552649256E-3</v>
      </c>
      <c r="U139" s="113">
        <v>0</v>
      </c>
      <c r="V139" s="57"/>
      <c r="W139" s="113">
        <v>0</v>
      </c>
      <c r="X139" s="57"/>
      <c r="Y139" s="113">
        <v>0</v>
      </c>
      <c r="Z139" s="57"/>
      <c r="AA139" s="113">
        <v>0</v>
      </c>
      <c r="AB139" s="57"/>
      <c r="AC139" s="113">
        <v>78650.915698017299</v>
      </c>
      <c r="AD139" s="57">
        <v>6.2583420184965301E-4</v>
      </c>
      <c r="AE139" s="43"/>
    </row>
    <row r="140" spans="1:31" x14ac:dyDescent="0.3">
      <c r="A140" s="59" t="s">
        <v>321</v>
      </c>
      <c r="B140" s="59" t="s">
        <v>35</v>
      </c>
      <c r="C140" s="172"/>
      <c r="D140" s="172"/>
      <c r="E140" s="110">
        <v>0</v>
      </c>
      <c r="F140" s="111"/>
      <c r="G140" s="110">
        <v>41451.792521973199</v>
      </c>
      <c r="H140" s="111">
        <v>3.820604255069044E-3</v>
      </c>
      <c r="I140" s="110">
        <v>13817.266958009999</v>
      </c>
      <c r="J140" s="111">
        <v>3.8058302579475805E-3</v>
      </c>
      <c r="K140" s="110">
        <v>0</v>
      </c>
      <c r="L140" s="111"/>
      <c r="M140" s="110">
        <v>345431.61548585299</v>
      </c>
      <c r="N140" s="111">
        <v>1.1102263754281519E-2</v>
      </c>
      <c r="O140" s="110">
        <v>0</v>
      </c>
      <c r="P140" s="111"/>
      <c r="Q140" s="110">
        <v>0</v>
      </c>
      <c r="R140" s="111"/>
      <c r="S140" s="110">
        <v>0</v>
      </c>
      <c r="T140" s="111"/>
      <c r="U140" s="110">
        <v>0</v>
      </c>
      <c r="V140" s="111"/>
      <c r="W140" s="110">
        <v>0</v>
      </c>
      <c r="X140" s="111"/>
      <c r="Y140" s="110">
        <v>0</v>
      </c>
      <c r="Z140" s="111"/>
      <c r="AA140" s="110">
        <v>0</v>
      </c>
      <c r="AB140" s="111"/>
      <c r="AC140" s="110">
        <v>400700.67496583622</v>
      </c>
      <c r="AD140" s="111">
        <v>3.1884204382401494E-3</v>
      </c>
      <c r="AE140" s="43"/>
    </row>
    <row r="141" spans="1:31" x14ac:dyDescent="0.3">
      <c r="A141" s="112" t="s">
        <v>981</v>
      </c>
      <c r="B141" s="112" t="s">
        <v>431</v>
      </c>
      <c r="C141" s="170"/>
      <c r="D141" s="170"/>
      <c r="E141" s="113">
        <v>0</v>
      </c>
      <c r="F141" s="57"/>
      <c r="G141" s="113">
        <v>41451.792521973199</v>
      </c>
      <c r="H141" s="57">
        <v>3.820604255069044E-3</v>
      </c>
      <c r="I141" s="113">
        <v>13817.266958009999</v>
      </c>
      <c r="J141" s="57">
        <v>3.8058302579475805E-3</v>
      </c>
      <c r="K141" s="113">
        <v>0</v>
      </c>
      <c r="L141" s="57"/>
      <c r="M141" s="113">
        <v>345431.61548585299</v>
      </c>
      <c r="N141" s="57">
        <v>1.1102263754281519E-2</v>
      </c>
      <c r="O141" s="113">
        <v>0</v>
      </c>
      <c r="P141" s="57"/>
      <c r="Q141" s="113">
        <v>0</v>
      </c>
      <c r="R141" s="57"/>
      <c r="S141" s="113">
        <v>0</v>
      </c>
      <c r="T141" s="57"/>
      <c r="U141" s="113">
        <v>0</v>
      </c>
      <c r="V141" s="57"/>
      <c r="W141" s="113">
        <v>0</v>
      </c>
      <c r="X141" s="57"/>
      <c r="Y141" s="113">
        <v>0</v>
      </c>
      <c r="Z141" s="57"/>
      <c r="AA141" s="113">
        <v>0</v>
      </c>
      <c r="AB141" s="57"/>
      <c r="AC141" s="113">
        <v>400700.67496583622</v>
      </c>
      <c r="AD141" s="57">
        <v>3.1884204382401494E-3</v>
      </c>
      <c r="AE141" s="43"/>
    </row>
    <row r="142" spans="1:31" x14ac:dyDescent="0.3">
      <c r="A142" s="59" t="s">
        <v>250</v>
      </c>
      <c r="B142" s="59" t="s">
        <v>35</v>
      </c>
      <c r="C142" s="172"/>
      <c r="D142" s="172"/>
      <c r="E142" s="110">
        <v>0</v>
      </c>
      <c r="F142" s="111"/>
      <c r="G142" s="110">
        <v>0</v>
      </c>
      <c r="H142" s="111"/>
      <c r="I142" s="110">
        <v>0</v>
      </c>
      <c r="J142" s="111"/>
      <c r="K142" s="110">
        <v>0</v>
      </c>
      <c r="L142" s="111"/>
      <c r="M142" s="110">
        <v>190627.45855858599</v>
      </c>
      <c r="N142" s="111">
        <v>6.1268170857755998E-3</v>
      </c>
      <c r="O142" s="110">
        <v>13616.245532503999</v>
      </c>
      <c r="P142" s="111">
        <v>3.3556174764669652E-3</v>
      </c>
      <c r="Q142" s="110">
        <v>0</v>
      </c>
      <c r="R142" s="111"/>
      <c r="S142" s="110">
        <v>0</v>
      </c>
      <c r="T142" s="111"/>
      <c r="U142" s="110">
        <v>0</v>
      </c>
      <c r="V142" s="111"/>
      <c r="W142" s="110">
        <v>0</v>
      </c>
      <c r="X142" s="111"/>
      <c r="Y142" s="110">
        <v>0</v>
      </c>
      <c r="Z142" s="111"/>
      <c r="AA142" s="110">
        <v>0</v>
      </c>
      <c r="AB142" s="111"/>
      <c r="AC142" s="110">
        <v>204243.70409108998</v>
      </c>
      <c r="AD142" s="111">
        <v>1.6251901760869936E-3</v>
      </c>
      <c r="AE142" s="43"/>
    </row>
    <row r="143" spans="1:31" x14ac:dyDescent="0.3">
      <c r="A143" s="112" t="s">
        <v>949</v>
      </c>
      <c r="B143" s="112" t="s">
        <v>431</v>
      </c>
      <c r="C143" s="170"/>
      <c r="D143" s="170"/>
      <c r="E143" s="113">
        <v>0</v>
      </c>
      <c r="F143" s="57"/>
      <c r="G143" s="113">
        <v>0</v>
      </c>
      <c r="H143" s="57"/>
      <c r="I143" s="113">
        <v>0</v>
      </c>
      <c r="J143" s="57"/>
      <c r="K143" s="113">
        <v>0</v>
      </c>
      <c r="L143" s="57"/>
      <c r="M143" s="113">
        <v>190627.45855858599</v>
      </c>
      <c r="N143" s="57">
        <v>6.1268170857755998E-3</v>
      </c>
      <c r="O143" s="113">
        <v>13616.245532503999</v>
      </c>
      <c r="P143" s="57">
        <v>3.3556174764669652E-3</v>
      </c>
      <c r="Q143" s="113">
        <v>0</v>
      </c>
      <c r="R143" s="57"/>
      <c r="S143" s="113">
        <v>0</v>
      </c>
      <c r="T143" s="57"/>
      <c r="U143" s="113">
        <v>0</v>
      </c>
      <c r="V143" s="57"/>
      <c r="W143" s="113">
        <v>0</v>
      </c>
      <c r="X143" s="57"/>
      <c r="Y143" s="113">
        <v>0</v>
      </c>
      <c r="Z143" s="57"/>
      <c r="AA143" s="113">
        <v>0</v>
      </c>
      <c r="AB143" s="57"/>
      <c r="AC143" s="113">
        <v>204243.70409108998</v>
      </c>
      <c r="AD143" s="57">
        <v>1.6251901760869936E-3</v>
      </c>
      <c r="AE143" s="43"/>
    </row>
    <row r="144" spans="1:31" x14ac:dyDescent="0.3">
      <c r="A144" s="59" t="s">
        <v>251</v>
      </c>
      <c r="B144" s="59" t="s">
        <v>35</v>
      </c>
      <c r="C144" s="172"/>
      <c r="D144" s="172"/>
      <c r="E144" s="110">
        <v>0</v>
      </c>
      <c r="F144" s="111"/>
      <c r="G144" s="110">
        <v>0</v>
      </c>
      <c r="H144" s="111"/>
      <c r="I144" s="110">
        <v>0</v>
      </c>
      <c r="J144" s="111"/>
      <c r="K144" s="110">
        <v>0</v>
      </c>
      <c r="L144" s="111"/>
      <c r="M144" s="110">
        <v>245856.36678917601</v>
      </c>
      <c r="N144" s="111">
        <v>7.901888846866708E-3</v>
      </c>
      <c r="O144" s="110">
        <v>27317.391784198797</v>
      </c>
      <c r="P144" s="111">
        <v>6.7321580727764136E-3</v>
      </c>
      <c r="Q144" s="110">
        <v>0</v>
      </c>
      <c r="R144" s="111"/>
      <c r="S144" s="110">
        <v>0</v>
      </c>
      <c r="T144" s="111"/>
      <c r="U144" s="110">
        <v>0</v>
      </c>
      <c r="V144" s="111"/>
      <c r="W144" s="110">
        <v>0</v>
      </c>
      <c r="X144" s="111"/>
      <c r="Y144" s="110">
        <v>0</v>
      </c>
      <c r="Z144" s="111"/>
      <c r="AA144" s="110">
        <v>0</v>
      </c>
      <c r="AB144" s="111"/>
      <c r="AC144" s="110">
        <v>273173.75857337483</v>
      </c>
      <c r="AD144" s="111">
        <v>2.1736743894940768E-3</v>
      </c>
      <c r="AE144" s="43"/>
    </row>
    <row r="145" spans="1:31" x14ac:dyDescent="0.3">
      <c r="A145" s="112" t="s">
        <v>952</v>
      </c>
      <c r="B145" s="112" t="s">
        <v>431</v>
      </c>
      <c r="C145" s="170"/>
      <c r="D145" s="170"/>
      <c r="E145" s="113">
        <v>0</v>
      </c>
      <c r="F145" s="57"/>
      <c r="G145" s="113">
        <v>0</v>
      </c>
      <c r="H145" s="57"/>
      <c r="I145" s="113">
        <v>0</v>
      </c>
      <c r="J145" s="57"/>
      <c r="K145" s="113">
        <v>0</v>
      </c>
      <c r="L145" s="57"/>
      <c r="M145" s="113">
        <v>245856.36678917601</v>
      </c>
      <c r="N145" s="57">
        <v>7.901888846866708E-3</v>
      </c>
      <c r="O145" s="113">
        <v>27317.391784198797</v>
      </c>
      <c r="P145" s="57">
        <v>6.7321580727764136E-3</v>
      </c>
      <c r="Q145" s="113">
        <v>0</v>
      </c>
      <c r="R145" s="57"/>
      <c r="S145" s="113">
        <v>0</v>
      </c>
      <c r="T145" s="57"/>
      <c r="U145" s="113">
        <v>0</v>
      </c>
      <c r="V145" s="57"/>
      <c r="W145" s="113">
        <v>0</v>
      </c>
      <c r="X145" s="57"/>
      <c r="Y145" s="113">
        <v>0</v>
      </c>
      <c r="Z145" s="57"/>
      <c r="AA145" s="113">
        <v>0</v>
      </c>
      <c r="AB145" s="57"/>
      <c r="AC145" s="113">
        <v>273173.75857337483</v>
      </c>
      <c r="AD145" s="57">
        <v>2.1736743894940768E-3</v>
      </c>
      <c r="AE145" s="43"/>
    </row>
    <row r="146" spans="1:31" x14ac:dyDescent="0.3">
      <c r="A146" s="59" t="s">
        <v>1119</v>
      </c>
      <c r="B146" s="59" t="s">
        <v>35</v>
      </c>
      <c r="C146" s="172"/>
      <c r="D146" s="172"/>
      <c r="E146" s="110">
        <v>0</v>
      </c>
      <c r="F146" s="111"/>
      <c r="G146" s="110">
        <v>66762.929153707999</v>
      </c>
      <c r="H146" s="111">
        <v>6.1535271621924971E-3</v>
      </c>
      <c r="I146" s="110">
        <v>2302.1682555800003</v>
      </c>
      <c r="J146" s="111">
        <v>6.3410959870711231E-4</v>
      </c>
      <c r="K146" s="110">
        <v>0</v>
      </c>
      <c r="L146" s="111"/>
      <c r="M146" s="110">
        <v>0</v>
      </c>
      <c r="N146" s="111"/>
      <c r="O146" s="110">
        <v>0</v>
      </c>
      <c r="P146" s="111"/>
      <c r="Q146" s="110">
        <v>0</v>
      </c>
      <c r="R146" s="111"/>
      <c r="S146" s="110">
        <v>0</v>
      </c>
      <c r="T146" s="111"/>
      <c r="U146" s="110">
        <v>0</v>
      </c>
      <c r="V146" s="111"/>
      <c r="W146" s="110">
        <v>0</v>
      </c>
      <c r="X146" s="111"/>
      <c r="Y146" s="110">
        <v>0</v>
      </c>
      <c r="Z146" s="111"/>
      <c r="AA146" s="110">
        <v>0</v>
      </c>
      <c r="AB146" s="111"/>
      <c r="AC146" s="110">
        <v>69065.097409288006</v>
      </c>
      <c r="AD146" s="111">
        <v>5.4955876519947378E-4</v>
      </c>
      <c r="AE146" s="43"/>
    </row>
    <row r="147" spans="1:31" x14ac:dyDescent="0.3">
      <c r="A147" s="112" t="s">
        <v>1000</v>
      </c>
      <c r="B147" s="112" t="s">
        <v>431</v>
      </c>
      <c r="C147" s="170"/>
      <c r="D147" s="170"/>
      <c r="E147" s="113">
        <v>0</v>
      </c>
      <c r="F147" s="57"/>
      <c r="G147" s="113">
        <v>66762.929153707999</v>
      </c>
      <c r="H147" s="57">
        <v>6.1535271621924971E-3</v>
      </c>
      <c r="I147" s="113">
        <v>2302.1682555800003</v>
      </c>
      <c r="J147" s="57">
        <v>6.3410959870711231E-4</v>
      </c>
      <c r="K147" s="113">
        <v>0</v>
      </c>
      <c r="L147" s="57"/>
      <c r="M147" s="113">
        <v>0</v>
      </c>
      <c r="N147" s="57"/>
      <c r="O147" s="113">
        <v>0</v>
      </c>
      <c r="P147" s="57"/>
      <c r="Q147" s="113">
        <v>0</v>
      </c>
      <c r="R147" s="57"/>
      <c r="S147" s="113">
        <v>0</v>
      </c>
      <c r="T147" s="57"/>
      <c r="U147" s="113">
        <v>0</v>
      </c>
      <c r="V147" s="57"/>
      <c r="W147" s="113">
        <v>0</v>
      </c>
      <c r="X147" s="57"/>
      <c r="Y147" s="113">
        <v>0</v>
      </c>
      <c r="Z147" s="57"/>
      <c r="AA147" s="113">
        <v>0</v>
      </c>
      <c r="AB147" s="57"/>
      <c r="AC147" s="113">
        <v>69065.097409288006</v>
      </c>
      <c r="AD147" s="57">
        <v>5.4955876519947378E-4</v>
      </c>
      <c r="AE147" s="43"/>
    </row>
    <row r="148" spans="1:31" x14ac:dyDescent="0.3">
      <c r="A148" s="59" t="s">
        <v>364</v>
      </c>
      <c r="B148" s="59" t="s">
        <v>35</v>
      </c>
      <c r="C148" s="172"/>
      <c r="D148" s="172"/>
      <c r="E148" s="110">
        <v>0</v>
      </c>
      <c r="F148" s="111"/>
      <c r="G148" s="110">
        <v>0</v>
      </c>
      <c r="H148" s="111"/>
      <c r="I148" s="110">
        <v>0</v>
      </c>
      <c r="J148" s="111"/>
      <c r="K148" s="110">
        <v>0</v>
      </c>
      <c r="L148" s="111"/>
      <c r="M148" s="110">
        <v>0</v>
      </c>
      <c r="N148" s="111"/>
      <c r="O148" s="110">
        <v>0</v>
      </c>
      <c r="P148" s="111"/>
      <c r="Q148" s="110">
        <v>0</v>
      </c>
      <c r="R148" s="111"/>
      <c r="S148" s="110">
        <v>0</v>
      </c>
      <c r="T148" s="111"/>
      <c r="U148" s="110">
        <v>0</v>
      </c>
      <c r="V148" s="111"/>
      <c r="W148" s="110">
        <v>0</v>
      </c>
      <c r="X148" s="111"/>
      <c r="Y148" s="110">
        <v>79362.4548871835</v>
      </c>
      <c r="Z148" s="111">
        <v>3.0365683537269339E-3</v>
      </c>
      <c r="AA148" s="110">
        <v>52908.2964495212</v>
      </c>
      <c r="AB148" s="111">
        <v>1.4666583126906371E-2</v>
      </c>
      <c r="AC148" s="110">
        <v>132270.75133670471</v>
      </c>
      <c r="AD148" s="111">
        <v>1.0524932781290847E-3</v>
      </c>
      <c r="AE148" s="43"/>
    </row>
    <row r="149" spans="1:31" x14ac:dyDescent="0.3">
      <c r="A149" s="112" t="s">
        <v>1018</v>
      </c>
      <c r="B149" s="112" t="s">
        <v>431</v>
      </c>
      <c r="C149" s="170"/>
      <c r="D149" s="170"/>
      <c r="E149" s="113">
        <v>0</v>
      </c>
      <c r="F149" s="57"/>
      <c r="G149" s="113">
        <v>0</v>
      </c>
      <c r="H149" s="57"/>
      <c r="I149" s="113">
        <v>0</v>
      </c>
      <c r="J149" s="57"/>
      <c r="K149" s="113">
        <v>0</v>
      </c>
      <c r="L149" s="57"/>
      <c r="M149" s="113">
        <v>0</v>
      </c>
      <c r="N149" s="57"/>
      <c r="O149" s="113">
        <v>0</v>
      </c>
      <c r="P149" s="57"/>
      <c r="Q149" s="113">
        <v>0</v>
      </c>
      <c r="R149" s="57"/>
      <c r="S149" s="113">
        <v>0</v>
      </c>
      <c r="T149" s="57"/>
      <c r="U149" s="113">
        <v>0</v>
      </c>
      <c r="V149" s="57"/>
      <c r="W149" s="113">
        <v>0</v>
      </c>
      <c r="X149" s="57"/>
      <c r="Y149" s="113">
        <v>79362.4548871835</v>
      </c>
      <c r="Z149" s="57">
        <v>3.0365683537269339E-3</v>
      </c>
      <c r="AA149" s="113">
        <v>52908.2964495212</v>
      </c>
      <c r="AB149" s="57">
        <v>1.4666583126906371E-2</v>
      </c>
      <c r="AC149" s="113">
        <v>132270.75133670471</v>
      </c>
      <c r="AD149" s="57">
        <v>1.0524932781290847E-3</v>
      </c>
      <c r="AE149" s="43"/>
    </row>
    <row r="150" spans="1:31" x14ac:dyDescent="0.3">
      <c r="A150" s="59" t="s">
        <v>1122</v>
      </c>
      <c r="B150" s="59" t="s">
        <v>35</v>
      </c>
      <c r="C150" s="172"/>
      <c r="D150" s="172"/>
      <c r="E150" s="110">
        <v>0</v>
      </c>
      <c r="F150" s="111"/>
      <c r="G150" s="110">
        <v>0</v>
      </c>
      <c r="H150" s="111"/>
      <c r="I150" s="110">
        <v>0</v>
      </c>
      <c r="J150" s="111"/>
      <c r="K150" s="110">
        <v>0</v>
      </c>
      <c r="L150" s="111"/>
      <c r="M150" s="110">
        <v>283753.00847453199</v>
      </c>
      <c r="N150" s="111">
        <v>9.1198969634675841E-3</v>
      </c>
      <c r="O150" s="110">
        <v>0</v>
      </c>
      <c r="P150" s="111"/>
      <c r="Q150" s="110">
        <v>0</v>
      </c>
      <c r="R150" s="111"/>
      <c r="S150" s="110">
        <v>0</v>
      </c>
      <c r="T150" s="111"/>
      <c r="U150" s="110">
        <v>0</v>
      </c>
      <c r="V150" s="111"/>
      <c r="W150" s="110">
        <v>0</v>
      </c>
      <c r="X150" s="111"/>
      <c r="Y150" s="110">
        <v>0</v>
      </c>
      <c r="Z150" s="111"/>
      <c r="AA150" s="110">
        <v>0</v>
      </c>
      <c r="AB150" s="111"/>
      <c r="AC150" s="110">
        <v>283753.00847453199</v>
      </c>
      <c r="AD150" s="111">
        <v>2.2578546734653366E-3</v>
      </c>
      <c r="AE150" s="43"/>
    </row>
    <row r="151" spans="1:31" x14ac:dyDescent="0.3">
      <c r="A151" s="112" t="s">
        <v>999</v>
      </c>
      <c r="B151" s="112" t="s">
        <v>431</v>
      </c>
      <c r="C151" s="170"/>
      <c r="D151" s="170"/>
      <c r="E151" s="113">
        <v>0</v>
      </c>
      <c r="F151" s="57"/>
      <c r="G151" s="113">
        <v>0</v>
      </c>
      <c r="H151" s="57"/>
      <c r="I151" s="113">
        <v>0</v>
      </c>
      <c r="J151" s="57"/>
      <c r="K151" s="113">
        <v>0</v>
      </c>
      <c r="L151" s="57"/>
      <c r="M151" s="113">
        <v>283753.00847453199</v>
      </c>
      <c r="N151" s="57">
        <v>9.1198969634675841E-3</v>
      </c>
      <c r="O151" s="113">
        <v>0</v>
      </c>
      <c r="P151" s="57"/>
      <c r="Q151" s="113">
        <v>0</v>
      </c>
      <c r="R151" s="57"/>
      <c r="S151" s="113">
        <v>0</v>
      </c>
      <c r="T151" s="57"/>
      <c r="U151" s="113">
        <v>0</v>
      </c>
      <c r="V151" s="57"/>
      <c r="W151" s="113">
        <v>0</v>
      </c>
      <c r="X151" s="57"/>
      <c r="Y151" s="113">
        <v>0</v>
      </c>
      <c r="Z151" s="57"/>
      <c r="AA151" s="113">
        <v>0</v>
      </c>
      <c r="AB151" s="57"/>
      <c r="AC151" s="113">
        <v>283753.00847453199</v>
      </c>
      <c r="AD151" s="57">
        <v>2.2578546734653366E-3</v>
      </c>
      <c r="AE151" s="43"/>
    </row>
    <row r="152" spans="1:31" x14ac:dyDescent="0.3">
      <c r="A152" s="59" t="s">
        <v>254</v>
      </c>
      <c r="B152" s="59" t="s">
        <v>35</v>
      </c>
      <c r="C152" s="172"/>
      <c r="D152" s="172"/>
      <c r="E152" s="110">
        <v>0</v>
      </c>
      <c r="F152" s="111"/>
      <c r="G152" s="110">
        <v>0</v>
      </c>
      <c r="H152" s="111"/>
      <c r="I152" s="110">
        <v>0</v>
      </c>
      <c r="J152" s="111"/>
      <c r="K152" s="110">
        <v>0</v>
      </c>
      <c r="L152" s="111"/>
      <c r="M152" s="110">
        <v>0</v>
      </c>
      <c r="N152" s="111"/>
      <c r="O152" s="110">
        <v>0</v>
      </c>
      <c r="P152" s="111"/>
      <c r="Q152" s="110">
        <v>0</v>
      </c>
      <c r="R152" s="111"/>
      <c r="S152" s="110">
        <v>261573.23232753022</v>
      </c>
      <c r="T152" s="111">
        <v>1.5960802803848526E-2</v>
      </c>
      <c r="U152" s="110">
        <v>55562.148070907198</v>
      </c>
      <c r="V152" s="111">
        <v>1.4860930753881769E-2</v>
      </c>
      <c r="W152" s="110">
        <v>0</v>
      </c>
      <c r="X152" s="111"/>
      <c r="Y152" s="110">
        <v>0</v>
      </c>
      <c r="Z152" s="111"/>
      <c r="AA152" s="110">
        <v>0</v>
      </c>
      <c r="AB152" s="111"/>
      <c r="AC152" s="110">
        <v>317135.38039843738</v>
      </c>
      <c r="AD152" s="111">
        <v>2.523481969771211E-3</v>
      </c>
      <c r="AE152" s="43"/>
    </row>
    <row r="153" spans="1:31" x14ac:dyDescent="0.3">
      <c r="A153" s="112" t="s">
        <v>959</v>
      </c>
      <c r="B153" s="112" t="s">
        <v>651</v>
      </c>
      <c r="C153" s="170"/>
      <c r="D153" s="170"/>
      <c r="E153" s="113">
        <v>0</v>
      </c>
      <c r="F153" s="57"/>
      <c r="G153" s="113">
        <v>0</v>
      </c>
      <c r="H153" s="57"/>
      <c r="I153" s="113">
        <v>0</v>
      </c>
      <c r="J153" s="57"/>
      <c r="K153" s="113">
        <v>0</v>
      </c>
      <c r="L153" s="57"/>
      <c r="M153" s="113">
        <v>0</v>
      </c>
      <c r="N153" s="57"/>
      <c r="O153" s="113">
        <v>0</v>
      </c>
      <c r="P153" s="57"/>
      <c r="Q153" s="113">
        <v>0</v>
      </c>
      <c r="R153" s="57"/>
      <c r="S153" s="113">
        <v>55562.148070907198</v>
      </c>
      <c r="T153" s="57">
        <v>3.3903181943615354E-3</v>
      </c>
      <c r="U153" s="113">
        <v>55562.148070907198</v>
      </c>
      <c r="V153" s="57">
        <v>1.4860930753881769E-2</v>
      </c>
      <c r="W153" s="113">
        <v>0</v>
      </c>
      <c r="X153" s="57"/>
      <c r="Y153" s="113">
        <v>0</v>
      </c>
      <c r="Z153" s="57"/>
      <c r="AA153" s="113">
        <v>0</v>
      </c>
      <c r="AB153" s="57"/>
      <c r="AC153" s="113">
        <v>111124.2961418144</v>
      </c>
      <c r="AD153" s="57">
        <v>8.8422855048552287E-4</v>
      </c>
      <c r="AE153" s="43"/>
    </row>
    <row r="154" spans="1:31" x14ac:dyDescent="0.3">
      <c r="A154" s="112" t="s">
        <v>960</v>
      </c>
      <c r="B154" s="112" t="s">
        <v>651</v>
      </c>
      <c r="C154" s="170"/>
      <c r="D154" s="170"/>
      <c r="E154" s="113">
        <v>0</v>
      </c>
      <c r="F154" s="57"/>
      <c r="G154" s="113">
        <v>0</v>
      </c>
      <c r="H154" s="57"/>
      <c r="I154" s="113">
        <v>0</v>
      </c>
      <c r="J154" s="57"/>
      <c r="K154" s="113">
        <v>0</v>
      </c>
      <c r="L154" s="57"/>
      <c r="M154" s="113">
        <v>0</v>
      </c>
      <c r="N154" s="57"/>
      <c r="O154" s="113">
        <v>0</v>
      </c>
      <c r="P154" s="57"/>
      <c r="Q154" s="113">
        <v>0</v>
      </c>
      <c r="R154" s="57"/>
      <c r="S154" s="113">
        <v>206011.084256623</v>
      </c>
      <c r="T154" s="57">
        <v>1.257048460948699E-2</v>
      </c>
      <c r="U154" s="113">
        <v>0</v>
      </c>
      <c r="V154" s="57"/>
      <c r="W154" s="113">
        <v>0</v>
      </c>
      <c r="X154" s="57"/>
      <c r="Y154" s="113">
        <v>0</v>
      </c>
      <c r="Z154" s="57"/>
      <c r="AA154" s="113">
        <v>0</v>
      </c>
      <c r="AB154" s="57"/>
      <c r="AC154" s="113">
        <v>206011.084256623</v>
      </c>
      <c r="AD154" s="57">
        <v>1.6392534192856882E-3</v>
      </c>
      <c r="AE154" s="43"/>
    </row>
    <row r="155" spans="1:31" x14ac:dyDescent="0.3">
      <c r="A155" s="59" t="s">
        <v>348</v>
      </c>
      <c r="B155" s="59" t="s">
        <v>35</v>
      </c>
      <c r="C155" s="172"/>
      <c r="D155" s="172"/>
      <c r="E155" s="110">
        <v>0</v>
      </c>
      <c r="F155" s="111"/>
      <c r="G155" s="110">
        <v>82197.837756981695</v>
      </c>
      <c r="H155" s="111">
        <v>7.5761599097391684E-3</v>
      </c>
      <c r="I155" s="110">
        <v>0</v>
      </c>
      <c r="J155" s="111"/>
      <c r="K155" s="110">
        <v>0</v>
      </c>
      <c r="L155" s="111"/>
      <c r="M155" s="110">
        <v>0</v>
      </c>
      <c r="N155" s="111"/>
      <c r="O155" s="110">
        <v>0</v>
      </c>
      <c r="P155" s="111"/>
      <c r="Q155" s="110">
        <v>0</v>
      </c>
      <c r="R155" s="111"/>
      <c r="S155" s="110">
        <v>0</v>
      </c>
      <c r="T155" s="111"/>
      <c r="U155" s="110">
        <v>0</v>
      </c>
      <c r="V155" s="111"/>
      <c r="W155" s="110">
        <v>0</v>
      </c>
      <c r="X155" s="111"/>
      <c r="Y155" s="110">
        <v>0</v>
      </c>
      <c r="Z155" s="111"/>
      <c r="AA155" s="110">
        <v>0</v>
      </c>
      <c r="AB155" s="111"/>
      <c r="AC155" s="110">
        <v>82197.837756981695</v>
      </c>
      <c r="AD155" s="111">
        <v>6.5405746048681685E-4</v>
      </c>
      <c r="AE155" s="43"/>
    </row>
    <row r="156" spans="1:31" x14ac:dyDescent="0.3">
      <c r="A156" s="112" t="s">
        <v>1005</v>
      </c>
      <c r="B156" s="112" t="s">
        <v>651</v>
      </c>
      <c r="C156" s="170"/>
      <c r="D156" s="170"/>
      <c r="E156" s="113">
        <v>0</v>
      </c>
      <c r="F156" s="57"/>
      <c r="G156" s="113">
        <v>82197.837756981695</v>
      </c>
      <c r="H156" s="57">
        <v>7.5761599097391684E-3</v>
      </c>
      <c r="I156" s="113">
        <v>0</v>
      </c>
      <c r="J156" s="57"/>
      <c r="K156" s="113">
        <v>0</v>
      </c>
      <c r="L156" s="57"/>
      <c r="M156" s="113">
        <v>0</v>
      </c>
      <c r="N156" s="57"/>
      <c r="O156" s="113">
        <v>0</v>
      </c>
      <c r="P156" s="57"/>
      <c r="Q156" s="113">
        <v>0</v>
      </c>
      <c r="R156" s="57"/>
      <c r="S156" s="113">
        <v>0</v>
      </c>
      <c r="T156" s="57"/>
      <c r="U156" s="113">
        <v>0</v>
      </c>
      <c r="V156" s="57"/>
      <c r="W156" s="113">
        <v>0</v>
      </c>
      <c r="X156" s="57"/>
      <c r="Y156" s="113">
        <v>0</v>
      </c>
      <c r="Z156" s="57"/>
      <c r="AA156" s="113">
        <v>0</v>
      </c>
      <c r="AB156" s="57"/>
      <c r="AC156" s="113">
        <v>82197.837756981695</v>
      </c>
      <c r="AD156" s="57">
        <v>6.5405746048681685E-4</v>
      </c>
      <c r="AE156" s="43"/>
    </row>
    <row r="157" spans="1:31" x14ac:dyDescent="0.3">
      <c r="A157" s="59" t="s">
        <v>309</v>
      </c>
      <c r="C157" s="176"/>
      <c r="D157" s="176"/>
      <c r="E157" s="110">
        <v>0</v>
      </c>
      <c r="F157" s="111"/>
      <c r="G157" s="110">
        <v>0</v>
      </c>
      <c r="H157" s="111"/>
      <c r="I157" s="110">
        <v>0</v>
      </c>
      <c r="J157" s="111"/>
      <c r="K157" s="110">
        <v>0</v>
      </c>
      <c r="L157" s="111"/>
      <c r="M157" s="110">
        <v>311306.07848448597</v>
      </c>
      <c r="N157" s="111">
        <v>1.000545994258413E-2</v>
      </c>
      <c r="O157" s="110">
        <v>0</v>
      </c>
      <c r="P157" s="111"/>
      <c r="Q157" s="110">
        <v>0</v>
      </c>
      <c r="R157" s="111"/>
      <c r="S157" s="110">
        <v>0</v>
      </c>
      <c r="T157" s="111"/>
      <c r="U157" s="110">
        <v>0</v>
      </c>
      <c r="V157" s="111"/>
      <c r="W157" s="110">
        <v>0</v>
      </c>
      <c r="X157" s="111"/>
      <c r="Y157" s="110">
        <v>0</v>
      </c>
      <c r="Z157" s="111"/>
      <c r="AA157" s="110">
        <v>0</v>
      </c>
      <c r="AB157" s="111"/>
      <c r="AC157" s="110">
        <v>311306.07848448597</v>
      </c>
      <c r="AD157" s="111">
        <v>2.4770975573548864E-3</v>
      </c>
      <c r="AE157" s="43"/>
    </row>
    <row r="158" spans="1:31" x14ac:dyDescent="0.3">
      <c r="A158" s="112" t="s">
        <v>309</v>
      </c>
      <c r="B158" s="112" t="s">
        <v>431</v>
      </c>
      <c r="C158" s="170"/>
      <c r="D158" s="170"/>
      <c r="E158" s="113">
        <v>0</v>
      </c>
      <c r="F158" s="57"/>
      <c r="G158" s="113">
        <v>0</v>
      </c>
      <c r="H158" s="57"/>
      <c r="I158" s="113">
        <v>0</v>
      </c>
      <c r="J158" s="57"/>
      <c r="K158" s="113">
        <v>0</v>
      </c>
      <c r="L158" s="57"/>
      <c r="M158" s="113">
        <v>311306.07848448597</v>
      </c>
      <c r="N158" s="57">
        <v>1.000545994258413E-2</v>
      </c>
      <c r="O158" s="113">
        <v>0</v>
      </c>
      <c r="P158" s="57"/>
      <c r="Q158" s="113">
        <v>0</v>
      </c>
      <c r="R158" s="57"/>
      <c r="S158" s="113">
        <v>0</v>
      </c>
      <c r="T158" s="57"/>
      <c r="U158" s="113">
        <v>0</v>
      </c>
      <c r="V158" s="57"/>
      <c r="W158" s="113">
        <v>0</v>
      </c>
      <c r="X158" s="57"/>
      <c r="Y158" s="113">
        <v>0</v>
      </c>
      <c r="Z158" s="57"/>
      <c r="AA158" s="113">
        <v>0</v>
      </c>
      <c r="AB158" s="57"/>
      <c r="AC158" s="113">
        <v>311306.07848448597</v>
      </c>
      <c r="AD158" s="57">
        <v>2.4770975573548864E-3</v>
      </c>
      <c r="AE158" s="43"/>
    </row>
    <row r="159" spans="1:31" x14ac:dyDescent="0.3">
      <c r="A159" s="59" t="s">
        <v>256</v>
      </c>
      <c r="B159" s="59" t="s">
        <v>35</v>
      </c>
      <c r="C159" s="172"/>
      <c r="D159" s="172"/>
      <c r="E159" s="110">
        <v>0</v>
      </c>
      <c r="F159" s="111"/>
      <c r="G159" s="110">
        <v>0</v>
      </c>
      <c r="H159" s="111"/>
      <c r="I159" s="110">
        <v>0</v>
      </c>
      <c r="J159" s="111"/>
      <c r="K159" s="110">
        <v>0</v>
      </c>
      <c r="L159" s="111"/>
      <c r="M159" s="110">
        <v>147884.44539471599</v>
      </c>
      <c r="N159" s="111">
        <v>4.7530453042594215E-3</v>
      </c>
      <c r="O159" s="110">
        <v>36971.1020149451</v>
      </c>
      <c r="P159" s="111">
        <v>9.1112396401372957E-3</v>
      </c>
      <c r="Q159" s="110">
        <v>0</v>
      </c>
      <c r="R159" s="111"/>
      <c r="S159" s="110">
        <v>0</v>
      </c>
      <c r="T159" s="111"/>
      <c r="U159" s="110">
        <v>0</v>
      </c>
      <c r="V159" s="111"/>
      <c r="W159" s="110">
        <v>0</v>
      </c>
      <c r="X159" s="111"/>
      <c r="Y159" s="110">
        <v>0</v>
      </c>
      <c r="Z159" s="111"/>
      <c r="AA159" s="110">
        <v>0</v>
      </c>
      <c r="AB159" s="111"/>
      <c r="AC159" s="110">
        <v>184855.54740966109</v>
      </c>
      <c r="AD159" s="111">
        <v>1.4709164279128964E-3</v>
      </c>
      <c r="AE159" s="43"/>
    </row>
    <row r="160" spans="1:31" x14ac:dyDescent="0.3">
      <c r="A160" s="112" t="s">
        <v>969</v>
      </c>
      <c r="B160" s="112" t="s">
        <v>431</v>
      </c>
      <c r="C160" s="170"/>
      <c r="D160" s="170"/>
      <c r="E160" s="113">
        <v>0</v>
      </c>
      <c r="F160" s="57"/>
      <c r="G160" s="113">
        <v>0</v>
      </c>
      <c r="H160" s="57"/>
      <c r="I160" s="113">
        <v>0</v>
      </c>
      <c r="J160" s="57"/>
      <c r="K160" s="113">
        <v>0</v>
      </c>
      <c r="L160" s="57"/>
      <c r="M160" s="113">
        <v>147884.44539471599</v>
      </c>
      <c r="N160" s="57">
        <v>4.7530453042594215E-3</v>
      </c>
      <c r="O160" s="113">
        <v>36971.1020149451</v>
      </c>
      <c r="P160" s="57">
        <v>9.1112396401372957E-3</v>
      </c>
      <c r="Q160" s="113">
        <v>0</v>
      </c>
      <c r="R160" s="57"/>
      <c r="S160" s="113">
        <v>0</v>
      </c>
      <c r="T160" s="57"/>
      <c r="U160" s="113">
        <v>0</v>
      </c>
      <c r="V160" s="57"/>
      <c r="W160" s="113">
        <v>0</v>
      </c>
      <c r="X160" s="57"/>
      <c r="Y160" s="113">
        <v>0</v>
      </c>
      <c r="Z160" s="57"/>
      <c r="AA160" s="113">
        <v>0</v>
      </c>
      <c r="AB160" s="57"/>
      <c r="AC160" s="113">
        <v>184855.54740966109</v>
      </c>
      <c r="AD160" s="57">
        <v>1.4709164279128964E-3</v>
      </c>
      <c r="AE160" s="43"/>
    </row>
    <row r="161" spans="1:31" x14ac:dyDescent="0.3">
      <c r="A161" s="59" t="s">
        <v>1125</v>
      </c>
      <c r="B161" s="59" t="s">
        <v>35</v>
      </c>
      <c r="C161" s="172"/>
      <c r="D161" s="172"/>
      <c r="E161" s="110">
        <v>0</v>
      </c>
      <c r="F161" s="111"/>
      <c r="G161" s="110">
        <v>0</v>
      </c>
      <c r="H161" s="111"/>
      <c r="I161" s="110">
        <v>0</v>
      </c>
      <c r="J161" s="111"/>
      <c r="K161" s="110">
        <v>0</v>
      </c>
      <c r="L161" s="111"/>
      <c r="M161" s="110">
        <v>0</v>
      </c>
      <c r="N161" s="111"/>
      <c r="O161" s="110">
        <v>0</v>
      </c>
      <c r="P161" s="111"/>
      <c r="Q161" s="110">
        <v>0</v>
      </c>
      <c r="R161" s="111"/>
      <c r="S161" s="110">
        <v>26780.525054006801</v>
      </c>
      <c r="T161" s="111">
        <v>1.6341071124407254E-3</v>
      </c>
      <c r="U161" s="110">
        <v>7553.3789020979002</v>
      </c>
      <c r="V161" s="111">
        <v>2.0202645995373884E-3</v>
      </c>
      <c r="W161" s="110">
        <v>0</v>
      </c>
      <c r="X161" s="111"/>
      <c r="Y161" s="110">
        <v>20600.341513392799</v>
      </c>
      <c r="Z161" s="111">
        <v>7.8821081334314784E-4</v>
      </c>
      <c r="AA161" s="110">
        <v>13733.5547002815</v>
      </c>
      <c r="AB161" s="111">
        <v>3.8070460618925706E-3</v>
      </c>
      <c r="AC161" s="110">
        <v>68667.800169779002</v>
      </c>
      <c r="AD161" s="111">
        <v>5.4639742628080363E-4</v>
      </c>
      <c r="AE161" s="43"/>
    </row>
    <row r="162" spans="1:31" x14ac:dyDescent="0.3">
      <c r="A162" s="112" t="s">
        <v>929</v>
      </c>
      <c r="B162" s="112" t="s">
        <v>431</v>
      </c>
      <c r="C162" s="170"/>
      <c r="D162" s="170"/>
      <c r="E162" s="113">
        <v>0</v>
      </c>
      <c r="F162" s="57"/>
      <c r="G162" s="113">
        <v>0</v>
      </c>
      <c r="H162" s="57"/>
      <c r="I162" s="113">
        <v>0</v>
      </c>
      <c r="J162" s="57"/>
      <c r="K162" s="113">
        <v>0</v>
      </c>
      <c r="L162" s="57"/>
      <c r="M162" s="113">
        <v>0</v>
      </c>
      <c r="N162" s="57"/>
      <c r="O162" s="113">
        <v>0</v>
      </c>
      <c r="P162" s="57"/>
      <c r="Q162" s="113">
        <v>0</v>
      </c>
      <c r="R162" s="57"/>
      <c r="S162" s="113">
        <v>26780.525054006801</v>
      </c>
      <c r="T162" s="57">
        <v>1.6341071124407254E-3</v>
      </c>
      <c r="U162" s="113">
        <v>7553.3789020979002</v>
      </c>
      <c r="V162" s="57">
        <v>2.0202645995373884E-3</v>
      </c>
      <c r="W162" s="113">
        <v>0</v>
      </c>
      <c r="X162" s="57"/>
      <c r="Y162" s="113">
        <v>20600.341513392799</v>
      </c>
      <c r="Z162" s="57">
        <v>7.8821081334314784E-4</v>
      </c>
      <c r="AA162" s="113">
        <v>13733.5547002815</v>
      </c>
      <c r="AB162" s="57">
        <v>3.8070460618925706E-3</v>
      </c>
      <c r="AC162" s="113">
        <v>68667.800169779002</v>
      </c>
      <c r="AD162" s="57">
        <v>5.4639742628080363E-4</v>
      </c>
      <c r="AE162" s="43"/>
    </row>
    <row r="163" spans="1:31" x14ac:dyDescent="0.3">
      <c r="A163" s="59" t="s">
        <v>360</v>
      </c>
      <c r="B163" s="59" t="s">
        <v>35</v>
      </c>
      <c r="C163" s="172"/>
      <c r="D163" s="172"/>
      <c r="E163" s="110">
        <v>0</v>
      </c>
      <c r="F163" s="111"/>
      <c r="G163" s="110">
        <v>0</v>
      </c>
      <c r="H163" s="111"/>
      <c r="I163" s="110">
        <v>0</v>
      </c>
      <c r="J163" s="111"/>
      <c r="K163" s="110">
        <v>0</v>
      </c>
      <c r="L163" s="111"/>
      <c r="M163" s="110">
        <v>0</v>
      </c>
      <c r="N163" s="111"/>
      <c r="O163" s="110">
        <v>0</v>
      </c>
      <c r="P163" s="111"/>
      <c r="Q163" s="110">
        <v>0</v>
      </c>
      <c r="R163" s="111"/>
      <c r="S163" s="110">
        <v>63143.051295408601</v>
      </c>
      <c r="T163" s="111">
        <v>3.8528934371135112E-3</v>
      </c>
      <c r="U163" s="110">
        <v>0</v>
      </c>
      <c r="V163" s="111"/>
      <c r="W163" s="110">
        <v>0</v>
      </c>
      <c r="X163" s="111"/>
      <c r="Y163" s="110">
        <v>113657.453716335</v>
      </c>
      <c r="Z163" s="111">
        <v>4.3487645084923209E-3</v>
      </c>
      <c r="AA163" s="110">
        <v>44200.064819344603</v>
      </c>
      <c r="AB163" s="111">
        <v>1.2252594931043826E-2</v>
      </c>
      <c r="AC163" s="110">
        <v>221000.56983108821</v>
      </c>
      <c r="AD163" s="111">
        <v>1.7585264456373545E-3</v>
      </c>
      <c r="AE163" s="43"/>
    </row>
    <row r="164" spans="1:31" x14ac:dyDescent="0.3">
      <c r="A164" s="112" t="s">
        <v>1015</v>
      </c>
      <c r="B164" s="112" t="s">
        <v>431</v>
      </c>
      <c r="C164" s="170"/>
      <c r="D164" s="170"/>
      <c r="E164" s="113">
        <v>0</v>
      </c>
      <c r="F164" s="57"/>
      <c r="G164" s="113">
        <v>0</v>
      </c>
      <c r="H164" s="57"/>
      <c r="I164" s="113">
        <v>0</v>
      </c>
      <c r="J164" s="57"/>
      <c r="K164" s="113">
        <v>0</v>
      </c>
      <c r="L164" s="57"/>
      <c r="M164" s="113">
        <v>0</v>
      </c>
      <c r="N164" s="57"/>
      <c r="O164" s="113">
        <v>0</v>
      </c>
      <c r="P164" s="57"/>
      <c r="Q164" s="113">
        <v>0</v>
      </c>
      <c r="R164" s="57"/>
      <c r="S164" s="113">
        <v>63143.051295408601</v>
      </c>
      <c r="T164" s="57">
        <v>3.8528934371135112E-3</v>
      </c>
      <c r="U164" s="113">
        <v>0</v>
      </c>
      <c r="V164" s="57"/>
      <c r="W164" s="113">
        <v>0</v>
      </c>
      <c r="X164" s="57"/>
      <c r="Y164" s="113">
        <v>113657.453716335</v>
      </c>
      <c r="Z164" s="57">
        <v>4.3487645084923209E-3</v>
      </c>
      <c r="AA164" s="113">
        <v>44200.064819344603</v>
      </c>
      <c r="AB164" s="57">
        <v>1.2252594931043826E-2</v>
      </c>
      <c r="AC164" s="113">
        <v>221000.56983108821</v>
      </c>
      <c r="AD164" s="57">
        <v>1.7585264456373545E-3</v>
      </c>
      <c r="AE164" s="43"/>
    </row>
    <row r="165" spans="1:31" x14ac:dyDescent="0.3">
      <c r="A165" s="59" t="s">
        <v>312</v>
      </c>
      <c r="B165" s="59" t="s">
        <v>35</v>
      </c>
      <c r="C165" s="172"/>
      <c r="D165" s="172"/>
      <c r="E165" s="110">
        <v>0</v>
      </c>
      <c r="F165" s="111"/>
      <c r="G165" s="110">
        <v>0</v>
      </c>
      <c r="H165" s="111"/>
      <c r="I165" s="110">
        <v>0</v>
      </c>
      <c r="J165" s="111"/>
      <c r="K165" s="110">
        <v>0</v>
      </c>
      <c r="L165" s="111"/>
      <c r="M165" s="110">
        <v>155873.61928187098</v>
      </c>
      <c r="N165" s="111">
        <v>5.0098194722789265E-3</v>
      </c>
      <c r="O165" s="110">
        <v>0</v>
      </c>
      <c r="P165" s="111"/>
      <c r="Q165" s="110">
        <v>0</v>
      </c>
      <c r="R165" s="111"/>
      <c r="S165" s="110">
        <v>0</v>
      </c>
      <c r="T165" s="111"/>
      <c r="U165" s="110">
        <v>0</v>
      </c>
      <c r="V165" s="111"/>
      <c r="W165" s="110">
        <v>0</v>
      </c>
      <c r="X165" s="111"/>
      <c r="Y165" s="110">
        <v>0</v>
      </c>
      <c r="Z165" s="111"/>
      <c r="AA165" s="110">
        <v>0</v>
      </c>
      <c r="AB165" s="111"/>
      <c r="AC165" s="110">
        <v>155873.61928187098</v>
      </c>
      <c r="AD165" s="111">
        <v>1.2403039589168518E-3</v>
      </c>
      <c r="AE165" s="43"/>
    </row>
    <row r="166" spans="1:31" x14ac:dyDescent="0.3">
      <c r="A166" s="112" t="s">
        <v>975</v>
      </c>
      <c r="B166" s="112" t="s">
        <v>651</v>
      </c>
      <c r="C166" s="170"/>
      <c r="D166" s="170"/>
      <c r="E166" s="113">
        <v>0</v>
      </c>
      <c r="F166" s="57"/>
      <c r="G166" s="113">
        <v>0</v>
      </c>
      <c r="H166" s="57"/>
      <c r="I166" s="113">
        <v>0</v>
      </c>
      <c r="J166" s="57"/>
      <c r="K166" s="113">
        <v>0</v>
      </c>
      <c r="L166" s="57"/>
      <c r="M166" s="113">
        <v>155873.61928187098</v>
      </c>
      <c r="N166" s="57">
        <v>5.0098194722789265E-3</v>
      </c>
      <c r="O166" s="113">
        <v>0</v>
      </c>
      <c r="P166" s="57"/>
      <c r="Q166" s="113">
        <v>0</v>
      </c>
      <c r="R166" s="57"/>
      <c r="S166" s="113">
        <v>0</v>
      </c>
      <c r="T166" s="57"/>
      <c r="U166" s="113">
        <v>0</v>
      </c>
      <c r="V166" s="57"/>
      <c r="W166" s="113">
        <v>0</v>
      </c>
      <c r="X166" s="57"/>
      <c r="Y166" s="113">
        <v>0</v>
      </c>
      <c r="Z166" s="57"/>
      <c r="AA166" s="113">
        <v>0</v>
      </c>
      <c r="AB166" s="57"/>
      <c r="AC166" s="113">
        <v>155873.61928187098</v>
      </c>
      <c r="AD166" s="57">
        <v>1.2403039589168518E-3</v>
      </c>
      <c r="AE166" s="43"/>
    </row>
    <row r="167" spans="1:31" x14ac:dyDescent="0.3">
      <c r="A167" s="59" t="s">
        <v>1127</v>
      </c>
      <c r="B167" s="59" t="s">
        <v>35</v>
      </c>
      <c r="C167" s="172"/>
      <c r="D167" s="172"/>
      <c r="E167" s="110">
        <v>0</v>
      </c>
      <c r="F167" s="111"/>
      <c r="G167" s="110">
        <v>97025.333614116593</v>
      </c>
      <c r="H167" s="111">
        <v>8.942807533813775E-3</v>
      </c>
      <c r="I167" s="110">
        <v>24256.333403529101</v>
      </c>
      <c r="J167" s="111">
        <v>6.681168417354744E-3</v>
      </c>
      <c r="K167" s="110">
        <v>0</v>
      </c>
      <c r="L167" s="111"/>
      <c r="M167" s="110">
        <v>0</v>
      </c>
      <c r="N167" s="111"/>
      <c r="O167" s="110">
        <v>0</v>
      </c>
      <c r="P167" s="111"/>
      <c r="Q167" s="110">
        <v>0</v>
      </c>
      <c r="R167" s="111"/>
      <c r="S167" s="110">
        <v>0</v>
      </c>
      <c r="T167" s="111"/>
      <c r="U167" s="110">
        <v>0</v>
      </c>
      <c r="V167" s="111"/>
      <c r="W167" s="110">
        <v>0</v>
      </c>
      <c r="X167" s="111"/>
      <c r="Y167" s="110">
        <v>0</v>
      </c>
      <c r="Z167" s="111"/>
      <c r="AA167" s="110">
        <v>0</v>
      </c>
      <c r="AB167" s="111"/>
      <c r="AC167" s="110">
        <v>121281.66701764568</v>
      </c>
      <c r="AD167" s="111">
        <v>9.6505189549747465E-4</v>
      </c>
      <c r="AE167" s="43"/>
    </row>
    <row r="168" spans="1:31" x14ac:dyDescent="0.3">
      <c r="A168" s="112" t="s">
        <v>988</v>
      </c>
      <c r="B168" s="112" t="s">
        <v>651</v>
      </c>
      <c r="C168" s="170"/>
      <c r="D168" s="170"/>
      <c r="E168" s="113">
        <v>0</v>
      </c>
      <c r="F168" s="57"/>
      <c r="G168" s="113">
        <v>97025.333614116593</v>
      </c>
      <c r="H168" s="57">
        <v>8.942807533813775E-3</v>
      </c>
      <c r="I168" s="113">
        <v>24256.333403529101</v>
      </c>
      <c r="J168" s="57">
        <v>6.681168417354744E-3</v>
      </c>
      <c r="K168" s="113">
        <v>0</v>
      </c>
      <c r="L168" s="57"/>
      <c r="M168" s="113">
        <v>0</v>
      </c>
      <c r="N168" s="57"/>
      <c r="O168" s="113">
        <v>0</v>
      </c>
      <c r="P168" s="57"/>
      <c r="Q168" s="113">
        <v>0</v>
      </c>
      <c r="R168" s="57"/>
      <c r="S168" s="113">
        <v>0</v>
      </c>
      <c r="T168" s="57"/>
      <c r="U168" s="113">
        <v>0</v>
      </c>
      <c r="V168" s="57"/>
      <c r="W168" s="113">
        <v>0</v>
      </c>
      <c r="X168" s="57"/>
      <c r="Y168" s="113">
        <v>0</v>
      </c>
      <c r="Z168" s="57"/>
      <c r="AA168" s="113">
        <v>0</v>
      </c>
      <c r="AB168" s="57"/>
      <c r="AC168" s="113">
        <v>121281.66701764568</v>
      </c>
      <c r="AD168" s="57">
        <v>9.6505189549747465E-4</v>
      </c>
      <c r="AE168" s="43"/>
    </row>
    <row r="169" spans="1:31" x14ac:dyDescent="0.3">
      <c r="A169" s="59" t="s">
        <v>257</v>
      </c>
      <c r="B169" s="59" t="s">
        <v>35</v>
      </c>
      <c r="C169" s="172"/>
      <c r="D169" s="172"/>
      <c r="E169" s="110">
        <v>0</v>
      </c>
      <c r="F169" s="111"/>
      <c r="G169" s="110">
        <v>0</v>
      </c>
      <c r="H169" s="111"/>
      <c r="I169" s="110">
        <v>0</v>
      </c>
      <c r="J169" s="111"/>
      <c r="K169" s="110">
        <v>0</v>
      </c>
      <c r="L169" s="111"/>
      <c r="M169" s="110">
        <v>0</v>
      </c>
      <c r="N169" s="111"/>
      <c r="O169" s="110">
        <v>0</v>
      </c>
      <c r="P169" s="111"/>
      <c r="Q169" s="110">
        <v>0</v>
      </c>
      <c r="R169" s="111"/>
      <c r="S169" s="110">
        <v>0</v>
      </c>
      <c r="T169" s="111"/>
      <c r="U169" s="110">
        <v>0</v>
      </c>
      <c r="V169" s="111"/>
      <c r="W169" s="110">
        <v>0</v>
      </c>
      <c r="X169" s="111"/>
      <c r="Y169" s="110">
        <v>190270.18482405998</v>
      </c>
      <c r="Z169" s="111">
        <v>7.2801228580420463E-3</v>
      </c>
      <c r="AA169" s="110">
        <v>0</v>
      </c>
      <c r="AB169" s="111"/>
      <c r="AC169" s="110">
        <v>190270.18482405998</v>
      </c>
      <c r="AD169" s="111">
        <v>1.5140013081647232E-3</v>
      </c>
      <c r="AE169" s="43"/>
    </row>
    <row r="170" spans="1:31" x14ac:dyDescent="0.3">
      <c r="A170" s="112" t="s">
        <v>965</v>
      </c>
      <c r="B170" s="112" t="s">
        <v>431</v>
      </c>
      <c r="C170" s="170"/>
      <c r="D170" s="170"/>
      <c r="E170" s="113">
        <v>0</v>
      </c>
      <c r="F170" s="57"/>
      <c r="G170" s="113">
        <v>0</v>
      </c>
      <c r="H170" s="57"/>
      <c r="I170" s="113">
        <v>0</v>
      </c>
      <c r="J170" s="57"/>
      <c r="K170" s="113">
        <v>0</v>
      </c>
      <c r="L170" s="57"/>
      <c r="M170" s="113">
        <v>0</v>
      </c>
      <c r="N170" s="57"/>
      <c r="O170" s="113">
        <v>0</v>
      </c>
      <c r="P170" s="57"/>
      <c r="Q170" s="113">
        <v>0</v>
      </c>
      <c r="R170" s="57"/>
      <c r="S170" s="113">
        <v>0</v>
      </c>
      <c r="T170" s="57"/>
      <c r="U170" s="113">
        <v>0</v>
      </c>
      <c r="V170" s="57"/>
      <c r="W170" s="113">
        <v>0</v>
      </c>
      <c r="X170" s="57"/>
      <c r="Y170" s="113">
        <v>190270.18482405998</v>
      </c>
      <c r="Z170" s="57">
        <v>7.2801228580420463E-3</v>
      </c>
      <c r="AA170" s="113">
        <v>0</v>
      </c>
      <c r="AB170" s="57"/>
      <c r="AC170" s="113">
        <v>190270.18482405998</v>
      </c>
      <c r="AD170" s="57">
        <v>1.5140013081647232E-3</v>
      </c>
      <c r="AE170" s="43"/>
    </row>
    <row r="171" spans="1:31" x14ac:dyDescent="0.3">
      <c r="A171" s="59" t="s">
        <v>258</v>
      </c>
      <c r="B171" s="59" t="s">
        <v>35</v>
      </c>
      <c r="C171" s="172"/>
      <c r="D171" s="172"/>
      <c r="E171" s="110">
        <v>0</v>
      </c>
      <c r="F171" s="111"/>
      <c r="G171" s="110">
        <v>0</v>
      </c>
      <c r="H171" s="111"/>
      <c r="I171" s="110">
        <v>0</v>
      </c>
      <c r="J171" s="111"/>
      <c r="K171" s="110">
        <v>0</v>
      </c>
      <c r="L171" s="111"/>
      <c r="M171" s="110">
        <v>4632.751808946</v>
      </c>
      <c r="N171" s="111">
        <v>1.4889787206854484E-4</v>
      </c>
      <c r="O171" s="110">
        <v>514.78408140349995</v>
      </c>
      <c r="P171" s="111">
        <v>1.2686452047599853E-4</v>
      </c>
      <c r="Q171" s="110">
        <v>0</v>
      </c>
      <c r="R171" s="111"/>
      <c r="S171" s="110">
        <v>4632.751808946</v>
      </c>
      <c r="T171" s="111">
        <v>2.8268350474475255E-4</v>
      </c>
      <c r="U171" s="110">
        <v>514.78408140349995</v>
      </c>
      <c r="V171" s="111">
        <v>1.3768673193079341E-4</v>
      </c>
      <c r="W171" s="110">
        <v>0</v>
      </c>
      <c r="X171" s="111"/>
      <c r="Y171" s="110">
        <v>0</v>
      </c>
      <c r="Z171" s="111"/>
      <c r="AA171" s="110">
        <v>0</v>
      </c>
      <c r="AB171" s="111"/>
      <c r="AC171" s="110">
        <v>10295.071780699001</v>
      </c>
      <c r="AD171" s="111">
        <v>8.1919046633821533E-5</v>
      </c>
      <c r="AE171" s="43"/>
    </row>
    <row r="172" spans="1:31" x14ac:dyDescent="0.3">
      <c r="A172" s="112" t="s">
        <v>928</v>
      </c>
      <c r="B172" s="112" t="s">
        <v>431</v>
      </c>
      <c r="C172" s="170"/>
      <c r="D172" s="170"/>
      <c r="E172" s="113">
        <v>0</v>
      </c>
      <c r="F172" s="57"/>
      <c r="G172" s="113">
        <v>0</v>
      </c>
      <c r="H172" s="57"/>
      <c r="I172" s="113">
        <v>0</v>
      </c>
      <c r="J172" s="57"/>
      <c r="K172" s="113">
        <v>0</v>
      </c>
      <c r="L172" s="57"/>
      <c r="M172" s="113">
        <v>4632.751808946</v>
      </c>
      <c r="N172" s="57">
        <v>1.4889787206854484E-4</v>
      </c>
      <c r="O172" s="113">
        <v>514.78408140349995</v>
      </c>
      <c r="P172" s="57">
        <v>1.2686452047599853E-4</v>
      </c>
      <c r="Q172" s="113">
        <v>0</v>
      </c>
      <c r="R172" s="57"/>
      <c r="S172" s="113">
        <v>4632.751808946</v>
      </c>
      <c r="T172" s="57">
        <v>2.8268350474475255E-4</v>
      </c>
      <c r="U172" s="113">
        <v>514.78408140349995</v>
      </c>
      <c r="V172" s="57">
        <v>1.3768673193079341E-4</v>
      </c>
      <c r="W172" s="113">
        <v>0</v>
      </c>
      <c r="X172" s="57"/>
      <c r="Y172" s="113">
        <v>0</v>
      </c>
      <c r="Z172" s="57"/>
      <c r="AA172" s="113">
        <v>0</v>
      </c>
      <c r="AB172" s="57"/>
      <c r="AC172" s="113">
        <v>10295.071780699001</v>
      </c>
      <c r="AD172" s="57">
        <v>8.1919046633821533E-5</v>
      </c>
      <c r="AE172" s="43"/>
    </row>
    <row r="173" spans="1:31" x14ac:dyDescent="0.3">
      <c r="A173" s="59" t="s">
        <v>259</v>
      </c>
      <c r="B173" s="59" t="s">
        <v>35</v>
      </c>
      <c r="C173" s="172"/>
      <c r="D173" s="172"/>
      <c r="E173" s="110">
        <v>0</v>
      </c>
      <c r="F173" s="111"/>
      <c r="G173" s="110">
        <v>0</v>
      </c>
      <c r="H173" s="111"/>
      <c r="I173" s="110">
        <v>0</v>
      </c>
      <c r="J173" s="111"/>
      <c r="K173" s="110">
        <v>0</v>
      </c>
      <c r="L173" s="111"/>
      <c r="M173" s="110">
        <v>125319.41794864699</v>
      </c>
      <c r="N173" s="111">
        <v>4.0277993363230574E-3</v>
      </c>
      <c r="O173" s="110">
        <v>83546.278813794401</v>
      </c>
      <c r="P173" s="111">
        <v>2.0589328579020898E-2</v>
      </c>
      <c r="Q173" s="110">
        <v>0</v>
      </c>
      <c r="R173" s="111"/>
      <c r="S173" s="110">
        <v>0</v>
      </c>
      <c r="T173" s="111"/>
      <c r="U173" s="110">
        <v>0</v>
      </c>
      <c r="V173" s="111"/>
      <c r="W173" s="110">
        <v>0</v>
      </c>
      <c r="X173" s="111"/>
      <c r="Y173" s="110">
        <v>134270.800320218</v>
      </c>
      <c r="Z173" s="111">
        <v>5.1374729229527235E-3</v>
      </c>
      <c r="AA173" s="110">
        <v>0</v>
      </c>
      <c r="AB173" s="111"/>
      <c r="AC173" s="110">
        <v>343136.49708265939</v>
      </c>
      <c r="AD173" s="111">
        <v>2.7303757861095756E-3</v>
      </c>
      <c r="AE173" s="43"/>
    </row>
    <row r="174" spans="1:31" x14ac:dyDescent="0.3">
      <c r="A174" s="112" t="s">
        <v>956</v>
      </c>
      <c r="B174" s="112" t="s">
        <v>431</v>
      </c>
      <c r="C174" s="170"/>
      <c r="D174" s="170"/>
      <c r="E174" s="113">
        <v>0</v>
      </c>
      <c r="F174" s="57"/>
      <c r="G174" s="113">
        <v>0</v>
      </c>
      <c r="H174" s="57"/>
      <c r="I174" s="113">
        <v>0</v>
      </c>
      <c r="J174" s="57"/>
      <c r="K174" s="113">
        <v>0</v>
      </c>
      <c r="L174" s="57"/>
      <c r="M174" s="113">
        <v>125319.41794864699</v>
      </c>
      <c r="N174" s="57">
        <v>4.0277993363230574E-3</v>
      </c>
      <c r="O174" s="113">
        <v>83546.278813794401</v>
      </c>
      <c r="P174" s="57">
        <v>2.0589328579020898E-2</v>
      </c>
      <c r="Q174" s="113">
        <v>0</v>
      </c>
      <c r="R174" s="57"/>
      <c r="S174" s="113">
        <v>0</v>
      </c>
      <c r="T174" s="57"/>
      <c r="U174" s="113">
        <v>0</v>
      </c>
      <c r="V174" s="57"/>
      <c r="W174" s="113">
        <v>0</v>
      </c>
      <c r="X174" s="57"/>
      <c r="Y174" s="113">
        <v>134270.800320218</v>
      </c>
      <c r="Z174" s="57">
        <v>5.1374729229527235E-3</v>
      </c>
      <c r="AA174" s="113">
        <v>0</v>
      </c>
      <c r="AB174" s="57"/>
      <c r="AC174" s="113">
        <v>343136.49708265939</v>
      </c>
      <c r="AD174" s="57">
        <v>2.7303757861095756E-3</v>
      </c>
      <c r="AE174" s="43"/>
    </row>
    <row r="175" spans="1:31" x14ac:dyDescent="0.3">
      <c r="A175" s="59" t="s">
        <v>1128</v>
      </c>
      <c r="B175" s="59" t="s">
        <v>35</v>
      </c>
      <c r="C175" s="172"/>
      <c r="D175" s="172"/>
      <c r="E175" s="110">
        <v>0</v>
      </c>
      <c r="F175" s="111"/>
      <c r="G175" s="110">
        <v>50108.7812751452</v>
      </c>
      <c r="H175" s="111">
        <v>4.6185173501160463E-3</v>
      </c>
      <c r="I175" s="110">
        <v>12527.1941532491</v>
      </c>
      <c r="J175" s="111">
        <v>3.4504923948061234E-3</v>
      </c>
      <c r="K175" s="110">
        <v>0</v>
      </c>
      <c r="L175" s="111"/>
      <c r="M175" s="110">
        <v>313179.90138514398</v>
      </c>
      <c r="N175" s="111">
        <v>1.0065685107679854E-2</v>
      </c>
      <c r="O175" s="110">
        <v>0</v>
      </c>
      <c r="P175" s="111"/>
      <c r="Q175" s="110">
        <v>0</v>
      </c>
      <c r="R175" s="111"/>
      <c r="S175" s="110">
        <v>0</v>
      </c>
      <c r="T175" s="111"/>
      <c r="U175" s="110">
        <v>0</v>
      </c>
      <c r="V175" s="111"/>
      <c r="W175" s="110">
        <v>0</v>
      </c>
      <c r="X175" s="111"/>
      <c r="Y175" s="110">
        <v>0</v>
      </c>
      <c r="Z175" s="111"/>
      <c r="AA175" s="110">
        <v>56587.504339677296</v>
      </c>
      <c r="AB175" s="111">
        <v>1.5686487602825906E-2</v>
      </c>
      <c r="AC175" s="110">
        <v>432403.38115321554</v>
      </c>
      <c r="AD175" s="111">
        <v>3.4406824449462301E-3</v>
      </c>
      <c r="AE175" s="43"/>
    </row>
    <row r="176" spans="1:31" x14ac:dyDescent="0.3">
      <c r="A176" s="112" t="s">
        <v>957</v>
      </c>
      <c r="B176" s="112" t="s">
        <v>431</v>
      </c>
      <c r="C176" s="170"/>
      <c r="D176" s="170"/>
      <c r="E176" s="113">
        <v>0</v>
      </c>
      <c r="F176" s="57"/>
      <c r="G176" s="113">
        <v>50108.7812751452</v>
      </c>
      <c r="H176" s="57">
        <v>4.6185173501160463E-3</v>
      </c>
      <c r="I176" s="113">
        <v>12527.1941532491</v>
      </c>
      <c r="J176" s="57">
        <v>3.4504923948061234E-3</v>
      </c>
      <c r="K176" s="113">
        <v>0</v>
      </c>
      <c r="L176" s="57"/>
      <c r="M176" s="113">
        <v>313179.90138514398</v>
      </c>
      <c r="N176" s="57">
        <v>1.0065685107679854E-2</v>
      </c>
      <c r="O176" s="113">
        <v>0</v>
      </c>
      <c r="P176" s="57"/>
      <c r="Q176" s="113">
        <v>0</v>
      </c>
      <c r="R176" s="57"/>
      <c r="S176" s="113">
        <v>0</v>
      </c>
      <c r="T176" s="57"/>
      <c r="U176" s="113">
        <v>0</v>
      </c>
      <c r="V176" s="57"/>
      <c r="W176" s="113">
        <v>0</v>
      </c>
      <c r="X176" s="57"/>
      <c r="Y176" s="113">
        <v>0</v>
      </c>
      <c r="Z176" s="57"/>
      <c r="AA176" s="113">
        <v>56587.504339677296</v>
      </c>
      <c r="AB176" s="57">
        <v>1.5686487602825906E-2</v>
      </c>
      <c r="AC176" s="113">
        <v>432403.38115321554</v>
      </c>
      <c r="AD176" s="57">
        <v>3.4406824449462301E-3</v>
      </c>
      <c r="AE176" s="43"/>
    </row>
    <row r="177" spans="1:31" x14ac:dyDescent="0.3">
      <c r="A177" s="59" t="s">
        <v>359</v>
      </c>
      <c r="B177" s="59" t="s">
        <v>35</v>
      </c>
      <c r="C177" s="172"/>
      <c r="D177" s="172"/>
      <c r="E177" s="110">
        <v>0</v>
      </c>
      <c r="F177" s="111"/>
      <c r="G177" s="110">
        <v>72693.413534277395</v>
      </c>
      <c r="H177" s="111">
        <v>6.7001388400110889E-3</v>
      </c>
      <c r="I177" s="110">
        <v>0</v>
      </c>
      <c r="J177" s="111"/>
      <c r="K177" s="110">
        <v>0</v>
      </c>
      <c r="L177" s="111"/>
      <c r="M177" s="110">
        <v>0</v>
      </c>
      <c r="N177" s="111"/>
      <c r="O177" s="110">
        <v>0</v>
      </c>
      <c r="P177" s="111"/>
      <c r="Q177" s="110">
        <v>0</v>
      </c>
      <c r="R177" s="111"/>
      <c r="S177" s="110">
        <v>0</v>
      </c>
      <c r="T177" s="111"/>
      <c r="U177" s="110">
        <v>0</v>
      </c>
      <c r="V177" s="111"/>
      <c r="W177" s="110">
        <v>0</v>
      </c>
      <c r="X177" s="111"/>
      <c r="Y177" s="110">
        <v>0</v>
      </c>
      <c r="Z177" s="111"/>
      <c r="AA177" s="110">
        <v>0</v>
      </c>
      <c r="AB177" s="111"/>
      <c r="AC177" s="110">
        <v>72693.413534277395</v>
      </c>
      <c r="AD177" s="111">
        <v>5.7842968559485074E-4</v>
      </c>
      <c r="AE177" s="43"/>
    </row>
    <row r="178" spans="1:31" x14ac:dyDescent="0.3">
      <c r="A178" s="112" t="s">
        <v>1012</v>
      </c>
      <c r="B178" s="112" t="s">
        <v>431</v>
      </c>
      <c r="C178" s="170"/>
      <c r="D178" s="170"/>
      <c r="E178" s="113">
        <v>0</v>
      </c>
      <c r="F178" s="57"/>
      <c r="G178" s="113">
        <v>72693.413534277395</v>
      </c>
      <c r="H178" s="57">
        <v>6.7001388400110889E-3</v>
      </c>
      <c r="I178" s="113">
        <v>0</v>
      </c>
      <c r="J178" s="57"/>
      <c r="K178" s="113">
        <v>0</v>
      </c>
      <c r="L178" s="57"/>
      <c r="M178" s="113">
        <v>0</v>
      </c>
      <c r="N178" s="57"/>
      <c r="O178" s="113">
        <v>0</v>
      </c>
      <c r="P178" s="57"/>
      <c r="Q178" s="113">
        <v>0</v>
      </c>
      <c r="R178" s="57"/>
      <c r="S178" s="113">
        <v>0</v>
      </c>
      <c r="T178" s="57"/>
      <c r="U178" s="113">
        <v>0</v>
      </c>
      <c r="V178" s="57"/>
      <c r="W178" s="113">
        <v>0</v>
      </c>
      <c r="X178" s="57"/>
      <c r="Y178" s="113">
        <v>0</v>
      </c>
      <c r="Z178" s="57"/>
      <c r="AA178" s="113">
        <v>0</v>
      </c>
      <c r="AB178" s="57"/>
      <c r="AC178" s="113">
        <v>72693.413534277395</v>
      </c>
      <c r="AD178" s="57">
        <v>5.7842968559485074E-4</v>
      </c>
      <c r="AE178" s="43"/>
    </row>
    <row r="179" spans="1:31" x14ac:dyDescent="0.3">
      <c r="A179" s="59" t="s">
        <v>378</v>
      </c>
      <c r="B179" s="59" t="s">
        <v>35</v>
      </c>
      <c r="C179" s="172"/>
      <c r="D179" s="172"/>
      <c r="E179" s="110">
        <v>0</v>
      </c>
      <c r="F179" s="111"/>
      <c r="G179" s="110">
        <v>0</v>
      </c>
      <c r="H179" s="111"/>
      <c r="I179" s="110">
        <v>0</v>
      </c>
      <c r="J179" s="111">
        <v>0</v>
      </c>
      <c r="K179" s="110">
        <v>0</v>
      </c>
      <c r="L179" s="111"/>
      <c r="M179" s="110">
        <v>0</v>
      </c>
      <c r="N179" s="111"/>
      <c r="O179" s="110">
        <v>0</v>
      </c>
      <c r="P179" s="111"/>
      <c r="Q179" s="110">
        <v>0</v>
      </c>
      <c r="R179" s="111"/>
      <c r="S179" s="110">
        <v>0</v>
      </c>
      <c r="T179" s="111"/>
      <c r="U179" s="110">
        <v>0</v>
      </c>
      <c r="V179" s="111"/>
      <c r="W179" s="110">
        <v>0</v>
      </c>
      <c r="X179" s="111"/>
      <c r="Y179" s="110">
        <v>0</v>
      </c>
      <c r="Z179" s="111"/>
      <c r="AA179" s="110">
        <v>0</v>
      </c>
      <c r="AB179" s="111"/>
      <c r="AC179" s="110">
        <v>0</v>
      </c>
      <c r="AD179" s="111">
        <v>0</v>
      </c>
      <c r="AE179" s="43"/>
    </row>
    <row r="180" spans="1:31" x14ac:dyDescent="0.3">
      <c r="A180" s="112" t="s">
        <v>1013</v>
      </c>
      <c r="B180" s="112" t="s">
        <v>431</v>
      </c>
      <c r="C180" s="170"/>
      <c r="D180" s="170"/>
      <c r="E180" s="113">
        <v>0</v>
      </c>
      <c r="F180" s="57"/>
      <c r="G180" s="113">
        <v>0</v>
      </c>
      <c r="H180" s="57"/>
      <c r="I180" s="113">
        <v>0</v>
      </c>
      <c r="J180" s="57">
        <v>0</v>
      </c>
      <c r="K180" s="113">
        <v>0</v>
      </c>
      <c r="L180" s="57"/>
      <c r="M180" s="113">
        <v>0</v>
      </c>
      <c r="N180" s="57"/>
      <c r="O180" s="113">
        <v>0</v>
      </c>
      <c r="P180" s="57"/>
      <c r="Q180" s="113">
        <v>0</v>
      </c>
      <c r="R180" s="57"/>
      <c r="S180" s="113">
        <v>0</v>
      </c>
      <c r="T180" s="57"/>
      <c r="U180" s="113">
        <v>0</v>
      </c>
      <c r="V180" s="57"/>
      <c r="W180" s="113">
        <v>0</v>
      </c>
      <c r="X180" s="57"/>
      <c r="Y180" s="113">
        <v>0</v>
      </c>
      <c r="Z180" s="57"/>
      <c r="AA180" s="113">
        <v>0</v>
      </c>
      <c r="AB180" s="57"/>
      <c r="AC180" s="113">
        <v>0</v>
      </c>
      <c r="AD180" s="57">
        <v>0</v>
      </c>
      <c r="AE180" s="43"/>
    </row>
    <row r="181" spans="1:31" x14ac:dyDescent="0.3">
      <c r="A181" s="59" t="s">
        <v>361</v>
      </c>
      <c r="B181" s="59" t="s">
        <v>35</v>
      </c>
      <c r="C181" s="172"/>
      <c r="D181" s="172"/>
      <c r="E181" s="110">
        <v>0</v>
      </c>
      <c r="F181" s="111"/>
      <c r="G181" s="110">
        <v>0</v>
      </c>
      <c r="H181" s="111"/>
      <c r="I181" s="110">
        <v>0</v>
      </c>
      <c r="J181" s="111"/>
      <c r="K181" s="110">
        <v>0</v>
      </c>
      <c r="L181" s="111"/>
      <c r="M181" s="110">
        <v>0</v>
      </c>
      <c r="N181" s="111"/>
      <c r="O181" s="110">
        <v>0</v>
      </c>
      <c r="P181" s="111"/>
      <c r="Q181" s="110">
        <v>0</v>
      </c>
      <c r="R181" s="111"/>
      <c r="S181" s="110">
        <v>0</v>
      </c>
      <c r="T181" s="111"/>
      <c r="U181" s="110">
        <v>0</v>
      </c>
      <c r="V181" s="111"/>
      <c r="W181" s="110">
        <v>0</v>
      </c>
      <c r="X181" s="111"/>
      <c r="Y181" s="110">
        <v>165480.62470035799</v>
      </c>
      <c r="Z181" s="111">
        <v>6.3316240511257166E-3</v>
      </c>
      <c r="AA181" s="110">
        <v>0</v>
      </c>
      <c r="AB181" s="111"/>
      <c r="AC181" s="110">
        <v>165480.62470035799</v>
      </c>
      <c r="AD181" s="111">
        <v>1.3167479839467559E-3</v>
      </c>
      <c r="AE181" s="43"/>
    </row>
    <row r="182" spans="1:31" x14ac:dyDescent="0.3">
      <c r="A182" s="112" t="s">
        <v>1016</v>
      </c>
      <c r="B182" s="112" t="s">
        <v>431</v>
      </c>
      <c r="C182" s="170"/>
      <c r="D182" s="170"/>
      <c r="E182" s="113">
        <v>0</v>
      </c>
      <c r="F182" s="57"/>
      <c r="G182" s="113">
        <v>0</v>
      </c>
      <c r="H182" s="57"/>
      <c r="I182" s="113">
        <v>0</v>
      </c>
      <c r="J182" s="57"/>
      <c r="K182" s="113">
        <v>0</v>
      </c>
      <c r="L182" s="57"/>
      <c r="M182" s="113">
        <v>0</v>
      </c>
      <c r="N182" s="57"/>
      <c r="O182" s="113">
        <v>0</v>
      </c>
      <c r="P182" s="57"/>
      <c r="Q182" s="113">
        <v>0</v>
      </c>
      <c r="R182" s="57"/>
      <c r="S182" s="113">
        <v>0</v>
      </c>
      <c r="T182" s="57"/>
      <c r="U182" s="113">
        <v>0</v>
      </c>
      <c r="V182" s="57"/>
      <c r="W182" s="113">
        <v>0</v>
      </c>
      <c r="X182" s="57"/>
      <c r="Y182" s="113">
        <v>165480.62470035799</v>
      </c>
      <c r="Z182" s="57">
        <v>6.3316240511257166E-3</v>
      </c>
      <c r="AA182" s="113">
        <v>0</v>
      </c>
      <c r="AB182" s="57"/>
      <c r="AC182" s="113">
        <v>165480.62470035799</v>
      </c>
      <c r="AD182" s="57">
        <v>1.3167479839467559E-3</v>
      </c>
      <c r="AE182" s="43"/>
    </row>
    <row r="183" spans="1:31" x14ac:dyDescent="0.3">
      <c r="A183" s="59" t="s">
        <v>260</v>
      </c>
      <c r="B183" s="59" t="s">
        <v>35</v>
      </c>
      <c r="C183" s="172"/>
      <c r="D183" s="172"/>
      <c r="E183" s="110">
        <v>0</v>
      </c>
      <c r="F183" s="111"/>
      <c r="G183" s="110">
        <v>0</v>
      </c>
      <c r="H183" s="111"/>
      <c r="I183" s="110">
        <v>0</v>
      </c>
      <c r="J183" s="111"/>
      <c r="K183" s="110">
        <v>0</v>
      </c>
      <c r="L183" s="111"/>
      <c r="M183" s="110">
        <v>447841.89445011999</v>
      </c>
      <c r="N183" s="111">
        <v>1.4393757286544505E-2</v>
      </c>
      <c r="O183" s="110">
        <v>0</v>
      </c>
      <c r="P183" s="111"/>
      <c r="Q183" s="110">
        <v>0</v>
      </c>
      <c r="R183" s="111"/>
      <c r="S183" s="110">
        <v>0</v>
      </c>
      <c r="T183" s="111"/>
      <c r="U183" s="110">
        <v>0</v>
      </c>
      <c r="V183" s="111"/>
      <c r="W183" s="110">
        <v>0</v>
      </c>
      <c r="X183" s="111"/>
      <c r="Y183" s="110">
        <v>0</v>
      </c>
      <c r="Z183" s="111"/>
      <c r="AA183" s="110">
        <v>0</v>
      </c>
      <c r="AB183" s="111"/>
      <c r="AC183" s="110">
        <v>447841.89445011999</v>
      </c>
      <c r="AD183" s="111">
        <v>3.5635284355003739E-3</v>
      </c>
      <c r="AE183" s="43"/>
    </row>
    <row r="184" spans="1:31" x14ac:dyDescent="0.3">
      <c r="A184" s="112" t="s">
        <v>966</v>
      </c>
      <c r="B184" s="112" t="s">
        <v>651</v>
      </c>
      <c r="C184" s="170"/>
      <c r="D184" s="170"/>
      <c r="E184" s="113">
        <v>0</v>
      </c>
      <c r="F184" s="57"/>
      <c r="G184" s="113">
        <v>0</v>
      </c>
      <c r="H184" s="57"/>
      <c r="I184" s="113">
        <v>0</v>
      </c>
      <c r="J184" s="57"/>
      <c r="K184" s="113">
        <v>0</v>
      </c>
      <c r="L184" s="57"/>
      <c r="M184" s="113">
        <v>447841.89445011999</v>
      </c>
      <c r="N184" s="57">
        <v>1.4393757286544505E-2</v>
      </c>
      <c r="O184" s="113">
        <v>0</v>
      </c>
      <c r="P184" s="57"/>
      <c r="Q184" s="113">
        <v>0</v>
      </c>
      <c r="R184" s="57"/>
      <c r="S184" s="113">
        <v>0</v>
      </c>
      <c r="T184" s="57"/>
      <c r="U184" s="113">
        <v>0</v>
      </c>
      <c r="V184" s="57"/>
      <c r="W184" s="113">
        <v>0</v>
      </c>
      <c r="X184" s="57"/>
      <c r="Y184" s="113">
        <v>0</v>
      </c>
      <c r="Z184" s="57"/>
      <c r="AA184" s="113">
        <v>0</v>
      </c>
      <c r="AB184" s="57"/>
      <c r="AC184" s="113">
        <v>447841.89445011999</v>
      </c>
      <c r="AD184" s="57">
        <v>3.5635284355003739E-3</v>
      </c>
      <c r="AE184" s="43"/>
    </row>
    <row r="185" spans="1:31" x14ac:dyDescent="0.3">
      <c r="A185" s="59" t="s">
        <v>1130</v>
      </c>
      <c r="B185" s="59" t="s">
        <v>35</v>
      </c>
      <c r="C185" s="172"/>
      <c r="D185" s="172"/>
      <c r="E185" s="110">
        <v>0</v>
      </c>
      <c r="F185" s="111"/>
      <c r="G185" s="110">
        <v>34060.300488361405</v>
      </c>
      <c r="H185" s="111">
        <v>3.1393317648635496E-3</v>
      </c>
      <c r="I185" s="110">
        <v>22706.866719044701</v>
      </c>
      <c r="J185" s="111">
        <v>6.2543830617983118E-3</v>
      </c>
      <c r="K185" s="110">
        <v>0</v>
      </c>
      <c r="L185" s="111"/>
      <c r="M185" s="110">
        <v>0</v>
      </c>
      <c r="N185" s="111"/>
      <c r="O185" s="110">
        <v>0</v>
      </c>
      <c r="P185" s="111"/>
      <c r="Q185" s="110">
        <v>0</v>
      </c>
      <c r="R185" s="111"/>
      <c r="S185" s="110">
        <v>0</v>
      </c>
      <c r="T185" s="111"/>
      <c r="U185" s="110">
        <v>0</v>
      </c>
      <c r="V185" s="111"/>
      <c r="W185" s="110">
        <v>0</v>
      </c>
      <c r="X185" s="111"/>
      <c r="Y185" s="110">
        <v>0</v>
      </c>
      <c r="Z185" s="111"/>
      <c r="AA185" s="110">
        <v>0</v>
      </c>
      <c r="AB185" s="111"/>
      <c r="AC185" s="110">
        <v>56767.167207406106</v>
      </c>
      <c r="AD185" s="111">
        <v>4.5170274834331506E-4</v>
      </c>
      <c r="AE185" s="43"/>
    </row>
    <row r="186" spans="1:31" x14ac:dyDescent="0.3">
      <c r="A186" s="112" t="s">
        <v>984</v>
      </c>
      <c r="B186" s="112" t="s">
        <v>431</v>
      </c>
      <c r="C186" s="170"/>
      <c r="D186" s="170"/>
      <c r="E186" s="113">
        <v>0</v>
      </c>
      <c r="F186" s="57"/>
      <c r="G186" s="113">
        <v>34060.300488361405</v>
      </c>
      <c r="H186" s="57">
        <v>3.1393317648635496E-3</v>
      </c>
      <c r="I186" s="113">
        <v>22706.866719044701</v>
      </c>
      <c r="J186" s="57">
        <v>6.2543830617983118E-3</v>
      </c>
      <c r="K186" s="113">
        <v>0</v>
      </c>
      <c r="L186" s="57"/>
      <c r="M186" s="113">
        <v>0</v>
      </c>
      <c r="N186" s="57"/>
      <c r="O186" s="113">
        <v>0</v>
      </c>
      <c r="P186" s="57"/>
      <c r="Q186" s="113">
        <v>0</v>
      </c>
      <c r="R186" s="57"/>
      <c r="S186" s="113">
        <v>0</v>
      </c>
      <c r="T186" s="57"/>
      <c r="U186" s="113">
        <v>0</v>
      </c>
      <c r="V186" s="57"/>
      <c r="W186" s="113">
        <v>0</v>
      </c>
      <c r="X186" s="57"/>
      <c r="Y186" s="113">
        <v>0</v>
      </c>
      <c r="Z186" s="57"/>
      <c r="AA186" s="113">
        <v>0</v>
      </c>
      <c r="AB186" s="57"/>
      <c r="AC186" s="113">
        <v>56767.167207406106</v>
      </c>
      <c r="AD186" s="57">
        <v>4.5170274834331506E-4</v>
      </c>
      <c r="AE186" s="43"/>
    </row>
    <row r="187" spans="1:31" x14ac:dyDescent="0.3">
      <c r="A187" s="59" t="s">
        <v>262</v>
      </c>
      <c r="B187" s="59" t="s">
        <v>35</v>
      </c>
      <c r="C187" s="172"/>
      <c r="D187" s="172"/>
      <c r="E187" s="110">
        <v>0</v>
      </c>
      <c r="F187" s="111"/>
      <c r="G187" s="110">
        <v>0</v>
      </c>
      <c r="H187" s="111"/>
      <c r="I187" s="110">
        <v>0</v>
      </c>
      <c r="J187" s="111"/>
      <c r="K187" s="110">
        <v>0</v>
      </c>
      <c r="L187" s="111"/>
      <c r="M187" s="110">
        <v>0</v>
      </c>
      <c r="N187" s="111"/>
      <c r="O187" s="110">
        <v>0</v>
      </c>
      <c r="P187" s="111"/>
      <c r="Q187" s="110">
        <v>0</v>
      </c>
      <c r="R187" s="111"/>
      <c r="S187" s="110">
        <v>0</v>
      </c>
      <c r="T187" s="111"/>
      <c r="U187" s="110">
        <v>0</v>
      </c>
      <c r="V187" s="111"/>
      <c r="W187" s="110">
        <v>0</v>
      </c>
      <c r="X187" s="111"/>
      <c r="Y187" s="110">
        <v>82.894289721899995</v>
      </c>
      <c r="Z187" s="111">
        <v>3.1717035118434011E-6</v>
      </c>
      <c r="AA187" s="110">
        <v>55.262859814599999</v>
      </c>
      <c r="AB187" s="111">
        <v>1.5319286041929241E-5</v>
      </c>
      <c r="AC187" s="110">
        <v>138.15714953649999</v>
      </c>
      <c r="AD187" s="111">
        <v>1.0993320121278421E-6</v>
      </c>
      <c r="AE187" s="43"/>
    </row>
    <row r="188" spans="1:31" x14ac:dyDescent="0.3">
      <c r="A188" s="112" t="s">
        <v>930</v>
      </c>
      <c r="B188" s="112" t="s">
        <v>431</v>
      </c>
      <c r="C188" s="170"/>
      <c r="D188" s="170"/>
      <c r="E188" s="113">
        <v>0</v>
      </c>
      <c r="F188" s="57"/>
      <c r="G188" s="113">
        <v>0</v>
      </c>
      <c r="H188" s="57"/>
      <c r="I188" s="113">
        <v>0</v>
      </c>
      <c r="J188" s="57"/>
      <c r="K188" s="113">
        <v>0</v>
      </c>
      <c r="L188" s="57"/>
      <c r="M188" s="113">
        <v>0</v>
      </c>
      <c r="N188" s="57"/>
      <c r="O188" s="113">
        <v>0</v>
      </c>
      <c r="P188" s="57"/>
      <c r="Q188" s="113">
        <v>0</v>
      </c>
      <c r="R188" s="57"/>
      <c r="S188" s="113">
        <v>0</v>
      </c>
      <c r="T188" s="57"/>
      <c r="U188" s="113">
        <v>0</v>
      </c>
      <c r="V188" s="57"/>
      <c r="W188" s="113">
        <v>0</v>
      </c>
      <c r="X188" s="57"/>
      <c r="Y188" s="113">
        <v>82.894289721899995</v>
      </c>
      <c r="Z188" s="57">
        <v>3.1717035118434011E-6</v>
      </c>
      <c r="AA188" s="113">
        <v>55.262859814599999</v>
      </c>
      <c r="AB188" s="57">
        <v>1.5319286041929241E-5</v>
      </c>
      <c r="AC188" s="113">
        <v>138.15714953649999</v>
      </c>
      <c r="AD188" s="57">
        <v>1.0993320121278421E-6</v>
      </c>
      <c r="AE188" s="43"/>
    </row>
    <row r="189" spans="1:31" x14ac:dyDescent="0.3">
      <c r="A189" s="59" t="s">
        <v>358</v>
      </c>
      <c r="B189" s="59" t="s">
        <v>35</v>
      </c>
      <c r="C189" s="172"/>
      <c r="D189" s="172"/>
      <c r="E189" s="110">
        <v>0</v>
      </c>
      <c r="F189" s="111"/>
      <c r="G189" s="110">
        <v>0</v>
      </c>
      <c r="H189" s="111"/>
      <c r="I189" s="110">
        <v>0</v>
      </c>
      <c r="J189" s="111"/>
      <c r="K189" s="110">
        <v>0</v>
      </c>
      <c r="L189" s="111"/>
      <c r="M189" s="110">
        <v>0</v>
      </c>
      <c r="N189" s="111"/>
      <c r="O189" s="110">
        <v>0</v>
      </c>
      <c r="P189" s="111"/>
      <c r="Q189" s="110">
        <v>0</v>
      </c>
      <c r="R189" s="111"/>
      <c r="S189" s="110">
        <v>0</v>
      </c>
      <c r="T189" s="111"/>
      <c r="U189" s="110">
        <v>0</v>
      </c>
      <c r="V189" s="111"/>
      <c r="W189" s="110">
        <v>0</v>
      </c>
      <c r="X189" s="111"/>
      <c r="Y189" s="110">
        <v>53761.893435502199</v>
      </c>
      <c r="Z189" s="111">
        <v>2.0570389924902616E-3</v>
      </c>
      <c r="AA189" s="110">
        <v>72736.719612431305</v>
      </c>
      <c r="AB189" s="111">
        <v>2.0163173191410869E-2</v>
      </c>
      <c r="AC189" s="110">
        <v>126498.6130479335</v>
      </c>
      <c r="AD189" s="111">
        <v>1.0065637231218821E-3</v>
      </c>
      <c r="AE189" s="43"/>
    </row>
    <row r="190" spans="1:31" x14ac:dyDescent="0.3">
      <c r="A190" s="112" t="s">
        <v>1011</v>
      </c>
      <c r="B190" s="112" t="s">
        <v>431</v>
      </c>
      <c r="C190" s="170"/>
      <c r="D190" s="170"/>
      <c r="E190" s="113">
        <v>0</v>
      </c>
      <c r="F190" s="57"/>
      <c r="G190" s="113">
        <v>0</v>
      </c>
      <c r="H190" s="57"/>
      <c r="I190" s="113">
        <v>0</v>
      </c>
      <c r="J190" s="57"/>
      <c r="K190" s="113">
        <v>0</v>
      </c>
      <c r="L190" s="57"/>
      <c r="M190" s="113">
        <v>0</v>
      </c>
      <c r="N190" s="57"/>
      <c r="O190" s="113">
        <v>0</v>
      </c>
      <c r="P190" s="57"/>
      <c r="Q190" s="113">
        <v>0</v>
      </c>
      <c r="R190" s="57"/>
      <c r="S190" s="113">
        <v>0</v>
      </c>
      <c r="T190" s="57"/>
      <c r="U190" s="113">
        <v>0</v>
      </c>
      <c r="V190" s="57"/>
      <c r="W190" s="113">
        <v>0</v>
      </c>
      <c r="X190" s="57"/>
      <c r="Y190" s="113">
        <v>53761.893435502199</v>
      </c>
      <c r="Z190" s="57">
        <v>2.0570389924902616E-3</v>
      </c>
      <c r="AA190" s="113">
        <v>72736.719612431305</v>
      </c>
      <c r="AB190" s="57">
        <v>2.0163173191410869E-2</v>
      </c>
      <c r="AC190" s="113">
        <v>126498.6130479335</v>
      </c>
      <c r="AD190" s="57">
        <v>1.0065637231218821E-3</v>
      </c>
      <c r="AE190" s="43"/>
    </row>
    <row r="191" spans="1:31" x14ac:dyDescent="0.3">
      <c r="A191" s="59" t="s">
        <v>329</v>
      </c>
      <c r="B191" s="59" t="s">
        <v>35</v>
      </c>
      <c r="C191" s="172"/>
      <c r="D191" s="172"/>
      <c r="E191" s="110">
        <v>0</v>
      </c>
      <c r="F191" s="111"/>
      <c r="G191" s="110">
        <v>202940.62207968603</v>
      </c>
      <c r="H191" s="111">
        <v>1.870500060601718E-2</v>
      </c>
      <c r="I191" s="110">
        <v>56132.425833157198</v>
      </c>
      <c r="J191" s="111">
        <v>1.5461124500021656E-2</v>
      </c>
      <c r="K191" s="110">
        <v>0</v>
      </c>
      <c r="L191" s="111"/>
      <c r="M191" s="110">
        <v>0</v>
      </c>
      <c r="N191" s="111"/>
      <c r="O191" s="110">
        <v>0</v>
      </c>
      <c r="P191" s="111"/>
      <c r="Q191" s="110">
        <v>0</v>
      </c>
      <c r="R191" s="111"/>
      <c r="S191" s="110">
        <v>0</v>
      </c>
      <c r="T191" s="111"/>
      <c r="U191" s="110">
        <v>0</v>
      </c>
      <c r="V191" s="111"/>
      <c r="W191" s="110">
        <v>0</v>
      </c>
      <c r="X191" s="111"/>
      <c r="Y191" s="110">
        <v>0</v>
      </c>
      <c r="Z191" s="111"/>
      <c r="AA191" s="110">
        <v>0</v>
      </c>
      <c r="AB191" s="111"/>
      <c r="AC191" s="110">
        <v>259073.04791284323</v>
      </c>
      <c r="AD191" s="111">
        <v>2.0614734453165235E-3</v>
      </c>
      <c r="AE191" s="43"/>
    </row>
    <row r="192" spans="1:31" x14ac:dyDescent="0.3">
      <c r="A192" s="112" t="s">
        <v>985</v>
      </c>
      <c r="B192" s="112" t="s">
        <v>431</v>
      </c>
      <c r="C192" s="170"/>
      <c r="D192" s="170"/>
      <c r="E192" s="113">
        <v>0</v>
      </c>
      <c r="F192" s="57"/>
      <c r="G192" s="113">
        <v>202940.62207968603</v>
      </c>
      <c r="H192" s="57">
        <v>1.870500060601718E-2</v>
      </c>
      <c r="I192" s="113">
        <v>56132.425833157198</v>
      </c>
      <c r="J192" s="57">
        <v>1.5461124500021656E-2</v>
      </c>
      <c r="K192" s="113">
        <v>0</v>
      </c>
      <c r="L192" s="57"/>
      <c r="M192" s="113">
        <v>0</v>
      </c>
      <c r="N192" s="57"/>
      <c r="O192" s="113">
        <v>0</v>
      </c>
      <c r="P192" s="57"/>
      <c r="Q192" s="113">
        <v>0</v>
      </c>
      <c r="R192" s="57"/>
      <c r="S192" s="113">
        <v>0</v>
      </c>
      <c r="T192" s="57"/>
      <c r="U192" s="113">
        <v>0</v>
      </c>
      <c r="V192" s="57"/>
      <c r="W192" s="113">
        <v>0</v>
      </c>
      <c r="X192" s="57"/>
      <c r="Y192" s="113">
        <v>0</v>
      </c>
      <c r="Z192" s="57"/>
      <c r="AA192" s="113">
        <v>0</v>
      </c>
      <c r="AB192" s="57"/>
      <c r="AC192" s="113">
        <v>259073.04791284323</v>
      </c>
      <c r="AD192" s="57">
        <v>2.0614734453165235E-3</v>
      </c>
      <c r="AE192" s="43"/>
    </row>
    <row r="193" spans="1:31" x14ac:dyDescent="0.3">
      <c r="A193" s="59" t="s">
        <v>1134</v>
      </c>
      <c r="B193" s="59" t="s">
        <v>35</v>
      </c>
      <c r="C193" s="172"/>
      <c r="D193" s="172"/>
      <c r="E193" s="110">
        <v>0</v>
      </c>
      <c r="F193" s="111"/>
      <c r="G193" s="110">
        <v>141397.56441903801</v>
      </c>
      <c r="H193" s="111">
        <v>1.3032588059718001E-2</v>
      </c>
      <c r="I193" s="110">
        <v>36262.512220214099</v>
      </c>
      <c r="J193" s="111">
        <v>9.9881522631275216E-3</v>
      </c>
      <c r="K193" s="110">
        <v>0</v>
      </c>
      <c r="L193" s="111"/>
      <c r="M193" s="110">
        <v>0</v>
      </c>
      <c r="N193" s="111"/>
      <c r="O193" s="110">
        <v>0</v>
      </c>
      <c r="P193" s="111"/>
      <c r="Q193" s="110">
        <v>0</v>
      </c>
      <c r="R193" s="111"/>
      <c r="S193" s="110">
        <v>0</v>
      </c>
      <c r="T193" s="111"/>
      <c r="U193" s="110">
        <v>0</v>
      </c>
      <c r="V193" s="111"/>
      <c r="W193" s="110">
        <v>0</v>
      </c>
      <c r="X193" s="111"/>
      <c r="Y193" s="110">
        <v>0</v>
      </c>
      <c r="Z193" s="111"/>
      <c r="AA193" s="110">
        <v>0</v>
      </c>
      <c r="AB193" s="111"/>
      <c r="AC193" s="110">
        <v>177660.0766392521</v>
      </c>
      <c r="AD193" s="111">
        <v>1.4136612559092863E-3</v>
      </c>
      <c r="AE193" s="43"/>
    </row>
    <row r="194" spans="1:31" x14ac:dyDescent="0.3">
      <c r="A194" s="112" t="s">
        <v>1014</v>
      </c>
      <c r="B194" s="112" t="s">
        <v>651</v>
      </c>
      <c r="C194" s="170"/>
      <c r="D194" s="170"/>
      <c r="E194" s="113">
        <v>0</v>
      </c>
      <c r="F194" s="57"/>
      <c r="G194" s="113">
        <v>141397.56441903801</v>
      </c>
      <c r="H194" s="57">
        <v>1.3032588059718001E-2</v>
      </c>
      <c r="I194" s="113">
        <v>36262.512220214099</v>
      </c>
      <c r="J194" s="57">
        <v>9.9881522631275216E-3</v>
      </c>
      <c r="K194" s="113">
        <v>0</v>
      </c>
      <c r="L194" s="57"/>
      <c r="M194" s="113">
        <v>0</v>
      </c>
      <c r="N194" s="57"/>
      <c r="O194" s="113">
        <v>0</v>
      </c>
      <c r="P194" s="57"/>
      <c r="Q194" s="113">
        <v>0</v>
      </c>
      <c r="R194" s="57"/>
      <c r="S194" s="113">
        <v>0</v>
      </c>
      <c r="T194" s="57"/>
      <c r="U194" s="113">
        <v>0</v>
      </c>
      <c r="V194" s="57"/>
      <c r="W194" s="113">
        <v>0</v>
      </c>
      <c r="X194" s="57"/>
      <c r="Y194" s="113">
        <v>0</v>
      </c>
      <c r="Z194" s="57"/>
      <c r="AA194" s="113">
        <v>0</v>
      </c>
      <c r="AB194" s="57"/>
      <c r="AC194" s="113">
        <v>177660.0766392521</v>
      </c>
      <c r="AD194" s="57">
        <v>1.4136612559092863E-3</v>
      </c>
      <c r="AE194" s="43"/>
    </row>
    <row r="195" spans="1:31" x14ac:dyDescent="0.3">
      <c r="A195" s="59" t="s">
        <v>1135</v>
      </c>
      <c r="B195" s="59" t="s">
        <v>35</v>
      </c>
      <c r="C195" s="172"/>
      <c r="D195" s="172"/>
      <c r="E195" s="110">
        <v>0</v>
      </c>
      <c r="F195" s="111"/>
      <c r="G195" s="110">
        <v>0</v>
      </c>
      <c r="H195" s="111"/>
      <c r="I195" s="110">
        <v>0</v>
      </c>
      <c r="J195" s="111">
        <v>0</v>
      </c>
      <c r="K195" s="110">
        <v>0</v>
      </c>
      <c r="L195" s="111"/>
      <c r="M195" s="110">
        <v>0</v>
      </c>
      <c r="N195" s="111"/>
      <c r="O195" s="110">
        <v>0</v>
      </c>
      <c r="P195" s="111"/>
      <c r="Q195" s="110">
        <v>0</v>
      </c>
      <c r="R195" s="111"/>
      <c r="S195" s="110">
        <v>0</v>
      </c>
      <c r="T195" s="111"/>
      <c r="U195" s="110">
        <v>0</v>
      </c>
      <c r="V195" s="111"/>
      <c r="W195" s="110">
        <v>0</v>
      </c>
      <c r="X195" s="111"/>
      <c r="Y195" s="110">
        <v>0</v>
      </c>
      <c r="Z195" s="111"/>
      <c r="AA195" s="110">
        <v>0</v>
      </c>
      <c r="AB195" s="111"/>
      <c r="AC195" s="110">
        <v>0</v>
      </c>
      <c r="AD195" s="111">
        <v>0</v>
      </c>
      <c r="AE195" s="43"/>
    </row>
    <row r="196" spans="1:31" x14ac:dyDescent="0.3">
      <c r="A196" s="112" t="s">
        <v>986</v>
      </c>
      <c r="B196" s="112" t="s">
        <v>651</v>
      </c>
      <c r="C196" s="170"/>
      <c r="D196" s="170"/>
      <c r="E196" s="113">
        <v>0</v>
      </c>
      <c r="F196" s="57"/>
      <c r="G196" s="113">
        <v>0</v>
      </c>
      <c r="H196" s="57"/>
      <c r="I196" s="113">
        <v>0</v>
      </c>
      <c r="J196" s="57">
        <v>0</v>
      </c>
      <c r="K196" s="113">
        <v>0</v>
      </c>
      <c r="L196" s="57"/>
      <c r="M196" s="113">
        <v>0</v>
      </c>
      <c r="N196" s="57"/>
      <c r="O196" s="113">
        <v>0</v>
      </c>
      <c r="P196" s="57"/>
      <c r="Q196" s="113">
        <v>0</v>
      </c>
      <c r="R196" s="57"/>
      <c r="S196" s="113">
        <v>0</v>
      </c>
      <c r="T196" s="57"/>
      <c r="U196" s="113">
        <v>0</v>
      </c>
      <c r="V196" s="57"/>
      <c r="W196" s="113">
        <v>0</v>
      </c>
      <c r="X196" s="57"/>
      <c r="Y196" s="113">
        <v>0</v>
      </c>
      <c r="Z196" s="57"/>
      <c r="AA196" s="113">
        <v>0</v>
      </c>
      <c r="AB196" s="57"/>
      <c r="AC196" s="113">
        <v>0</v>
      </c>
      <c r="AD196" s="57">
        <v>0</v>
      </c>
      <c r="AE196" s="43"/>
    </row>
    <row r="197" spans="1:31" x14ac:dyDescent="0.3">
      <c r="A197" s="59" t="s">
        <v>362</v>
      </c>
      <c r="B197" s="59" t="s">
        <v>35</v>
      </c>
      <c r="C197" s="172"/>
      <c r="D197" s="172"/>
      <c r="E197" s="110">
        <v>0</v>
      </c>
      <c r="F197" s="111"/>
      <c r="G197" s="110">
        <v>0</v>
      </c>
      <c r="H197" s="111"/>
      <c r="I197" s="110">
        <v>0</v>
      </c>
      <c r="J197" s="111"/>
      <c r="K197" s="110">
        <v>0</v>
      </c>
      <c r="L197" s="111"/>
      <c r="M197" s="110">
        <v>0</v>
      </c>
      <c r="N197" s="111"/>
      <c r="O197" s="110">
        <v>0</v>
      </c>
      <c r="P197" s="111"/>
      <c r="Q197" s="110">
        <v>0</v>
      </c>
      <c r="R197" s="111"/>
      <c r="S197" s="110">
        <v>0</v>
      </c>
      <c r="T197" s="111"/>
      <c r="U197" s="110">
        <v>0</v>
      </c>
      <c r="V197" s="111"/>
      <c r="W197" s="110">
        <v>0</v>
      </c>
      <c r="X197" s="111"/>
      <c r="Y197" s="110">
        <v>218959.54062370202</v>
      </c>
      <c r="Z197" s="111">
        <v>8.3778357505407148E-3</v>
      </c>
      <c r="AA197" s="110">
        <v>0</v>
      </c>
      <c r="AB197" s="111"/>
      <c r="AC197" s="110">
        <v>218959.54062370202</v>
      </c>
      <c r="AD197" s="111">
        <v>1.742285746166534E-3</v>
      </c>
      <c r="AE197" s="43"/>
    </row>
    <row r="198" spans="1:31" x14ac:dyDescent="0.3">
      <c r="A198" s="112" t="s">
        <v>1017</v>
      </c>
      <c r="B198" s="112" t="s">
        <v>651</v>
      </c>
      <c r="C198" s="170"/>
      <c r="D198" s="170"/>
      <c r="E198" s="113">
        <v>0</v>
      </c>
      <c r="F198" s="57"/>
      <c r="G198" s="113">
        <v>0</v>
      </c>
      <c r="H198" s="57"/>
      <c r="I198" s="113">
        <v>0</v>
      </c>
      <c r="J198" s="57"/>
      <c r="K198" s="113">
        <v>0</v>
      </c>
      <c r="L198" s="57"/>
      <c r="M198" s="113">
        <v>0</v>
      </c>
      <c r="N198" s="57"/>
      <c r="O198" s="113">
        <v>0</v>
      </c>
      <c r="P198" s="57"/>
      <c r="Q198" s="113">
        <v>0</v>
      </c>
      <c r="R198" s="57"/>
      <c r="S198" s="113">
        <v>0</v>
      </c>
      <c r="T198" s="57"/>
      <c r="U198" s="113">
        <v>0</v>
      </c>
      <c r="V198" s="57"/>
      <c r="W198" s="113">
        <v>0</v>
      </c>
      <c r="X198" s="57"/>
      <c r="Y198" s="113">
        <v>218959.54062370202</v>
      </c>
      <c r="Z198" s="57">
        <v>8.3778357505407148E-3</v>
      </c>
      <c r="AA198" s="113">
        <v>0</v>
      </c>
      <c r="AB198" s="57"/>
      <c r="AC198" s="113">
        <v>218959.54062370202</v>
      </c>
      <c r="AD198" s="57">
        <v>1.742285746166534E-3</v>
      </c>
      <c r="AE198" s="43"/>
    </row>
    <row r="199" spans="1:31" x14ac:dyDescent="0.3">
      <c r="A199" s="59" t="s">
        <v>350</v>
      </c>
      <c r="B199" s="59" t="s">
        <v>35</v>
      </c>
      <c r="C199" s="172"/>
      <c r="D199" s="172"/>
      <c r="E199" s="110">
        <v>0</v>
      </c>
      <c r="F199" s="111"/>
      <c r="G199" s="110">
        <v>96373.785683171605</v>
      </c>
      <c r="H199" s="111">
        <v>8.882754478302838E-3</v>
      </c>
      <c r="I199" s="110">
        <v>0</v>
      </c>
      <c r="J199" s="111"/>
      <c r="K199" s="110">
        <v>0</v>
      </c>
      <c r="L199" s="111"/>
      <c r="M199" s="110">
        <v>0</v>
      </c>
      <c r="N199" s="111"/>
      <c r="O199" s="110">
        <v>0</v>
      </c>
      <c r="P199" s="111"/>
      <c r="Q199" s="110">
        <v>0</v>
      </c>
      <c r="R199" s="111"/>
      <c r="S199" s="110">
        <v>0</v>
      </c>
      <c r="T199" s="111"/>
      <c r="U199" s="110">
        <v>0</v>
      </c>
      <c r="V199" s="111"/>
      <c r="W199" s="110">
        <v>0</v>
      </c>
      <c r="X199" s="111"/>
      <c r="Y199" s="110">
        <v>0</v>
      </c>
      <c r="Z199" s="111"/>
      <c r="AA199" s="110">
        <v>0</v>
      </c>
      <c r="AB199" s="111"/>
      <c r="AC199" s="110">
        <v>96373.785683171605</v>
      </c>
      <c r="AD199" s="111">
        <v>7.6685707606806246E-4</v>
      </c>
      <c r="AE199" s="43"/>
    </row>
    <row r="200" spans="1:31" x14ac:dyDescent="0.3">
      <c r="A200" s="112" t="s">
        <v>1007</v>
      </c>
      <c r="B200" s="112" t="s">
        <v>431</v>
      </c>
      <c r="C200" s="170"/>
      <c r="D200" s="170"/>
      <c r="E200" s="113">
        <v>0</v>
      </c>
      <c r="F200" s="57"/>
      <c r="G200" s="113">
        <v>96373.785683171605</v>
      </c>
      <c r="H200" s="57">
        <v>8.882754478302838E-3</v>
      </c>
      <c r="I200" s="113">
        <v>0</v>
      </c>
      <c r="J200" s="57"/>
      <c r="K200" s="113">
        <v>0</v>
      </c>
      <c r="L200" s="57"/>
      <c r="M200" s="113">
        <v>0</v>
      </c>
      <c r="N200" s="57"/>
      <c r="O200" s="113">
        <v>0</v>
      </c>
      <c r="P200" s="57"/>
      <c r="Q200" s="113">
        <v>0</v>
      </c>
      <c r="R200" s="57"/>
      <c r="S200" s="113">
        <v>0</v>
      </c>
      <c r="T200" s="57"/>
      <c r="U200" s="113">
        <v>0</v>
      </c>
      <c r="V200" s="57"/>
      <c r="W200" s="113">
        <v>0</v>
      </c>
      <c r="X200" s="57"/>
      <c r="Y200" s="113">
        <v>0</v>
      </c>
      <c r="Z200" s="57"/>
      <c r="AA200" s="113">
        <v>0</v>
      </c>
      <c r="AB200" s="57"/>
      <c r="AC200" s="113">
        <v>96373.785683171605</v>
      </c>
      <c r="AD200" s="57">
        <v>7.6685707606806246E-4</v>
      </c>
      <c r="AE200" s="43"/>
    </row>
    <row r="201" spans="1:31" x14ac:dyDescent="0.3">
      <c r="A201" s="59" t="s">
        <v>317</v>
      </c>
      <c r="B201" s="59" t="s">
        <v>35</v>
      </c>
      <c r="C201" s="172"/>
      <c r="D201" s="172"/>
      <c r="E201" s="110">
        <v>0</v>
      </c>
      <c r="F201" s="111"/>
      <c r="G201" s="110">
        <v>30553.306878857198</v>
      </c>
      <c r="H201" s="111">
        <v>2.8160927951647336E-3</v>
      </c>
      <c r="I201" s="110">
        <v>10214.0371452624</v>
      </c>
      <c r="J201" s="111">
        <v>2.8133560523490638E-3</v>
      </c>
      <c r="K201" s="110">
        <v>0</v>
      </c>
      <c r="L201" s="111"/>
      <c r="M201" s="110">
        <v>0</v>
      </c>
      <c r="N201" s="111"/>
      <c r="O201" s="110">
        <v>0</v>
      </c>
      <c r="P201" s="111"/>
      <c r="Q201" s="110">
        <v>0</v>
      </c>
      <c r="R201" s="111"/>
      <c r="S201" s="110">
        <v>162731.22243372802</v>
      </c>
      <c r="T201" s="111">
        <v>9.9296129354768843E-3</v>
      </c>
      <c r="U201" s="110">
        <v>0</v>
      </c>
      <c r="V201" s="111"/>
      <c r="W201" s="110">
        <v>0</v>
      </c>
      <c r="X201" s="111"/>
      <c r="Y201" s="110">
        <v>0</v>
      </c>
      <c r="Z201" s="111"/>
      <c r="AA201" s="110">
        <v>0</v>
      </c>
      <c r="AB201" s="111"/>
      <c r="AC201" s="110">
        <v>203498.5664578476</v>
      </c>
      <c r="AD201" s="111">
        <v>1.6192610319463343E-3</v>
      </c>
      <c r="AE201" s="43"/>
    </row>
    <row r="202" spans="1:31" x14ac:dyDescent="0.3">
      <c r="A202" s="112" t="s">
        <v>979</v>
      </c>
      <c r="B202" s="112" t="s">
        <v>431</v>
      </c>
      <c r="C202" s="170"/>
      <c r="D202" s="170"/>
      <c r="E202" s="113">
        <v>0</v>
      </c>
      <c r="F202" s="57"/>
      <c r="G202" s="113">
        <v>30553.306878857198</v>
      </c>
      <c r="H202" s="57">
        <v>2.8160927951647336E-3</v>
      </c>
      <c r="I202" s="113">
        <v>10214.0371452624</v>
      </c>
      <c r="J202" s="57">
        <v>2.8133560523490638E-3</v>
      </c>
      <c r="K202" s="113">
        <v>0</v>
      </c>
      <c r="L202" s="57"/>
      <c r="M202" s="113">
        <v>0</v>
      </c>
      <c r="N202" s="57"/>
      <c r="O202" s="113">
        <v>0</v>
      </c>
      <c r="P202" s="57"/>
      <c r="Q202" s="113">
        <v>0</v>
      </c>
      <c r="R202" s="57"/>
      <c r="S202" s="113">
        <v>162731.22243372802</v>
      </c>
      <c r="T202" s="57">
        <v>9.9296129354768843E-3</v>
      </c>
      <c r="U202" s="113">
        <v>0</v>
      </c>
      <c r="V202" s="57"/>
      <c r="W202" s="113">
        <v>0</v>
      </c>
      <c r="X202" s="57"/>
      <c r="Y202" s="113">
        <v>0</v>
      </c>
      <c r="Z202" s="57"/>
      <c r="AA202" s="113">
        <v>0</v>
      </c>
      <c r="AB202" s="57"/>
      <c r="AC202" s="113">
        <v>203498.5664578476</v>
      </c>
      <c r="AD202" s="57">
        <v>1.6192610319463343E-3</v>
      </c>
      <c r="AE202" s="43"/>
    </row>
    <row r="203" spans="1:31" x14ac:dyDescent="0.3">
      <c r="A203" s="59" t="s">
        <v>368</v>
      </c>
      <c r="B203" s="59" t="s">
        <v>35</v>
      </c>
      <c r="C203" s="172"/>
      <c r="D203" s="172"/>
      <c r="E203" s="110">
        <v>0</v>
      </c>
      <c r="F203" s="111"/>
      <c r="G203" s="110">
        <v>160158.17144823901</v>
      </c>
      <c r="H203" s="111">
        <v>1.4761749832527905E-2</v>
      </c>
      <c r="I203" s="110">
        <v>26072.260622469399</v>
      </c>
      <c r="J203" s="111">
        <v>7.1813477058548592E-3</v>
      </c>
      <c r="K203" s="110">
        <v>0</v>
      </c>
      <c r="L203" s="111"/>
      <c r="M203" s="110">
        <v>0</v>
      </c>
      <c r="N203" s="111"/>
      <c r="O203" s="110">
        <v>0</v>
      </c>
      <c r="P203" s="111"/>
      <c r="Q203" s="110">
        <v>0</v>
      </c>
      <c r="R203" s="111"/>
      <c r="S203" s="110">
        <v>0</v>
      </c>
      <c r="T203" s="111"/>
      <c r="U203" s="110">
        <v>0</v>
      </c>
      <c r="V203" s="111"/>
      <c r="W203" s="110">
        <v>0</v>
      </c>
      <c r="X203" s="111"/>
      <c r="Y203" s="110">
        <v>0</v>
      </c>
      <c r="Z203" s="111"/>
      <c r="AA203" s="110">
        <v>0</v>
      </c>
      <c r="AB203" s="111"/>
      <c r="AC203" s="110">
        <v>186230.4320707084</v>
      </c>
      <c r="AD203" s="111">
        <v>1.4818565401397597E-3</v>
      </c>
      <c r="AE203" s="43"/>
    </row>
    <row r="204" spans="1:31" x14ac:dyDescent="0.3">
      <c r="A204" s="112" t="s">
        <v>1020</v>
      </c>
      <c r="B204" s="112" t="s">
        <v>431</v>
      </c>
      <c r="C204" s="170"/>
      <c r="D204" s="170"/>
      <c r="E204" s="113">
        <v>0</v>
      </c>
      <c r="F204" s="57"/>
      <c r="G204" s="113">
        <v>160158.17144823901</v>
      </c>
      <c r="H204" s="57">
        <v>1.4761749832527905E-2</v>
      </c>
      <c r="I204" s="113">
        <v>26072.260622469399</v>
      </c>
      <c r="J204" s="57">
        <v>7.1813477058548592E-3</v>
      </c>
      <c r="K204" s="113">
        <v>0</v>
      </c>
      <c r="L204" s="57"/>
      <c r="M204" s="113">
        <v>0</v>
      </c>
      <c r="N204" s="57"/>
      <c r="O204" s="113">
        <v>0</v>
      </c>
      <c r="P204" s="57"/>
      <c r="Q204" s="113">
        <v>0</v>
      </c>
      <c r="R204" s="57"/>
      <c r="S204" s="113">
        <v>0</v>
      </c>
      <c r="T204" s="57"/>
      <c r="U204" s="113">
        <v>0</v>
      </c>
      <c r="V204" s="57"/>
      <c r="W204" s="113">
        <v>0</v>
      </c>
      <c r="X204" s="57"/>
      <c r="Y204" s="113">
        <v>0</v>
      </c>
      <c r="Z204" s="57"/>
      <c r="AA204" s="113">
        <v>0</v>
      </c>
      <c r="AB204" s="57"/>
      <c r="AC204" s="113">
        <v>186230.4320707084</v>
      </c>
      <c r="AD204" s="57">
        <v>1.4818565401397597E-3</v>
      </c>
      <c r="AE204" s="43"/>
    </row>
    <row r="205" spans="1:31" x14ac:dyDescent="0.3">
      <c r="A205" s="59" t="s">
        <v>338</v>
      </c>
      <c r="B205" s="59" t="s">
        <v>35</v>
      </c>
      <c r="C205" s="172"/>
      <c r="D205" s="172"/>
      <c r="E205" s="110">
        <v>0</v>
      </c>
      <c r="F205" s="111"/>
      <c r="G205" s="110">
        <v>0</v>
      </c>
      <c r="H205" s="111"/>
      <c r="I205" s="110">
        <v>0</v>
      </c>
      <c r="J205" s="111"/>
      <c r="K205" s="110">
        <v>0</v>
      </c>
      <c r="L205" s="111"/>
      <c r="M205" s="110">
        <v>313004.17858257901</v>
      </c>
      <c r="N205" s="111">
        <v>1.0060037330191469E-2</v>
      </c>
      <c r="O205" s="110">
        <v>29076.8926020293</v>
      </c>
      <c r="P205" s="111">
        <v>7.1657733215669643E-3</v>
      </c>
      <c r="Q205" s="110">
        <v>0</v>
      </c>
      <c r="R205" s="111"/>
      <c r="S205" s="110">
        <v>0</v>
      </c>
      <c r="T205" s="111"/>
      <c r="U205" s="110">
        <v>0</v>
      </c>
      <c r="V205" s="111"/>
      <c r="W205" s="110">
        <v>0</v>
      </c>
      <c r="X205" s="111"/>
      <c r="Y205" s="110">
        <v>0</v>
      </c>
      <c r="Z205" s="111"/>
      <c r="AA205" s="110">
        <v>0</v>
      </c>
      <c r="AB205" s="111"/>
      <c r="AC205" s="110">
        <v>342081.07118460833</v>
      </c>
      <c r="AD205" s="111">
        <v>2.7219776432697092E-3</v>
      </c>
      <c r="AE205" s="43"/>
    </row>
    <row r="206" spans="1:31" x14ac:dyDescent="0.3">
      <c r="A206" s="112" t="s">
        <v>996</v>
      </c>
      <c r="B206" s="112" t="s">
        <v>431</v>
      </c>
      <c r="C206" s="170"/>
      <c r="D206" s="170"/>
      <c r="E206" s="113">
        <v>0</v>
      </c>
      <c r="F206" s="57"/>
      <c r="G206" s="113">
        <v>0</v>
      </c>
      <c r="H206" s="57"/>
      <c r="I206" s="113">
        <v>0</v>
      </c>
      <c r="J206" s="57"/>
      <c r="K206" s="113">
        <v>0</v>
      </c>
      <c r="L206" s="57"/>
      <c r="M206" s="113">
        <v>313004.17858257901</v>
      </c>
      <c r="N206" s="57">
        <v>1.0060037330191469E-2</v>
      </c>
      <c r="O206" s="113">
        <v>29076.8926020293</v>
      </c>
      <c r="P206" s="57">
        <v>7.1657733215669643E-3</v>
      </c>
      <c r="Q206" s="113">
        <v>0</v>
      </c>
      <c r="R206" s="57"/>
      <c r="S206" s="113">
        <v>0</v>
      </c>
      <c r="T206" s="57"/>
      <c r="U206" s="113">
        <v>0</v>
      </c>
      <c r="V206" s="57"/>
      <c r="W206" s="113">
        <v>0</v>
      </c>
      <c r="X206" s="57"/>
      <c r="Y206" s="113">
        <v>0</v>
      </c>
      <c r="Z206" s="57"/>
      <c r="AA206" s="113">
        <v>0</v>
      </c>
      <c r="AB206" s="57"/>
      <c r="AC206" s="113">
        <v>342081.07118460833</v>
      </c>
      <c r="AD206" s="57">
        <v>2.7219776432697092E-3</v>
      </c>
      <c r="AE206" s="43"/>
    </row>
    <row r="207" spans="1:31" x14ac:dyDescent="0.3">
      <c r="A207" s="59" t="s">
        <v>271</v>
      </c>
      <c r="B207" s="59" t="s">
        <v>35</v>
      </c>
      <c r="C207" s="172"/>
      <c r="D207" s="172"/>
      <c r="E207" s="110">
        <v>0</v>
      </c>
      <c r="F207" s="111"/>
      <c r="G207" s="110">
        <v>0</v>
      </c>
      <c r="H207" s="111"/>
      <c r="I207" s="110">
        <v>0</v>
      </c>
      <c r="J207" s="111"/>
      <c r="K207" s="110">
        <v>0</v>
      </c>
      <c r="L207" s="111"/>
      <c r="M207" s="110">
        <v>0</v>
      </c>
      <c r="N207" s="111"/>
      <c r="O207" s="110">
        <v>0</v>
      </c>
      <c r="P207" s="111"/>
      <c r="Q207" s="110">
        <v>0</v>
      </c>
      <c r="R207" s="111"/>
      <c r="S207" s="110">
        <v>97903.965197930695</v>
      </c>
      <c r="T207" s="111">
        <v>5.9739518005511019E-3</v>
      </c>
      <c r="U207" s="110">
        <v>0</v>
      </c>
      <c r="V207" s="111"/>
      <c r="W207" s="110">
        <v>0</v>
      </c>
      <c r="X207" s="111"/>
      <c r="Y207" s="110">
        <v>0</v>
      </c>
      <c r="Z207" s="111"/>
      <c r="AA207" s="110">
        <v>0</v>
      </c>
      <c r="AB207" s="111"/>
      <c r="AC207" s="110">
        <v>97903.965197930695</v>
      </c>
      <c r="AD207" s="111">
        <v>7.7903288695096214E-4</v>
      </c>
      <c r="AE207" s="43"/>
    </row>
    <row r="208" spans="1:31" x14ac:dyDescent="0.3">
      <c r="A208" s="112" t="s">
        <v>968</v>
      </c>
      <c r="B208" s="112" t="s">
        <v>431</v>
      </c>
      <c r="C208" s="170"/>
      <c r="D208" s="170"/>
      <c r="E208" s="113">
        <v>0</v>
      </c>
      <c r="F208" s="57"/>
      <c r="G208" s="113">
        <v>0</v>
      </c>
      <c r="H208" s="57"/>
      <c r="I208" s="113">
        <v>0</v>
      </c>
      <c r="J208" s="57"/>
      <c r="K208" s="113">
        <v>0</v>
      </c>
      <c r="L208" s="57"/>
      <c r="M208" s="113">
        <v>0</v>
      </c>
      <c r="N208" s="57"/>
      <c r="O208" s="113">
        <v>0</v>
      </c>
      <c r="P208" s="57"/>
      <c r="Q208" s="113">
        <v>0</v>
      </c>
      <c r="R208" s="57"/>
      <c r="S208" s="113">
        <v>97903.965197930695</v>
      </c>
      <c r="T208" s="57">
        <v>5.9739518005511019E-3</v>
      </c>
      <c r="U208" s="113">
        <v>0</v>
      </c>
      <c r="V208" s="57"/>
      <c r="W208" s="113">
        <v>0</v>
      </c>
      <c r="X208" s="57"/>
      <c r="Y208" s="113">
        <v>0</v>
      </c>
      <c r="Z208" s="57"/>
      <c r="AA208" s="113">
        <v>0</v>
      </c>
      <c r="AB208" s="57"/>
      <c r="AC208" s="113">
        <v>97903.965197930695</v>
      </c>
      <c r="AD208" s="57">
        <v>7.7903288695096214E-4</v>
      </c>
      <c r="AE208" s="43"/>
    </row>
    <row r="209" spans="1:31" x14ac:dyDescent="0.3">
      <c r="A209" s="59" t="s">
        <v>334</v>
      </c>
      <c r="B209" s="59" t="s">
        <v>35</v>
      </c>
      <c r="C209" s="172"/>
      <c r="D209" s="172"/>
      <c r="E209" s="110">
        <v>0</v>
      </c>
      <c r="F209" s="111"/>
      <c r="G209" s="110">
        <v>137263.860474952</v>
      </c>
      <c r="H209" s="111">
        <v>1.2651585311294063E-2</v>
      </c>
      <c r="I209" s="110">
        <v>23364.094416398802</v>
      </c>
      <c r="J209" s="111">
        <v>6.4354099656391923E-3</v>
      </c>
      <c r="K209" s="110">
        <v>0</v>
      </c>
      <c r="L209" s="111"/>
      <c r="M209" s="110">
        <v>0</v>
      </c>
      <c r="N209" s="111"/>
      <c r="O209" s="110">
        <v>0</v>
      </c>
      <c r="P209" s="111"/>
      <c r="Q209" s="110">
        <v>0</v>
      </c>
      <c r="R209" s="111"/>
      <c r="S209" s="110">
        <v>0</v>
      </c>
      <c r="T209" s="111"/>
      <c r="U209" s="110">
        <v>0</v>
      </c>
      <c r="V209" s="111"/>
      <c r="W209" s="110">
        <v>0</v>
      </c>
      <c r="X209" s="111"/>
      <c r="Y209" s="110">
        <v>0</v>
      </c>
      <c r="Z209" s="111"/>
      <c r="AA209" s="110">
        <v>0</v>
      </c>
      <c r="AB209" s="111"/>
      <c r="AC209" s="110">
        <v>160627.95489135082</v>
      </c>
      <c r="AD209" s="111">
        <v>1.2781347432768003E-3</v>
      </c>
      <c r="AE209" s="43"/>
    </row>
    <row r="210" spans="1:31" x14ac:dyDescent="0.3">
      <c r="A210" s="112" t="s">
        <v>991</v>
      </c>
      <c r="B210" s="112" t="s">
        <v>431</v>
      </c>
      <c r="C210" s="170"/>
      <c r="D210" s="170"/>
      <c r="E210" s="113">
        <v>0</v>
      </c>
      <c r="F210" s="57"/>
      <c r="G210" s="113">
        <v>137263.860474952</v>
      </c>
      <c r="H210" s="57">
        <v>1.2651585311294063E-2</v>
      </c>
      <c r="I210" s="113">
        <v>23364.094416398802</v>
      </c>
      <c r="J210" s="57">
        <v>6.4354099656391923E-3</v>
      </c>
      <c r="K210" s="113">
        <v>0</v>
      </c>
      <c r="L210" s="57"/>
      <c r="M210" s="113">
        <v>0</v>
      </c>
      <c r="N210" s="57"/>
      <c r="O210" s="113">
        <v>0</v>
      </c>
      <c r="P210" s="57"/>
      <c r="Q210" s="113">
        <v>0</v>
      </c>
      <c r="R210" s="57"/>
      <c r="S210" s="113">
        <v>0</v>
      </c>
      <c r="T210" s="57"/>
      <c r="U210" s="113">
        <v>0</v>
      </c>
      <c r="V210" s="57"/>
      <c r="W210" s="113">
        <v>0</v>
      </c>
      <c r="X210" s="57"/>
      <c r="Y210" s="113">
        <v>0</v>
      </c>
      <c r="Z210" s="57"/>
      <c r="AA210" s="113">
        <v>0</v>
      </c>
      <c r="AB210" s="57"/>
      <c r="AC210" s="113">
        <v>160627.95489135082</v>
      </c>
      <c r="AD210" s="57">
        <v>1.2781347432768003E-3</v>
      </c>
      <c r="AE210" s="43"/>
    </row>
    <row r="211" spans="1:31" x14ac:dyDescent="0.3">
      <c r="A211" s="59" t="s">
        <v>272</v>
      </c>
      <c r="B211" s="59" t="s">
        <v>35</v>
      </c>
      <c r="C211" s="172"/>
      <c r="D211" s="172"/>
      <c r="E211" s="110">
        <v>0</v>
      </c>
      <c r="F211" s="111"/>
      <c r="G211" s="110">
        <v>0</v>
      </c>
      <c r="H211" s="111"/>
      <c r="I211" s="110">
        <v>0</v>
      </c>
      <c r="J211" s="111"/>
      <c r="K211" s="110">
        <v>0</v>
      </c>
      <c r="L211" s="111"/>
      <c r="M211" s="110">
        <v>92573.1547531916</v>
      </c>
      <c r="N211" s="111">
        <v>2.975325750627319E-3</v>
      </c>
      <c r="O211" s="110">
        <v>61715.4311852748</v>
      </c>
      <c r="P211" s="111">
        <v>1.5209286506962572E-2</v>
      </c>
      <c r="Q211" s="110">
        <v>0</v>
      </c>
      <c r="R211" s="111"/>
      <c r="S211" s="110">
        <v>62335.752972758099</v>
      </c>
      <c r="T211" s="111">
        <v>3.8036333151314264E-3</v>
      </c>
      <c r="U211" s="110">
        <v>31167.891753342403</v>
      </c>
      <c r="V211" s="111">
        <v>8.3363206278453984E-3</v>
      </c>
      <c r="W211" s="110">
        <v>0</v>
      </c>
      <c r="X211" s="111"/>
      <c r="Y211" s="110">
        <v>154288.61966250499</v>
      </c>
      <c r="Z211" s="111">
        <v>5.9033952575354969E-3</v>
      </c>
      <c r="AA211" s="110">
        <v>0</v>
      </c>
      <c r="AB211" s="111"/>
      <c r="AC211" s="110">
        <v>402080.85032707185</v>
      </c>
      <c r="AD211" s="111">
        <v>3.1994026491647871E-3</v>
      </c>
      <c r="AE211" s="43"/>
    </row>
    <row r="212" spans="1:31" x14ac:dyDescent="0.3">
      <c r="A212" s="112" t="s">
        <v>964</v>
      </c>
      <c r="B212" s="112" t="s">
        <v>431</v>
      </c>
      <c r="C212" s="170"/>
      <c r="D212" s="170"/>
      <c r="E212" s="113">
        <v>0</v>
      </c>
      <c r="F212" s="57"/>
      <c r="G212" s="113">
        <v>0</v>
      </c>
      <c r="H212" s="57"/>
      <c r="I212" s="113">
        <v>0</v>
      </c>
      <c r="J212" s="57"/>
      <c r="K212" s="113">
        <v>0</v>
      </c>
      <c r="L212" s="57"/>
      <c r="M212" s="113">
        <v>92573.1547531916</v>
      </c>
      <c r="N212" s="57">
        <v>2.975325750627319E-3</v>
      </c>
      <c r="O212" s="113">
        <v>61715.4311852748</v>
      </c>
      <c r="P212" s="57">
        <v>1.5209286506962572E-2</v>
      </c>
      <c r="Q212" s="113">
        <v>0</v>
      </c>
      <c r="R212" s="57"/>
      <c r="S212" s="113">
        <v>62335.752972758099</v>
      </c>
      <c r="T212" s="57">
        <v>3.8036333151314264E-3</v>
      </c>
      <c r="U212" s="113">
        <v>31167.891753342403</v>
      </c>
      <c r="V212" s="57">
        <v>8.3363206278453984E-3</v>
      </c>
      <c r="W212" s="113">
        <v>0</v>
      </c>
      <c r="X212" s="57"/>
      <c r="Y212" s="113">
        <v>154288.61966250499</v>
      </c>
      <c r="Z212" s="57">
        <v>5.9033952575354969E-3</v>
      </c>
      <c r="AA212" s="113">
        <v>0</v>
      </c>
      <c r="AB212" s="57"/>
      <c r="AC212" s="113">
        <v>402080.85032707185</v>
      </c>
      <c r="AD212" s="57">
        <v>3.1994026491647871E-3</v>
      </c>
      <c r="AE212" s="43"/>
    </row>
    <row r="213" spans="1:31" x14ac:dyDescent="0.3">
      <c r="A213" s="59" t="s">
        <v>273</v>
      </c>
      <c r="B213" s="59" t="s">
        <v>35</v>
      </c>
      <c r="C213" s="172"/>
      <c r="D213" s="172"/>
      <c r="E213" s="110">
        <v>0</v>
      </c>
      <c r="F213" s="111"/>
      <c r="G213" s="110">
        <v>0</v>
      </c>
      <c r="H213" s="111"/>
      <c r="I213" s="110">
        <v>0</v>
      </c>
      <c r="J213" s="111"/>
      <c r="K213" s="110">
        <v>0</v>
      </c>
      <c r="L213" s="111"/>
      <c r="M213" s="110">
        <v>0</v>
      </c>
      <c r="N213" s="111"/>
      <c r="O213" s="110">
        <v>0</v>
      </c>
      <c r="P213" s="111"/>
      <c r="Q213" s="110">
        <v>0</v>
      </c>
      <c r="R213" s="111"/>
      <c r="S213" s="110">
        <v>21010.758571174403</v>
      </c>
      <c r="T213" s="111">
        <v>1.2820446929136711E-3</v>
      </c>
      <c r="U213" s="110">
        <v>5252.6594584477007</v>
      </c>
      <c r="V213" s="111">
        <v>1.4049026395828988E-3</v>
      </c>
      <c r="W213" s="110">
        <v>0</v>
      </c>
      <c r="X213" s="111"/>
      <c r="Y213" s="110">
        <v>0</v>
      </c>
      <c r="Z213" s="111"/>
      <c r="AA213" s="110">
        <v>0</v>
      </c>
      <c r="AB213" s="111"/>
      <c r="AC213" s="110">
        <v>26263.418029622102</v>
      </c>
      <c r="AD213" s="111">
        <v>2.0898097771068522E-4</v>
      </c>
      <c r="AE213" s="43"/>
    </row>
    <row r="214" spans="1:31" x14ac:dyDescent="0.3">
      <c r="A214" s="112" t="s">
        <v>932</v>
      </c>
      <c r="B214" s="112" t="s">
        <v>431</v>
      </c>
      <c r="C214" s="170"/>
      <c r="D214" s="170"/>
      <c r="E214" s="113">
        <v>0</v>
      </c>
      <c r="F214" s="57"/>
      <c r="G214" s="113">
        <v>0</v>
      </c>
      <c r="H214" s="57"/>
      <c r="I214" s="113">
        <v>0</v>
      </c>
      <c r="J214" s="57"/>
      <c r="K214" s="113">
        <v>0</v>
      </c>
      <c r="L214" s="57"/>
      <c r="M214" s="113">
        <v>0</v>
      </c>
      <c r="N214" s="57"/>
      <c r="O214" s="113">
        <v>0</v>
      </c>
      <c r="P214" s="57"/>
      <c r="Q214" s="113">
        <v>0</v>
      </c>
      <c r="R214" s="57"/>
      <c r="S214" s="113">
        <v>21010.758571174403</v>
      </c>
      <c r="T214" s="57">
        <v>1.2820446929136711E-3</v>
      </c>
      <c r="U214" s="113">
        <v>5252.6594584477007</v>
      </c>
      <c r="V214" s="57">
        <v>1.4049026395828988E-3</v>
      </c>
      <c r="W214" s="113">
        <v>0</v>
      </c>
      <c r="X214" s="57"/>
      <c r="Y214" s="113">
        <v>0</v>
      </c>
      <c r="Z214" s="57"/>
      <c r="AA214" s="113">
        <v>0</v>
      </c>
      <c r="AB214" s="57"/>
      <c r="AC214" s="113">
        <v>26263.418029622102</v>
      </c>
      <c r="AD214" s="57">
        <v>2.0898097771068522E-4</v>
      </c>
      <c r="AE214" s="43"/>
    </row>
    <row r="215" spans="1:31" x14ac:dyDescent="0.3">
      <c r="A215" s="59" t="s">
        <v>274</v>
      </c>
      <c r="B215" s="59" t="s">
        <v>35</v>
      </c>
      <c r="C215" s="172"/>
      <c r="D215" s="172"/>
      <c r="E215" s="110">
        <v>0</v>
      </c>
      <c r="F215" s="111"/>
      <c r="G215" s="110">
        <v>0</v>
      </c>
      <c r="H215" s="111"/>
      <c r="I215" s="110">
        <v>0</v>
      </c>
      <c r="J215" s="111"/>
      <c r="K215" s="110">
        <v>0</v>
      </c>
      <c r="L215" s="111"/>
      <c r="M215" s="110">
        <v>0</v>
      </c>
      <c r="N215" s="111"/>
      <c r="O215" s="110">
        <v>0</v>
      </c>
      <c r="P215" s="111"/>
      <c r="Q215" s="110">
        <v>0</v>
      </c>
      <c r="R215" s="111"/>
      <c r="S215" s="110">
        <v>0</v>
      </c>
      <c r="T215" s="111"/>
      <c r="U215" s="110">
        <v>0</v>
      </c>
      <c r="V215" s="111"/>
      <c r="W215" s="110">
        <v>0</v>
      </c>
      <c r="X215" s="111"/>
      <c r="Y215" s="110">
        <v>191200.91999383003</v>
      </c>
      <c r="Z215" s="111">
        <v>7.31573467179254E-3</v>
      </c>
      <c r="AA215" s="110">
        <v>81943.260589171798</v>
      </c>
      <c r="AB215" s="111">
        <v>2.2715296537046507E-2</v>
      </c>
      <c r="AC215" s="110">
        <v>273144.18058300187</v>
      </c>
      <c r="AD215" s="111">
        <v>2.1734390340906063E-3</v>
      </c>
      <c r="AE215" s="43"/>
    </row>
    <row r="216" spans="1:31" x14ac:dyDescent="0.3">
      <c r="A216" s="112" t="s">
        <v>945</v>
      </c>
      <c r="B216" s="112" t="s">
        <v>431</v>
      </c>
      <c r="C216" s="170"/>
      <c r="D216" s="170"/>
      <c r="E216" s="113">
        <v>0</v>
      </c>
      <c r="F216" s="57"/>
      <c r="G216" s="113">
        <v>0</v>
      </c>
      <c r="H216" s="57"/>
      <c r="I216" s="113">
        <v>0</v>
      </c>
      <c r="J216" s="57"/>
      <c r="K216" s="113">
        <v>0</v>
      </c>
      <c r="L216" s="57"/>
      <c r="M216" s="113">
        <v>0</v>
      </c>
      <c r="N216" s="57"/>
      <c r="O216" s="113">
        <v>0</v>
      </c>
      <c r="P216" s="57"/>
      <c r="Q216" s="113">
        <v>0</v>
      </c>
      <c r="R216" s="57"/>
      <c r="S216" s="113">
        <v>0</v>
      </c>
      <c r="T216" s="57"/>
      <c r="U216" s="113">
        <v>0</v>
      </c>
      <c r="V216" s="57"/>
      <c r="W216" s="113">
        <v>0</v>
      </c>
      <c r="X216" s="57"/>
      <c r="Y216" s="113">
        <v>191200.91999383003</v>
      </c>
      <c r="Z216" s="57">
        <v>7.31573467179254E-3</v>
      </c>
      <c r="AA216" s="113">
        <v>81943.260589171798</v>
      </c>
      <c r="AB216" s="57">
        <v>2.2715296537046507E-2</v>
      </c>
      <c r="AC216" s="113">
        <v>273144.18058300187</v>
      </c>
      <c r="AD216" s="57">
        <v>2.1734390340906063E-3</v>
      </c>
      <c r="AE216" s="43"/>
    </row>
    <row r="217" spans="1:31" x14ac:dyDescent="0.3">
      <c r="A217" s="59" t="s">
        <v>322</v>
      </c>
      <c r="B217" s="59" t="s">
        <v>35</v>
      </c>
      <c r="C217" s="172"/>
      <c r="D217" s="172"/>
      <c r="E217" s="110">
        <v>0</v>
      </c>
      <c r="F217" s="111"/>
      <c r="G217" s="110">
        <v>0</v>
      </c>
      <c r="H217" s="111"/>
      <c r="I217" s="110">
        <v>0</v>
      </c>
      <c r="J217" s="111"/>
      <c r="K217" s="110">
        <v>0</v>
      </c>
      <c r="L217" s="111"/>
      <c r="M217" s="110">
        <v>159046.445305659</v>
      </c>
      <c r="N217" s="111">
        <v>5.1117949423383118E-3</v>
      </c>
      <c r="O217" s="110">
        <v>106030.94359411999</v>
      </c>
      <c r="P217" s="111">
        <v>2.6130498787008967E-2</v>
      </c>
      <c r="Q217" s="110">
        <v>0</v>
      </c>
      <c r="R217" s="111"/>
      <c r="S217" s="110">
        <v>0</v>
      </c>
      <c r="T217" s="111"/>
      <c r="U217" s="110">
        <v>0</v>
      </c>
      <c r="V217" s="111"/>
      <c r="W217" s="110">
        <v>0</v>
      </c>
      <c r="X217" s="111"/>
      <c r="Y217" s="110">
        <v>0</v>
      </c>
      <c r="Z217" s="111"/>
      <c r="AA217" s="110">
        <v>0</v>
      </c>
      <c r="AB217" s="111"/>
      <c r="AC217" s="110">
        <v>265077.38889977901</v>
      </c>
      <c r="AD217" s="111">
        <v>2.1092506633672327E-3</v>
      </c>
      <c r="AE217" s="43"/>
    </row>
    <row r="218" spans="1:31" x14ac:dyDescent="0.3">
      <c r="A218" s="112" t="s">
        <v>982</v>
      </c>
      <c r="B218" s="112" t="s">
        <v>431</v>
      </c>
      <c r="C218" s="170"/>
      <c r="D218" s="170"/>
      <c r="E218" s="113">
        <v>0</v>
      </c>
      <c r="F218" s="57"/>
      <c r="G218" s="113">
        <v>0</v>
      </c>
      <c r="H218" s="57"/>
      <c r="I218" s="113">
        <v>0</v>
      </c>
      <c r="J218" s="57"/>
      <c r="K218" s="113">
        <v>0</v>
      </c>
      <c r="L218" s="57"/>
      <c r="M218" s="113">
        <v>159046.445305659</v>
      </c>
      <c r="N218" s="57">
        <v>5.1117949423383118E-3</v>
      </c>
      <c r="O218" s="113">
        <v>106030.94359411999</v>
      </c>
      <c r="P218" s="57">
        <v>2.6130498787008967E-2</v>
      </c>
      <c r="Q218" s="113">
        <v>0</v>
      </c>
      <c r="R218" s="57"/>
      <c r="S218" s="113">
        <v>0</v>
      </c>
      <c r="T218" s="57"/>
      <c r="U218" s="113">
        <v>0</v>
      </c>
      <c r="V218" s="57"/>
      <c r="W218" s="113">
        <v>0</v>
      </c>
      <c r="X218" s="57"/>
      <c r="Y218" s="113">
        <v>0</v>
      </c>
      <c r="Z218" s="57"/>
      <c r="AA218" s="113">
        <v>0</v>
      </c>
      <c r="AB218" s="57"/>
      <c r="AC218" s="113">
        <v>265077.38889977901</v>
      </c>
      <c r="AD218" s="57">
        <v>2.1092506633672327E-3</v>
      </c>
      <c r="AE218" s="43"/>
    </row>
    <row r="219" spans="1:31" x14ac:dyDescent="0.3">
      <c r="A219" s="59" t="s">
        <v>276</v>
      </c>
      <c r="B219" s="59" t="s">
        <v>35</v>
      </c>
      <c r="C219" s="172"/>
      <c r="D219" s="172"/>
      <c r="E219" s="110">
        <v>0</v>
      </c>
      <c r="F219" s="111"/>
      <c r="G219" s="110">
        <v>0</v>
      </c>
      <c r="H219" s="111"/>
      <c r="I219" s="110">
        <v>0</v>
      </c>
      <c r="J219" s="111"/>
      <c r="K219" s="110">
        <v>0</v>
      </c>
      <c r="L219" s="111"/>
      <c r="M219" s="110">
        <v>0</v>
      </c>
      <c r="N219" s="111"/>
      <c r="O219" s="110">
        <v>0</v>
      </c>
      <c r="P219" s="111"/>
      <c r="Q219" s="110">
        <v>0</v>
      </c>
      <c r="R219" s="111"/>
      <c r="S219" s="110">
        <v>10601.547249985499</v>
      </c>
      <c r="T219" s="111">
        <v>6.4689037011564333E-4</v>
      </c>
      <c r="U219" s="110">
        <v>5096.8987133227001</v>
      </c>
      <c r="V219" s="111">
        <v>1.3632420895890139E-3</v>
      </c>
      <c r="W219" s="110">
        <v>0</v>
      </c>
      <c r="X219" s="111"/>
      <c r="Y219" s="110">
        <v>0</v>
      </c>
      <c r="Z219" s="111"/>
      <c r="AA219" s="110">
        <v>0</v>
      </c>
      <c r="AB219" s="111"/>
      <c r="AC219" s="110">
        <v>15698.445963308201</v>
      </c>
      <c r="AD219" s="111">
        <v>1.2491430408069059E-4</v>
      </c>
      <c r="AE219" s="43"/>
    </row>
    <row r="220" spans="1:31" x14ac:dyDescent="0.3">
      <c r="A220" s="112" t="s">
        <v>931</v>
      </c>
      <c r="B220" s="112" t="s">
        <v>651</v>
      </c>
      <c r="C220" s="170"/>
      <c r="D220" s="170"/>
      <c r="E220" s="113">
        <v>0</v>
      </c>
      <c r="F220" s="57"/>
      <c r="G220" s="113">
        <v>0</v>
      </c>
      <c r="H220" s="57"/>
      <c r="I220" s="113">
        <v>0</v>
      </c>
      <c r="J220" s="57"/>
      <c r="K220" s="113">
        <v>0</v>
      </c>
      <c r="L220" s="57"/>
      <c r="M220" s="113">
        <v>0</v>
      </c>
      <c r="N220" s="57"/>
      <c r="O220" s="113">
        <v>0</v>
      </c>
      <c r="P220" s="57"/>
      <c r="Q220" s="113">
        <v>0</v>
      </c>
      <c r="R220" s="57"/>
      <c r="S220" s="113">
        <v>10601.547249985499</v>
      </c>
      <c r="T220" s="57">
        <v>6.4689037011564333E-4</v>
      </c>
      <c r="U220" s="113">
        <v>5096.8987133227001</v>
      </c>
      <c r="V220" s="57">
        <v>1.3632420895890139E-3</v>
      </c>
      <c r="W220" s="113">
        <v>0</v>
      </c>
      <c r="X220" s="57"/>
      <c r="Y220" s="113">
        <v>0</v>
      </c>
      <c r="Z220" s="57"/>
      <c r="AA220" s="113">
        <v>0</v>
      </c>
      <c r="AB220" s="57"/>
      <c r="AC220" s="113">
        <v>15698.445963308201</v>
      </c>
      <c r="AD220" s="57">
        <v>1.2491430408069059E-4</v>
      </c>
      <c r="AE220" s="43"/>
    </row>
    <row r="221" spans="1:31" x14ac:dyDescent="0.3">
      <c r="A221" s="59" t="s">
        <v>277</v>
      </c>
      <c r="B221" s="59" t="s">
        <v>35</v>
      </c>
      <c r="C221" s="172"/>
      <c r="D221" s="172"/>
      <c r="E221" s="110">
        <v>0</v>
      </c>
      <c r="F221" s="111"/>
      <c r="G221" s="110">
        <v>0</v>
      </c>
      <c r="H221" s="111"/>
      <c r="I221" s="110">
        <v>0</v>
      </c>
      <c r="J221" s="111"/>
      <c r="K221" s="110">
        <v>0</v>
      </c>
      <c r="L221" s="111"/>
      <c r="M221" s="110">
        <v>0</v>
      </c>
      <c r="N221" s="111"/>
      <c r="O221" s="110">
        <v>0</v>
      </c>
      <c r="P221" s="111"/>
      <c r="Q221" s="110">
        <v>0</v>
      </c>
      <c r="R221" s="111"/>
      <c r="S221" s="110">
        <v>93749.767764218195</v>
      </c>
      <c r="T221" s="111">
        <v>5.7204689595977297E-3</v>
      </c>
      <c r="U221" s="110">
        <v>93749.767764218195</v>
      </c>
      <c r="V221" s="111">
        <v>2.507478301880196E-2</v>
      </c>
      <c r="W221" s="110">
        <v>0</v>
      </c>
      <c r="X221" s="111"/>
      <c r="Y221" s="110">
        <v>0</v>
      </c>
      <c r="Z221" s="111"/>
      <c r="AA221" s="110">
        <v>0</v>
      </c>
      <c r="AB221" s="111"/>
      <c r="AC221" s="110">
        <v>187499.53552843639</v>
      </c>
      <c r="AD221" s="111">
        <v>1.4919549394080069E-3</v>
      </c>
      <c r="AE221" s="43"/>
    </row>
    <row r="222" spans="1:31" x14ac:dyDescent="0.3">
      <c r="A222" s="112" t="s">
        <v>953</v>
      </c>
      <c r="B222" s="112" t="s">
        <v>431</v>
      </c>
      <c r="C222" s="170"/>
      <c r="D222" s="170"/>
      <c r="E222" s="113">
        <v>0</v>
      </c>
      <c r="F222" s="57"/>
      <c r="G222" s="113">
        <v>0</v>
      </c>
      <c r="H222" s="57"/>
      <c r="I222" s="113">
        <v>0</v>
      </c>
      <c r="J222" s="57"/>
      <c r="K222" s="113">
        <v>0</v>
      </c>
      <c r="L222" s="57"/>
      <c r="M222" s="113">
        <v>0</v>
      </c>
      <c r="N222" s="57"/>
      <c r="O222" s="113">
        <v>0</v>
      </c>
      <c r="P222" s="57"/>
      <c r="Q222" s="113">
        <v>0</v>
      </c>
      <c r="R222" s="57"/>
      <c r="S222" s="113">
        <v>93749.767764218195</v>
      </c>
      <c r="T222" s="57">
        <v>5.7204689595977297E-3</v>
      </c>
      <c r="U222" s="113">
        <v>93749.767764218195</v>
      </c>
      <c r="V222" s="57">
        <v>2.507478301880196E-2</v>
      </c>
      <c r="W222" s="113">
        <v>0</v>
      </c>
      <c r="X222" s="57"/>
      <c r="Y222" s="113">
        <v>0</v>
      </c>
      <c r="Z222" s="57"/>
      <c r="AA222" s="113">
        <v>0</v>
      </c>
      <c r="AB222" s="57"/>
      <c r="AC222" s="113">
        <v>187499.53552843639</v>
      </c>
      <c r="AD222" s="57">
        <v>1.4919549394080069E-3</v>
      </c>
      <c r="AE222" s="43"/>
    </row>
    <row r="223" spans="1:31" x14ac:dyDescent="0.3">
      <c r="A223" s="59" t="s">
        <v>278</v>
      </c>
      <c r="B223" s="59" t="s">
        <v>35</v>
      </c>
      <c r="C223" s="172"/>
      <c r="D223" s="172"/>
      <c r="E223" s="110">
        <v>0</v>
      </c>
      <c r="F223" s="111"/>
      <c r="G223" s="110">
        <v>0</v>
      </c>
      <c r="H223" s="111"/>
      <c r="I223" s="110">
        <v>0</v>
      </c>
      <c r="J223" s="111"/>
      <c r="K223" s="110">
        <v>0</v>
      </c>
      <c r="L223" s="111"/>
      <c r="M223" s="110">
        <v>0</v>
      </c>
      <c r="N223" s="111"/>
      <c r="O223" s="110">
        <v>0</v>
      </c>
      <c r="P223" s="111"/>
      <c r="Q223" s="110">
        <v>0</v>
      </c>
      <c r="R223" s="111"/>
      <c r="S223" s="110">
        <v>19050.520840088899</v>
      </c>
      <c r="T223" s="111">
        <v>1.1624339529456647E-3</v>
      </c>
      <c r="U223" s="110">
        <v>19050.520840088899</v>
      </c>
      <c r="V223" s="111">
        <v>5.0953478376798145E-3</v>
      </c>
      <c r="W223" s="110">
        <v>0</v>
      </c>
      <c r="X223" s="111"/>
      <c r="Y223" s="110">
        <v>0</v>
      </c>
      <c r="Z223" s="111"/>
      <c r="AA223" s="110">
        <v>0</v>
      </c>
      <c r="AB223" s="111"/>
      <c r="AC223" s="110">
        <v>38101.041680177797</v>
      </c>
      <c r="AD223" s="111">
        <v>3.0317428345154714E-4</v>
      </c>
      <c r="AE223" s="43"/>
    </row>
    <row r="224" spans="1:31" x14ac:dyDescent="0.3">
      <c r="A224" s="112" t="s">
        <v>961</v>
      </c>
      <c r="B224" s="112" t="s">
        <v>651</v>
      </c>
      <c r="C224" s="170"/>
      <c r="D224" s="170"/>
      <c r="E224" s="113">
        <v>0</v>
      </c>
      <c r="F224" s="57"/>
      <c r="G224" s="113">
        <v>0</v>
      </c>
      <c r="H224" s="57"/>
      <c r="I224" s="113">
        <v>0</v>
      </c>
      <c r="J224" s="57"/>
      <c r="K224" s="113">
        <v>0</v>
      </c>
      <c r="L224" s="57"/>
      <c r="M224" s="113">
        <v>0</v>
      </c>
      <c r="N224" s="57"/>
      <c r="O224" s="113">
        <v>0</v>
      </c>
      <c r="P224" s="57"/>
      <c r="Q224" s="113">
        <v>0</v>
      </c>
      <c r="R224" s="57"/>
      <c r="S224" s="113">
        <v>19050.520840088899</v>
      </c>
      <c r="T224" s="57">
        <v>1.1624339529456647E-3</v>
      </c>
      <c r="U224" s="113">
        <v>19050.520840088899</v>
      </c>
      <c r="V224" s="57">
        <v>5.0953478376798145E-3</v>
      </c>
      <c r="W224" s="113">
        <v>0</v>
      </c>
      <c r="X224" s="57"/>
      <c r="Y224" s="113">
        <v>0</v>
      </c>
      <c r="Z224" s="57"/>
      <c r="AA224" s="113">
        <v>0</v>
      </c>
      <c r="AB224" s="57"/>
      <c r="AC224" s="113">
        <v>38101.041680177797</v>
      </c>
      <c r="AD224" s="57">
        <v>3.0317428345154714E-4</v>
      </c>
      <c r="AE224" s="43"/>
    </row>
    <row r="225" spans="1:31" x14ac:dyDescent="0.3">
      <c r="A225" s="59" t="s">
        <v>349</v>
      </c>
      <c r="B225" s="59" t="s">
        <v>35</v>
      </c>
      <c r="C225" s="172"/>
      <c r="D225" s="172"/>
      <c r="E225" s="110">
        <v>0</v>
      </c>
      <c r="F225" s="111"/>
      <c r="G225" s="110">
        <v>69533.730487410314</v>
      </c>
      <c r="H225" s="111">
        <v>6.40891142235163E-3</v>
      </c>
      <c r="I225" s="110">
        <v>0</v>
      </c>
      <c r="J225" s="111"/>
      <c r="K225" s="110">
        <v>0</v>
      </c>
      <c r="L225" s="111"/>
      <c r="M225" s="110">
        <v>0</v>
      </c>
      <c r="N225" s="111"/>
      <c r="O225" s="110">
        <v>0</v>
      </c>
      <c r="P225" s="111"/>
      <c r="Q225" s="110">
        <v>0</v>
      </c>
      <c r="R225" s="111"/>
      <c r="S225" s="110">
        <v>0</v>
      </c>
      <c r="T225" s="111"/>
      <c r="U225" s="110">
        <v>0</v>
      </c>
      <c r="V225" s="111"/>
      <c r="W225" s="110">
        <v>0</v>
      </c>
      <c r="X225" s="111"/>
      <c r="Y225" s="110">
        <v>0</v>
      </c>
      <c r="Z225" s="111"/>
      <c r="AA225" s="110">
        <v>0</v>
      </c>
      <c r="AB225" s="111"/>
      <c r="AC225" s="110">
        <v>69533.730487410314</v>
      </c>
      <c r="AD225" s="111">
        <v>5.5328773142706482E-4</v>
      </c>
      <c r="AE225" s="43"/>
    </row>
    <row r="226" spans="1:31" x14ac:dyDescent="0.3">
      <c r="A226" s="112" t="s">
        <v>1006</v>
      </c>
      <c r="B226" s="112" t="s">
        <v>651</v>
      </c>
      <c r="C226" s="170"/>
      <c r="D226" s="170"/>
      <c r="E226" s="113">
        <v>0</v>
      </c>
      <c r="F226" s="57"/>
      <c r="G226" s="113">
        <v>69533.730487410314</v>
      </c>
      <c r="H226" s="57">
        <v>6.40891142235163E-3</v>
      </c>
      <c r="I226" s="113">
        <v>0</v>
      </c>
      <c r="J226" s="57"/>
      <c r="K226" s="113">
        <v>0</v>
      </c>
      <c r="L226" s="57"/>
      <c r="M226" s="113">
        <v>0</v>
      </c>
      <c r="N226" s="57"/>
      <c r="O226" s="113">
        <v>0</v>
      </c>
      <c r="P226" s="57"/>
      <c r="Q226" s="113">
        <v>0</v>
      </c>
      <c r="R226" s="57"/>
      <c r="S226" s="113">
        <v>0</v>
      </c>
      <c r="T226" s="57"/>
      <c r="U226" s="113">
        <v>0</v>
      </c>
      <c r="V226" s="57"/>
      <c r="W226" s="113">
        <v>0</v>
      </c>
      <c r="X226" s="57"/>
      <c r="Y226" s="113">
        <v>0</v>
      </c>
      <c r="Z226" s="57"/>
      <c r="AA226" s="113">
        <v>0</v>
      </c>
      <c r="AB226" s="57"/>
      <c r="AC226" s="113">
        <v>69533.730487410314</v>
      </c>
      <c r="AD226" s="57">
        <v>5.5328773142706482E-4</v>
      </c>
      <c r="AE226" s="43"/>
    </row>
    <row r="227" spans="1:31" x14ac:dyDescent="0.3">
      <c r="A227" s="59" t="s">
        <v>371</v>
      </c>
      <c r="B227" s="59" t="s">
        <v>35</v>
      </c>
      <c r="C227" s="172"/>
      <c r="D227" s="172"/>
      <c r="E227" s="110">
        <v>0</v>
      </c>
      <c r="F227" s="111"/>
      <c r="G227" s="110">
        <v>0</v>
      </c>
      <c r="H227" s="111"/>
      <c r="I227" s="110">
        <v>9573.7810013110011</v>
      </c>
      <c r="J227" s="111">
        <v>2.6370037959374225E-3</v>
      </c>
      <c r="K227" s="110">
        <v>0</v>
      </c>
      <c r="L227" s="111"/>
      <c r="M227" s="110">
        <v>0</v>
      </c>
      <c r="N227" s="111"/>
      <c r="O227" s="110">
        <v>0</v>
      </c>
      <c r="P227" s="111"/>
      <c r="Q227" s="110">
        <v>0</v>
      </c>
      <c r="R227" s="111"/>
      <c r="S227" s="110">
        <v>0</v>
      </c>
      <c r="T227" s="111"/>
      <c r="U227" s="110">
        <v>0</v>
      </c>
      <c r="V227" s="111"/>
      <c r="W227" s="110">
        <v>0</v>
      </c>
      <c r="X227" s="111"/>
      <c r="Y227" s="110">
        <v>0</v>
      </c>
      <c r="Z227" s="111"/>
      <c r="AA227" s="110">
        <v>0</v>
      </c>
      <c r="AB227" s="111"/>
      <c r="AC227" s="110">
        <v>9573.7810013110011</v>
      </c>
      <c r="AD227" s="111">
        <v>7.6179654597332086E-5</v>
      </c>
      <c r="AE227" s="43"/>
    </row>
    <row r="228" spans="1:31" x14ac:dyDescent="0.3">
      <c r="A228" s="112" t="s">
        <v>1021</v>
      </c>
      <c r="B228" s="112" t="s">
        <v>651</v>
      </c>
      <c r="C228" s="170"/>
      <c r="D228" s="170"/>
      <c r="E228" s="113">
        <v>0</v>
      </c>
      <c r="F228" s="57"/>
      <c r="G228" s="113">
        <v>0</v>
      </c>
      <c r="H228" s="57"/>
      <c r="I228" s="113">
        <v>9573.7810013110011</v>
      </c>
      <c r="J228" s="57">
        <v>2.6370037959374225E-3</v>
      </c>
      <c r="K228" s="113">
        <v>0</v>
      </c>
      <c r="L228" s="57"/>
      <c r="M228" s="113">
        <v>0</v>
      </c>
      <c r="N228" s="57"/>
      <c r="O228" s="113">
        <v>0</v>
      </c>
      <c r="P228" s="57"/>
      <c r="Q228" s="113">
        <v>0</v>
      </c>
      <c r="R228" s="57"/>
      <c r="S228" s="113">
        <v>0</v>
      </c>
      <c r="T228" s="57"/>
      <c r="U228" s="113">
        <v>0</v>
      </c>
      <c r="V228" s="57"/>
      <c r="W228" s="113">
        <v>0</v>
      </c>
      <c r="X228" s="57"/>
      <c r="Y228" s="113">
        <v>0</v>
      </c>
      <c r="Z228" s="57"/>
      <c r="AA228" s="113">
        <v>0</v>
      </c>
      <c r="AB228" s="57"/>
      <c r="AC228" s="113">
        <v>9573.7810013110011</v>
      </c>
      <c r="AD228" s="57">
        <v>7.6179654597332086E-5</v>
      </c>
      <c r="AE228" s="43"/>
    </row>
    <row r="229" spans="1:31" x14ac:dyDescent="0.3">
      <c r="A229" s="59" t="s">
        <v>343</v>
      </c>
      <c r="B229" s="59" t="s">
        <v>35</v>
      </c>
      <c r="C229" s="172"/>
      <c r="D229" s="172"/>
      <c r="E229" s="110">
        <v>0</v>
      </c>
      <c r="F229" s="111"/>
      <c r="G229" s="110">
        <v>195873.95556979399</v>
      </c>
      <c r="H229" s="111">
        <v>1.8053667225861533E-2</v>
      </c>
      <c r="I229" s="110">
        <v>21764.255227565198</v>
      </c>
      <c r="J229" s="111">
        <v>5.9947499992929858E-3</v>
      </c>
      <c r="K229" s="110">
        <v>0</v>
      </c>
      <c r="L229" s="111"/>
      <c r="M229" s="110">
        <v>0</v>
      </c>
      <c r="N229" s="111"/>
      <c r="O229" s="110">
        <v>0</v>
      </c>
      <c r="P229" s="111"/>
      <c r="Q229" s="110">
        <v>0</v>
      </c>
      <c r="R229" s="111"/>
      <c r="S229" s="110">
        <v>0</v>
      </c>
      <c r="T229" s="111"/>
      <c r="U229" s="110">
        <v>0</v>
      </c>
      <c r="V229" s="111"/>
      <c r="W229" s="110">
        <v>0</v>
      </c>
      <c r="X229" s="111"/>
      <c r="Y229" s="110">
        <v>0</v>
      </c>
      <c r="Z229" s="111"/>
      <c r="AA229" s="110">
        <v>0</v>
      </c>
      <c r="AB229" s="111"/>
      <c r="AC229" s="110">
        <v>217638.21079735921</v>
      </c>
      <c r="AD229" s="111">
        <v>1.7317717757961899E-3</v>
      </c>
      <c r="AE229" s="43"/>
    </row>
    <row r="230" spans="1:31" x14ac:dyDescent="0.3">
      <c r="A230" s="112" t="s">
        <v>1001</v>
      </c>
      <c r="B230" s="112" t="s">
        <v>431</v>
      </c>
      <c r="C230" s="170"/>
      <c r="D230" s="170"/>
      <c r="E230" s="113">
        <v>0</v>
      </c>
      <c r="F230" s="57"/>
      <c r="G230" s="113">
        <v>195873.95556979399</v>
      </c>
      <c r="H230" s="57">
        <v>1.8053667225861533E-2</v>
      </c>
      <c r="I230" s="113">
        <v>21764.255227565198</v>
      </c>
      <c r="J230" s="57">
        <v>5.9947499992929858E-3</v>
      </c>
      <c r="K230" s="113">
        <v>0</v>
      </c>
      <c r="L230" s="57"/>
      <c r="M230" s="113">
        <v>0</v>
      </c>
      <c r="N230" s="57"/>
      <c r="O230" s="113">
        <v>0</v>
      </c>
      <c r="P230" s="57"/>
      <c r="Q230" s="113">
        <v>0</v>
      </c>
      <c r="R230" s="57"/>
      <c r="S230" s="113">
        <v>0</v>
      </c>
      <c r="T230" s="57"/>
      <c r="U230" s="113">
        <v>0</v>
      </c>
      <c r="V230" s="57"/>
      <c r="W230" s="113">
        <v>0</v>
      </c>
      <c r="X230" s="57"/>
      <c r="Y230" s="113">
        <v>0</v>
      </c>
      <c r="Z230" s="57"/>
      <c r="AA230" s="113">
        <v>0</v>
      </c>
      <c r="AB230" s="57"/>
      <c r="AC230" s="113">
        <v>217638.21079735921</v>
      </c>
      <c r="AD230" s="57">
        <v>1.7317717757961899E-3</v>
      </c>
      <c r="AE230" s="43"/>
    </row>
    <row r="231" spans="1:31" x14ac:dyDescent="0.3">
      <c r="A231" s="59" t="s">
        <v>367</v>
      </c>
      <c r="B231" s="59" t="s">
        <v>35</v>
      </c>
      <c r="C231" s="172"/>
      <c r="D231" s="172"/>
      <c r="E231" s="110">
        <v>0</v>
      </c>
      <c r="F231" s="111"/>
      <c r="G231" s="110">
        <v>0</v>
      </c>
      <c r="H231" s="111"/>
      <c r="I231" s="110">
        <v>0</v>
      </c>
      <c r="J231" s="111"/>
      <c r="K231" s="110">
        <v>0</v>
      </c>
      <c r="L231" s="111"/>
      <c r="M231" s="110">
        <v>0</v>
      </c>
      <c r="N231" s="111"/>
      <c r="O231" s="110">
        <v>0</v>
      </c>
      <c r="P231" s="111"/>
      <c r="Q231" s="110">
        <v>0</v>
      </c>
      <c r="R231" s="111"/>
      <c r="S231" s="110">
        <v>0</v>
      </c>
      <c r="T231" s="111"/>
      <c r="U231" s="110">
        <v>0</v>
      </c>
      <c r="V231" s="111"/>
      <c r="W231" s="110">
        <v>0</v>
      </c>
      <c r="X231" s="111"/>
      <c r="Y231" s="110">
        <v>173736.515777825</v>
      </c>
      <c r="Z231" s="111">
        <v>6.6475111744926808E-3</v>
      </c>
      <c r="AA231" s="110">
        <v>0</v>
      </c>
      <c r="AB231" s="111"/>
      <c r="AC231" s="110">
        <v>173736.515777825</v>
      </c>
      <c r="AD231" s="111">
        <v>1.3824410398656773E-3</v>
      </c>
      <c r="AE231" s="43"/>
    </row>
    <row r="232" spans="1:31" x14ac:dyDescent="0.3">
      <c r="A232" s="112" t="s">
        <v>1019</v>
      </c>
      <c r="B232" s="112" t="s">
        <v>431</v>
      </c>
      <c r="C232" s="170"/>
      <c r="D232" s="170"/>
      <c r="E232" s="113">
        <v>0</v>
      </c>
      <c r="F232" s="57"/>
      <c r="G232" s="113">
        <v>0</v>
      </c>
      <c r="H232" s="57"/>
      <c r="I232" s="113">
        <v>0</v>
      </c>
      <c r="J232" s="57"/>
      <c r="K232" s="113">
        <v>0</v>
      </c>
      <c r="L232" s="57"/>
      <c r="M232" s="113">
        <v>0</v>
      </c>
      <c r="N232" s="57"/>
      <c r="O232" s="113">
        <v>0</v>
      </c>
      <c r="P232" s="57"/>
      <c r="Q232" s="113">
        <v>0</v>
      </c>
      <c r="R232" s="57"/>
      <c r="S232" s="113">
        <v>0</v>
      </c>
      <c r="T232" s="57"/>
      <c r="U232" s="113">
        <v>0</v>
      </c>
      <c r="V232" s="57"/>
      <c r="W232" s="113">
        <v>0</v>
      </c>
      <c r="X232" s="57"/>
      <c r="Y232" s="113">
        <v>173736.515777825</v>
      </c>
      <c r="Z232" s="57">
        <v>6.6475111744926808E-3</v>
      </c>
      <c r="AA232" s="113">
        <v>0</v>
      </c>
      <c r="AB232" s="57"/>
      <c r="AC232" s="113">
        <v>173736.515777825</v>
      </c>
      <c r="AD232" s="57">
        <v>1.3824410398656773E-3</v>
      </c>
      <c r="AE232" s="43"/>
    </row>
    <row r="233" spans="1:31" x14ac:dyDescent="0.3">
      <c r="A233" s="59" t="s">
        <v>282</v>
      </c>
      <c r="B233" s="59" t="s">
        <v>35</v>
      </c>
      <c r="C233" s="172"/>
      <c r="D233" s="172"/>
      <c r="E233" s="110">
        <v>0</v>
      </c>
      <c r="F233" s="111"/>
      <c r="G233" s="110">
        <v>0</v>
      </c>
      <c r="H233" s="111"/>
      <c r="I233" s="110">
        <v>0</v>
      </c>
      <c r="J233" s="111"/>
      <c r="K233" s="110">
        <v>0</v>
      </c>
      <c r="L233" s="111"/>
      <c r="M233" s="110">
        <v>353218.43971391598</v>
      </c>
      <c r="N233" s="111">
        <v>1.1352534350580559E-2</v>
      </c>
      <c r="O233" s="110">
        <v>0</v>
      </c>
      <c r="P233" s="111"/>
      <c r="Q233" s="110">
        <v>0</v>
      </c>
      <c r="R233" s="111"/>
      <c r="S233" s="110">
        <v>0</v>
      </c>
      <c r="T233" s="111"/>
      <c r="U233" s="110">
        <v>0</v>
      </c>
      <c r="V233" s="111"/>
      <c r="W233" s="110">
        <v>0</v>
      </c>
      <c r="X233" s="111"/>
      <c r="Y233" s="110">
        <v>0</v>
      </c>
      <c r="Z233" s="111"/>
      <c r="AA233" s="110">
        <v>0</v>
      </c>
      <c r="AB233" s="111"/>
      <c r="AC233" s="110">
        <v>353218.43971391598</v>
      </c>
      <c r="AD233" s="111">
        <v>2.8105989400770701E-3</v>
      </c>
      <c r="AE233" s="43"/>
    </row>
    <row r="234" spans="1:31" x14ac:dyDescent="0.3">
      <c r="A234" s="112" t="s">
        <v>958</v>
      </c>
      <c r="B234" s="112" t="s">
        <v>431</v>
      </c>
      <c r="C234" s="170"/>
      <c r="D234" s="170"/>
      <c r="E234" s="113">
        <v>0</v>
      </c>
      <c r="F234" s="57"/>
      <c r="G234" s="113">
        <v>0</v>
      </c>
      <c r="H234" s="57"/>
      <c r="I234" s="113">
        <v>0</v>
      </c>
      <c r="J234" s="57"/>
      <c r="K234" s="113">
        <v>0</v>
      </c>
      <c r="L234" s="57"/>
      <c r="M234" s="113">
        <v>353218.43971391598</v>
      </c>
      <c r="N234" s="57">
        <v>1.1352534350580559E-2</v>
      </c>
      <c r="O234" s="113">
        <v>0</v>
      </c>
      <c r="P234" s="57"/>
      <c r="Q234" s="113">
        <v>0</v>
      </c>
      <c r="R234" s="57"/>
      <c r="S234" s="113">
        <v>0</v>
      </c>
      <c r="T234" s="57"/>
      <c r="U234" s="113">
        <v>0</v>
      </c>
      <c r="V234" s="57"/>
      <c r="W234" s="113">
        <v>0</v>
      </c>
      <c r="X234" s="57"/>
      <c r="Y234" s="113">
        <v>0</v>
      </c>
      <c r="Z234" s="57"/>
      <c r="AA234" s="113">
        <v>0</v>
      </c>
      <c r="AB234" s="57"/>
      <c r="AC234" s="113">
        <v>353218.43971391598</v>
      </c>
      <c r="AD234" s="57">
        <v>2.8105989400770701E-3</v>
      </c>
      <c r="AE234" s="43"/>
    </row>
    <row r="235" spans="1:31" x14ac:dyDescent="0.3">
      <c r="A235" s="59" t="s">
        <v>376</v>
      </c>
      <c r="B235" s="59" t="s">
        <v>35</v>
      </c>
      <c r="C235" s="172"/>
      <c r="D235" s="172"/>
      <c r="E235" s="110">
        <v>0</v>
      </c>
      <c r="F235" s="111"/>
      <c r="G235" s="110">
        <v>0</v>
      </c>
      <c r="H235" s="111"/>
      <c r="I235" s="110">
        <v>5084.2584073526004</v>
      </c>
      <c r="J235" s="111">
        <v>1.400408962548822E-3</v>
      </c>
      <c r="K235" s="110">
        <v>0</v>
      </c>
      <c r="L235" s="111"/>
      <c r="M235" s="110">
        <v>0</v>
      </c>
      <c r="N235" s="111"/>
      <c r="O235" s="110">
        <v>0</v>
      </c>
      <c r="P235" s="111"/>
      <c r="Q235" s="110">
        <v>0</v>
      </c>
      <c r="R235" s="111"/>
      <c r="S235" s="110">
        <v>0</v>
      </c>
      <c r="T235" s="111"/>
      <c r="U235" s="110">
        <v>0</v>
      </c>
      <c r="V235" s="111"/>
      <c r="W235" s="110">
        <v>0</v>
      </c>
      <c r="X235" s="111"/>
      <c r="Y235" s="110">
        <v>0</v>
      </c>
      <c r="Z235" s="111"/>
      <c r="AA235" s="110">
        <v>0</v>
      </c>
      <c r="AB235" s="111"/>
      <c r="AC235" s="110">
        <v>5084.2584073526004</v>
      </c>
      <c r="AD235" s="111">
        <v>4.0456017251978607E-5</v>
      </c>
      <c r="AE235" s="43"/>
    </row>
    <row r="236" spans="1:31" x14ac:dyDescent="0.3">
      <c r="A236" s="112" t="s">
        <v>1024</v>
      </c>
      <c r="B236" s="112" t="s">
        <v>431</v>
      </c>
      <c r="C236" s="170"/>
      <c r="D236" s="170"/>
      <c r="E236" s="113">
        <v>0</v>
      </c>
      <c r="F236" s="57"/>
      <c r="G236" s="113">
        <v>0</v>
      </c>
      <c r="H236" s="57"/>
      <c r="I236" s="113">
        <v>5084.2584073526004</v>
      </c>
      <c r="J236" s="57">
        <v>1.400408962548822E-3</v>
      </c>
      <c r="K236" s="113">
        <v>0</v>
      </c>
      <c r="L236" s="57"/>
      <c r="M236" s="113">
        <v>0</v>
      </c>
      <c r="N236" s="57"/>
      <c r="O236" s="113">
        <v>0</v>
      </c>
      <c r="P236" s="57"/>
      <c r="Q236" s="113">
        <v>0</v>
      </c>
      <c r="R236" s="57"/>
      <c r="S236" s="113">
        <v>0</v>
      </c>
      <c r="T236" s="57"/>
      <c r="U236" s="113">
        <v>0</v>
      </c>
      <c r="V236" s="57"/>
      <c r="W236" s="113">
        <v>0</v>
      </c>
      <c r="X236" s="57"/>
      <c r="Y236" s="113">
        <v>0</v>
      </c>
      <c r="Z236" s="57"/>
      <c r="AA236" s="113">
        <v>0</v>
      </c>
      <c r="AB236" s="57"/>
      <c r="AC236" s="113">
        <v>5084.2584073526004</v>
      </c>
      <c r="AD236" s="57">
        <v>4.0456017251978607E-5</v>
      </c>
      <c r="AE236" s="43"/>
    </row>
    <row r="237" spans="1:31" x14ac:dyDescent="0.3">
      <c r="A237" s="59" t="s">
        <v>283</v>
      </c>
      <c r="B237" s="59" t="s">
        <v>35</v>
      </c>
      <c r="C237" s="172"/>
      <c r="D237" s="172"/>
      <c r="E237" s="110">
        <v>0</v>
      </c>
      <c r="F237" s="111"/>
      <c r="G237" s="110">
        <v>0</v>
      </c>
      <c r="H237" s="111"/>
      <c r="I237" s="110">
        <v>0</v>
      </c>
      <c r="J237" s="111"/>
      <c r="K237" s="110">
        <v>0</v>
      </c>
      <c r="L237" s="111"/>
      <c r="M237" s="110">
        <v>45741.659824617294</v>
      </c>
      <c r="N237" s="111">
        <v>1.4701490806429149E-3</v>
      </c>
      <c r="O237" s="110">
        <v>22023.785639175698</v>
      </c>
      <c r="P237" s="111">
        <v>5.4275901394669887E-3</v>
      </c>
      <c r="Q237" s="110">
        <v>0</v>
      </c>
      <c r="R237" s="111"/>
      <c r="S237" s="110">
        <v>0</v>
      </c>
      <c r="T237" s="111"/>
      <c r="U237" s="110">
        <v>0</v>
      </c>
      <c r="V237" s="111"/>
      <c r="W237" s="110">
        <v>0</v>
      </c>
      <c r="X237" s="111"/>
      <c r="Y237" s="110">
        <v>38965.139543790901</v>
      </c>
      <c r="Z237" s="111">
        <v>1.4908852026493617E-3</v>
      </c>
      <c r="AA237" s="110">
        <v>28800.311110494698</v>
      </c>
      <c r="AB237" s="111">
        <v>7.9836658015599027E-3</v>
      </c>
      <c r="AC237" s="110">
        <v>135530.89611807858</v>
      </c>
      <c r="AD237" s="111">
        <v>1.0784346176425275E-3</v>
      </c>
      <c r="AE237" s="43"/>
    </row>
    <row r="238" spans="1:31" x14ac:dyDescent="0.3">
      <c r="A238" s="112" t="s">
        <v>933</v>
      </c>
      <c r="B238" s="112" t="s">
        <v>431</v>
      </c>
      <c r="C238" s="170"/>
      <c r="D238" s="170"/>
      <c r="E238" s="113">
        <v>0</v>
      </c>
      <c r="F238" s="57"/>
      <c r="G238" s="113">
        <v>0</v>
      </c>
      <c r="H238" s="57"/>
      <c r="I238" s="113">
        <v>0</v>
      </c>
      <c r="J238" s="57"/>
      <c r="K238" s="113">
        <v>0</v>
      </c>
      <c r="L238" s="57"/>
      <c r="M238" s="113">
        <v>45741.659824617294</v>
      </c>
      <c r="N238" s="57">
        <v>1.4701490806429149E-3</v>
      </c>
      <c r="O238" s="113">
        <v>22023.785639175698</v>
      </c>
      <c r="P238" s="57">
        <v>5.4275901394669887E-3</v>
      </c>
      <c r="Q238" s="113">
        <v>0</v>
      </c>
      <c r="R238" s="57"/>
      <c r="S238" s="113">
        <v>0</v>
      </c>
      <c r="T238" s="57"/>
      <c r="U238" s="113">
        <v>0</v>
      </c>
      <c r="V238" s="57"/>
      <c r="W238" s="113">
        <v>0</v>
      </c>
      <c r="X238" s="57"/>
      <c r="Y238" s="113">
        <v>38965.139543790901</v>
      </c>
      <c r="Z238" s="57">
        <v>1.4908852026493617E-3</v>
      </c>
      <c r="AA238" s="113">
        <v>28800.311110494698</v>
      </c>
      <c r="AB238" s="57">
        <v>7.9836658015599027E-3</v>
      </c>
      <c r="AC238" s="113">
        <v>135530.89611807858</v>
      </c>
      <c r="AD238" s="57">
        <v>1.0784346176425275E-3</v>
      </c>
      <c r="AE238" s="43"/>
    </row>
    <row r="239" spans="1:31" x14ac:dyDescent="0.3">
      <c r="A239" s="59" t="s">
        <v>316</v>
      </c>
      <c r="B239" s="59" t="s">
        <v>35</v>
      </c>
      <c r="C239" s="172"/>
      <c r="D239" s="172"/>
      <c r="E239" s="110">
        <v>0</v>
      </c>
      <c r="F239" s="111"/>
      <c r="G239" s="110">
        <v>61310.3033254642</v>
      </c>
      <c r="H239" s="111">
        <v>5.6509596211230815E-3</v>
      </c>
      <c r="I239" s="110">
        <v>15327.5795455062</v>
      </c>
      <c r="J239" s="111">
        <v>4.221831002662148E-3</v>
      </c>
      <c r="K239" s="110">
        <v>0</v>
      </c>
      <c r="L239" s="111"/>
      <c r="M239" s="110">
        <v>430955.43129376002</v>
      </c>
      <c r="N239" s="111">
        <v>1.3851021881230849E-2</v>
      </c>
      <c r="O239" s="110">
        <v>47883.935569444198</v>
      </c>
      <c r="P239" s="111">
        <v>1.1800622326857847E-2</v>
      </c>
      <c r="Q239" s="110">
        <v>0</v>
      </c>
      <c r="R239" s="111"/>
      <c r="S239" s="110">
        <v>191607.50863334798</v>
      </c>
      <c r="T239" s="111">
        <v>1.1691600221555618E-2</v>
      </c>
      <c r="U239" s="110">
        <v>0</v>
      </c>
      <c r="V239" s="111"/>
      <c r="W239" s="110">
        <v>0</v>
      </c>
      <c r="X239" s="111"/>
      <c r="Y239" s="110">
        <v>153286.02414450402</v>
      </c>
      <c r="Z239" s="111">
        <v>5.8650339212351259E-3</v>
      </c>
      <c r="AA239" s="110">
        <v>153286.01655817503</v>
      </c>
      <c r="AB239" s="111">
        <v>4.2492052379493418E-2</v>
      </c>
      <c r="AC239" s="110">
        <v>1053656.7990702016</v>
      </c>
      <c r="AD239" s="111">
        <v>8.3840659198603958E-3</v>
      </c>
      <c r="AE239" s="43"/>
    </row>
    <row r="240" spans="1:31" x14ac:dyDescent="0.3">
      <c r="A240" s="112" t="s">
        <v>978</v>
      </c>
      <c r="B240" s="112" t="s">
        <v>431</v>
      </c>
      <c r="C240" s="170"/>
      <c r="D240" s="170"/>
      <c r="E240" s="113">
        <v>0</v>
      </c>
      <c r="F240" s="57"/>
      <c r="G240" s="113">
        <v>61310.3033254642</v>
      </c>
      <c r="H240" s="57">
        <v>5.6509596211230815E-3</v>
      </c>
      <c r="I240" s="113">
        <v>15327.5795455062</v>
      </c>
      <c r="J240" s="57">
        <v>4.221831002662148E-3</v>
      </c>
      <c r="K240" s="113">
        <v>0</v>
      </c>
      <c r="L240" s="57"/>
      <c r="M240" s="113">
        <v>430955.43129376002</v>
      </c>
      <c r="N240" s="57">
        <v>1.3851021881230849E-2</v>
      </c>
      <c r="O240" s="113">
        <v>47883.935569444198</v>
      </c>
      <c r="P240" s="57">
        <v>1.1800622326857847E-2</v>
      </c>
      <c r="Q240" s="113">
        <v>0</v>
      </c>
      <c r="R240" s="57"/>
      <c r="S240" s="113">
        <v>191607.50863334798</v>
      </c>
      <c r="T240" s="57">
        <v>1.1691600221555618E-2</v>
      </c>
      <c r="U240" s="113">
        <v>0</v>
      </c>
      <c r="V240" s="57"/>
      <c r="W240" s="113">
        <v>0</v>
      </c>
      <c r="X240" s="57"/>
      <c r="Y240" s="113">
        <v>153286.02414450402</v>
      </c>
      <c r="Z240" s="57">
        <v>5.8650339212351259E-3</v>
      </c>
      <c r="AA240" s="113">
        <v>153286.01655817503</v>
      </c>
      <c r="AB240" s="57">
        <v>4.2492052379493418E-2</v>
      </c>
      <c r="AC240" s="113">
        <v>1053656.7990702016</v>
      </c>
      <c r="AD240" s="57">
        <v>8.3840659198603958E-3</v>
      </c>
      <c r="AE240" s="43"/>
    </row>
    <row r="241" spans="1:31" x14ac:dyDescent="0.3">
      <c r="A241" s="59" t="s">
        <v>284</v>
      </c>
      <c r="B241" s="59" t="s">
        <v>35</v>
      </c>
      <c r="C241" s="172"/>
      <c r="D241" s="172"/>
      <c r="E241" s="110">
        <v>0</v>
      </c>
      <c r="F241" s="111"/>
      <c r="G241" s="110">
        <v>0</v>
      </c>
      <c r="H241" s="111"/>
      <c r="I241" s="110">
        <v>0</v>
      </c>
      <c r="J241" s="111"/>
      <c r="K241" s="110">
        <v>0</v>
      </c>
      <c r="L241" s="111"/>
      <c r="M241" s="110">
        <v>0</v>
      </c>
      <c r="N241" s="111"/>
      <c r="O241" s="110">
        <v>0</v>
      </c>
      <c r="P241" s="111"/>
      <c r="Q241" s="110">
        <v>0</v>
      </c>
      <c r="R241" s="111"/>
      <c r="S241" s="110">
        <v>2635.1047891241001</v>
      </c>
      <c r="T241" s="111">
        <v>1.6079010658867035E-4</v>
      </c>
      <c r="U241" s="110">
        <v>1268.76452991</v>
      </c>
      <c r="V241" s="111">
        <v>3.3935012371932594E-4</v>
      </c>
      <c r="W241" s="110">
        <v>0</v>
      </c>
      <c r="X241" s="111"/>
      <c r="Y241" s="110">
        <v>0</v>
      </c>
      <c r="Z241" s="111"/>
      <c r="AA241" s="110">
        <v>0</v>
      </c>
      <c r="AB241" s="111"/>
      <c r="AC241" s="110">
        <v>3903.8693190341</v>
      </c>
      <c r="AD241" s="111">
        <v>3.1063528221129716E-5</v>
      </c>
      <c r="AE241" s="43"/>
    </row>
    <row r="242" spans="1:31" x14ac:dyDescent="0.3">
      <c r="A242" s="112" t="s">
        <v>934</v>
      </c>
      <c r="B242" s="112" t="s">
        <v>431</v>
      </c>
      <c r="C242" s="170"/>
      <c r="D242" s="170"/>
      <c r="E242" s="113">
        <v>0</v>
      </c>
      <c r="F242" s="57"/>
      <c r="G242" s="113">
        <v>0</v>
      </c>
      <c r="H242" s="57"/>
      <c r="I242" s="113">
        <v>0</v>
      </c>
      <c r="J242" s="57"/>
      <c r="K242" s="113">
        <v>0</v>
      </c>
      <c r="L242" s="57"/>
      <c r="M242" s="113">
        <v>0</v>
      </c>
      <c r="N242" s="57"/>
      <c r="O242" s="113">
        <v>0</v>
      </c>
      <c r="P242" s="57"/>
      <c r="Q242" s="113">
        <v>0</v>
      </c>
      <c r="R242" s="57"/>
      <c r="S242" s="113">
        <v>2635.1047891241001</v>
      </c>
      <c r="T242" s="57">
        <v>1.6079010658867035E-4</v>
      </c>
      <c r="U242" s="113">
        <v>1268.76452991</v>
      </c>
      <c r="V242" s="57">
        <v>3.3935012371932594E-4</v>
      </c>
      <c r="W242" s="113">
        <v>0</v>
      </c>
      <c r="X242" s="57"/>
      <c r="Y242" s="113">
        <v>0</v>
      </c>
      <c r="Z242" s="57"/>
      <c r="AA242" s="113">
        <v>0</v>
      </c>
      <c r="AB242" s="57"/>
      <c r="AC242" s="113">
        <v>3903.8693190341</v>
      </c>
      <c r="AD242" s="57">
        <v>3.1063528221129716E-5</v>
      </c>
      <c r="AE242" s="43"/>
    </row>
    <row r="243" spans="1:31" x14ac:dyDescent="0.3">
      <c r="A243" s="59" t="s">
        <v>285</v>
      </c>
      <c r="B243" s="59" t="s">
        <v>35</v>
      </c>
      <c r="C243" s="172"/>
      <c r="D243" s="172"/>
      <c r="E243" s="110">
        <v>0</v>
      </c>
      <c r="F243" s="111"/>
      <c r="G243" s="110">
        <v>0</v>
      </c>
      <c r="H243" s="111"/>
      <c r="I243" s="110">
        <v>0</v>
      </c>
      <c r="J243" s="111"/>
      <c r="K243" s="110">
        <v>0</v>
      </c>
      <c r="L243" s="111"/>
      <c r="M243" s="110">
        <v>200530.69874290901</v>
      </c>
      <c r="N243" s="111">
        <v>6.4451098523300165E-3</v>
      </c>
      <c r="O243" s="110">
        <v>111405.886447371</v>
      </c>
      <c r="P243" s="111">
        <v>2.7455111517465762E-2</v>
      </c>
      <c r="Q243" s="110">
        <v>0</v>
      </c>
      <c r="R243" s="111"/>
      <c r="S243" s="110">
        <v>133673.15620963401</v>
      </c>
      <c r="T243" s="111">
        <v>8.1565337073882891E-3</v>
      </c>
      <c r="U243" s="110">
        <v>89115.442428164999</v>
      </c>
      <c r="V243" s="111">
        <v>2.3835263124391912E-2</v>
      </c>
      <c r="W243" s="110">
        <v>0</v>
      </c>
      <c r="X243" s="111"/>
      <c r="Y243" s="110">
        <v>0</v>
      </c>
      <c r="Z243" s="111"/>
      <c r="AA243" s="110">
        <v>0</v>
      </c>
      <c r="AB243" s="111"/>
      <c r="AC243" s="110">
        <v>534725.18382807903</v>
      </c>
      <c r="AD243" s="111">
        <v>4.2548685626859267E-3</v>
      </c>
      <c r="AE243" s="43"/>
    </row>
    <row r="244" spans="1:31" x14ac:dyDescent="0.3">
      <c r="A244" s="112" t="s">
        <v>948</v>
      </c>
      <c r="B244" s="112" t="s">
        <v>431</v>
      </c>
      <c r="C244" s="170"/>
      <c r="D244" s="170"/>
      <c r="E244" s="113">
        <v>0</v>
      </c>
      <c r="F244" s="57"/>
      <c r="G244" s="113">
        <v>0</v>
      </c>
      <c r="H244" s="57"/>
      <c r="I244" s="113">
        <v>0</v>
      </c>
      <c r="J244" s="57"/>
      <c r="K244" s="113">
        <v>0</v>
      </c>
      <c r="L244" s="57"/>
      <c r="M244" s="113">
        <v>200530.69874290901</v>
      </c>
      <c r="N244" s="57">
        <v>6.4451098523300165E-3</v>
      </c>
      <c r="O244" s="113">
        <v>111405.886447371</v>
      </c>
      <c r="P244" s="57">
        <v>2.7455111517465762E-2</v>
      </c>
      <c r="Q244" s="113">
        <v>0</v>
      </c>
      <c r="R244" s="57"/>
      <c r="S244" s="113">
        <v>133673.15620963401</v>
      </c>
      <c r="T244" s="57">
        <v>8.1565337073882891E-3</v>
      </c>
      <c r="U244" s="113">
        <v>89115.442428164999</v>
      </c>
      <c r="V244" s="57">
        <v>2.3835263124391912E-2</v>
      </c>
      <c r="W244" s="113">
        <v>0</v>
      </c>
      <c r="X244" s="57"/>
      <c r="Y244" s="113">
        <v>0</v>
      </c>
      <c r="Z244" s="57"/>
      <c r="AA244" s="113">
        <v>0</v>
      </c>
      <c r="AB244" s="57"/>
      <c r="AC244" s="113">
        <v>534725.18382807903</v>
      </c>
      <c r="AD244" s="57">
        <v>4.2548685626859267E-3</v>
      </c>
      <c r="AE244" s="43"/>
    </row>
    <row r="245" spans="1:31" x14ac:dyDescent="0.3">
      <c r="A245" s="59" t="s">
        <v>1143</v>
      </c>
      <c r="B245" s="59" t="s">
        <v>35</v>
      </c>
      <c r="C245" s="172"/>
      <c r="D245" s="172"/>
      <c r="E245" s="110">
        <v>0</v>
      </c>
      <c r="F245" s="111"/>
      <c r="G245" s="110">
        <v>82786.252378916804</v>
      </c>
      <c r="H245" s="111">
        <v>7.6303939795232039E-3</v>
      </c>
      <c r="I245" s="110">
        <v>9198.4687840146998</v>
      </c>
      <c r="J245" s="111">
        <v>2.5336277377701727E-3</v>
      </c>
      <c r="K245" s="110">
        <v>0</v>
      </c>
      <c r="L245" s="111"/>
      <c r="M245" s="110">
        <v>0</v>
      </c>
      <c r="N245" s="111"/>
      <c r="O245" s="110">
        <v>0</v>
      </c>
      <c r="P245" s="111"/>
      <c r="Q245" s="110">
        <v>0</v>
      </c>
      <c r="R245" s="111"/>
      <c r="S245" s="110">
        <v>0</v>
      </c>
      <c r="T245" s="111"/>
      <c r="U245" s="110">
        <v>0</v>
      </c>
      <c r="V245" s="111"/>
      <c r="W245" s="110">
        <v>0</v>
      </c>
      <c r="X245" s="111"/>
      <c r="Y245" s="110">
        <v>0</v>
      </c>
      <c r="Z245" s="111"/>
      <c r="AA245" s="110">
        <v>0</v>
      </c>
      <c r="AB245" s="111"/>
      <c r="AC245" s="110">
        <v>91984.721162931499</v>
      </c>
      <c r="AD245" s="111">
        <v>7.3193279493905916E-4</v>
      </c>
      <c r="AE245" s="43"/>
    </row>
    <row r="246" spans="1:31" x14ac:dyDescent="0.3">
      <c r="A246" s="112" t="s">
        <v>935</v>
      </c>
      <c r="B246" s="112" t="s">
        <v>431</v>
      </c>
      <c r="C246" s="170"/>
      <c r="D246" s="170"/>
      <c r="E246" s="113">
        <v>0</v>
      </c>
      <c r="F246" s="57"/>
      <c r="G246" s="113">
        <v>82786.252378916804</v>
      </c>
      <c r="H246" s="57">
        <v>7.6303939795232039E-3</v>
      </c>
      <c r="I246" s="113">
        <v>9198.4687840146998</v>
      </c>
      <c r="J246" s="57">
        <v>2.5336277377701727E-3</v>
      </c>
      <c r="K246" s="113">
        <v>0</v>
      </c>
      <c r="L246" s="57"/>
      <c r="M246" s="113">
        <v>0</v>
      </c>
      <c r="N246" s="57"/>
      <c r="O246" s="113">
        <v>0</v>
      </c>
      <c r="P246" s="57"/>
      <c r="Q246" s="113">
        <v>0</v>
      </c>
      <c r="R246" s="57"/>
      <c r="S246" s="113">
        <v>0</v>
      </c>
      <c r="T246" s="57"/>
      <c r="U246" s="113">
        <v>0</v>
      </c>
      <c r="V246" s="57"/>
      <c r="W246" s="113">
        <v>0</v>
      </c>
      <c r="X246" s="57"/>
      <c r="Y246" s="113">
        <v>0</v>
      </c>
      <c r="Z246" s="57"/>
      <c r="AA246" s="113">
        <v>0</v>
      </c>
      <c r="AB246" s="57"/>
      <c r="AC246" s="113">
        <v>91984.721162931499</v>
      </c>
      <c r="AD246" s="57">
        <v>7.3193279493905916E-4</v>
      </c>
      <c r="AE246" s="43"/>
    </row>
    <row r="247" spans="1:31" x14ac:dyDescent="0.3">
      <c r="A247" s="59" t="s">
        <v>288</v>
      </c>
      <c r="B247" s="59" t="s">
        <v>35</v>
      </c>
      <c r="C247" s="172"/>
      <c r="D247" s="172"/>
      <c r="E247" s="110">
        <v>0</v>
      </c>
      <c r="F247" s="111"/>
      <c r="G247" s="110">
        <v>20102.319713077301</v>
      </c>
      <c r="H247" s="111">
        <v>1.8528271893628945E-3</v>
      </c>
      <c r="I247" s="110">
        <v>6700.7722182063007</v>
      </c>
      <c r="J247" s="111">
        <v>1.8456617894959549E-3</v>
      </c>
      <c r="K247" s="110">
        <v>0</v>
      </c>
      <c r="L247" s="111"/>
      <c r="M247" s="110">
        <v>0</v>
      </c>
      <c r="N247" s="111"/>
      <c r="O247" s="110">
        <v>0</v>
      </c>
      <c r="P247" s="111"/>
      <c r="Q247" s="110">
        <v>0</v>
      </c>
      <c r="R247" s="111"/>
      <c r="S247" s="110">
        <v>0</v>
      </c>
      <c r="T247" s="111"/>
      <c r="U247" s="110">
        <v>0</v>
      </c>
      <c r="V247" s="111"/>
      <c r="W247" s="110">
        <v>0</v>
      </c>
      <c r="X247" s="111"/>
      <c r="Y247" s="110">
        <v>0</v>
      </c>
      <c r="Z247" s="111"/>
      <c r="AA247" s="110">
        <v>0</v>
      </c>
      <c r="AB247" s="111"/>
      <c r="AC247" s="110">
        <v>26803.091931283601</v>
      </c>
      <c r="AD247" s="111">
        <v>2.1327522377899801E-4</v>
      </c>
      <c r="AE247" s="43"/>
    </row>
    <row r="248" spans="1:31" x14ac:dyDescent="0.3">
      <c r="A248" s="112" t="s">
        <v>972</v>
      </c>
      <c r="B248" s="112" t="s">
        <v>431</v>
      </c>
      <c r="C248" s="170"/>
      <c r="D248" s="170"/>
      <c r="E248" s="113">
        <v>0</v>
      </c>
      <c r="F248" s="57"/>
      <c r="G248" s="113">
        <v>20102.319713077301</v>
      </c>
      <c r="H248" s="57">
        <v>1.8528271893628945E-3</v>
      </c>
      <c r="I248" s="113">
        <v>6700.7722182063007</v>
      </c>
      <c r="J248" s="57">
        <v>1.8456617894959549E-3</v>
      </c>
      <c r="K248" s="113">
        <v>0</v>
      </c>
      <c r="L248" s="57"/>
      <c r="M248" s="113">
        <v>0</v>
      </c>
      <c r="N248" s="57"/>
      <c r="O248" s="113">
        <v>0</v>
      </c>
      <c r="P248" s="57"/>
      <c r="Q248" s="113">
        <v>0</v>
      </c>
      <c r="R248" s="57"/>
      <c r="S248" s="113">
        <v>0</v>
      </c>
      <c r="T248" s="57"/>
      <c r="U248" s="113">
        <v>0</v>
      </c>
      <c r="V248" s="57"/>
      <c r="W248" s="113">
        <v>0</v>
      </c>
      <c r="X248" s="57"/>
      <c r="Y248" s="113">
        <v>0</v>
      </c>
      <c r="Z248" s="57"/>
      <c r="AA248" s="113">
        <v>0</v>
      </c>
      <c r="AB248" s="57"/>
      <c r="AC248" s="113">
        <v>26803.091931283601</v>
      </c>
      <c r="AD248" s="57">
        <v>2.1327522377899801E-4</v>
      </c>
      <c r="AE248" s="43"/>
    </row>
    <row r="249" spans="1:31" x14ac:dyDescent="0.3">
      <c r="A249" s="59" t="s">
        <v>331</v>
      </c>
      <c r="B249" s="59" t="s">
        <v>35</v>
      </c>
      <c r="C249" s="172"/>
      <c r="D249" s="172"/>
      <c r="E249" s="110">
        <v>0</v>
      </c>
      <c r="F249" s="111"/>
      <c r="G249" s="110">
        <v>54863.201838687004</v>
      </c>
      <c r="H249" s="111">
        <v>5.056731437620865E-3</v>
      </c>
      <c r="I249" s="110">
        <v>18287.726347892898</v>
      </c>
      <c r="J249" s="111">
        <v>5.0371743193054711E-3</v>
      </c>
      <c r="K249" s="110">
        <v>0</v>
      </c>
      <c r="L249" s="111"/>
      <c r="M249" s="110">
        <v>0</v>
      </c>
      <c r="N249" s="111"/>
      <c r="O249" s="110">
        <v>0</v>
      </c>
      <c r="P249" s="111"/>
      <c r="Q249" s="110">
        <v>0</v>
      </c>
      <c r="R249" s="111"/>
      <c r="S249" s="110">
        <v>0</v>
      </c>
      <c r="T249" s="111"/>
      <c r="U249" s="110">
        <v>0</v>
      </c>
      <c r="V249" s="111"/>
      <c r="W249" s="110">
        <v>0</v>
      </c>
      <c r="X249" s="111"/>
      <c r="Y249" s="110">
        <v>0</v>
      </c>
      <c r="Z249" s="111"/>
      <c r="AA249" s="110">
        <v>0</v>
      </c>
      <c r="AB249" s="111"/>
      <c r="AC249" s="110">
        <v>73150.928186579898</v>
      </c>
      <c r="AD249" s="111">
        <v>5.8207018125490926E-4</v>
      </c>
      <c r="AE249" s="43"/>
    </row>
    <row r="250" spans="1:31" x14ac:dyDescent="0.3">
      <c r="A250" s="112" t="s">
        <v>987</v>
      </c>
      <c r="B250" s="112" t="s">
        <v>431</v>
      </c>
      <c r="C250" s="170"/>
      <c r="D250" s="170"/>
      <c r="E250" s="113">
        <v>0</v>
      </c>
      <c r="F250" s="57"/>
      <c r="G250" s="113">
        <v>54863.201838687004</v>
      </c>
      <c r="H250" s="57">
        <v>5.056731437620865E-3</v>
      </c>
      <c r="I250" s="113">
        <v>18287.726347892898</v>
      </c>
      <c r="J250" s="57">
        <v>5.0371743193054711E-3</v>
      </c>
      <c r="K250" s="113">
        <v>0</v>
      </c>
      <c r="L250" s="57"/>
      <c r="M250" s="113">
        <v>0</v>
      </c>
      <c r="N250" s="57"/>
      <c r="O250" s="113">
        <v>0</v>
      </c>
      <c r="P250" s="57"/>
      <c r="Q250" s="113">
        <v>0</v>
      </c>
      <c r="R250" s="57"/>
      <c r="S250" s="113">
        <v>0</v>
      </c>
      <c r="T250" s="57"/>
      <c r="U250" s="113">
        <v>0</v>
      </c>
      <c r="V250" s="57"/>
      <c r="W250" s="113">
        <v>0</v>
      </c>
      <c r="X250" s="57"/>
      <c r="Y250" s="113">
        <v>0</v>
      </c>
      <c r="Z250" s="57"/>
      <c r="AA250" s="113">
        <v>0</v>
      </c>
      <c r="AB250" s="57"/>
      <c r="AC250" s="113">
        <v>73150.928186579898</v>
      </c>
      <c r="AD250" s="57">
        <v>5.8207018125490926E-4</v>
      </c>
      <c r="AE250" s="43"/>
    </row>
    <row r="251" spans="1:31" x14ac:dyDescent="0.3">
      <c r="A251" s="59" t="s">
        <v>292</v>
      </c>
      <c r="B251" s="59" t="s">
        <v>35</v>
      </c>
      <c r="C251" s="172"/>
      <c r="D251" s="172"/>
      <c r="E251" s="110">
        <v>0</v>
      </c>
      <c r="F251" s="111"/>
      <c r="G251" s="110">
        <v>0</v>
      </c>
      <c r="H251" s="111"/>
      <c r="I251" s="110">
        <v>0</v>
      </c>
      <c r="J251" s="111"/>
      <c r="K251" s="110">
        <v>0</v>
      </c>
      <c r="L251" s="111"/>
      <c r="M251" s="110">
        <v>271848.52636569401</v>
      </c>
      <c r="N251" s="111">
        <v>8.7372837505902655E-3</v>
      </c>
      <c r="O251" s="110">
        <v>54369.702207335999</v>
      </c>
      <c r="P251" s="111">
        <v>1.3398988912304826E-2</v>
      </c>
      <c r="Q251" s="110">
        <v>0</v>
      </c>
      <c r="R251" s="111"/>
      <c r="S251" s="110">
        <v>0</v>
      </c>
      <c r="T251" s="111"/>
      <c r="U251" s="110">
        <v>0</v>
      </c>
      <c r="V251" s="111"/>
      <c r="W251" s="110">
        <v>0</v>
      </c>
      <c r="X251" s="111"/>
      <c r="Y251" s="110">
        <v>0</v>
      </c>
      <c r="Z251" s="111"/>
      <c r="AA251" s="110">
        <v>0</v>
      </c>
      <c r="AB251" s="111"/>
      <c r="AC251" s="110">
        <v>326218.22857302998</v>
      </c>
      <c r="AD251" s="111">
        <v>2.5957552165277141E-3</v>
      </c>
      <c r="AE251" s="43"/>
    </row>
    <row r="252" spans="1:31" x14ac:dyDescent="0.3">
      <c r="A252" s="112" t="s">
        <v>951</v>
      </c>
      <c r="B252" s="112" t="s">
        <v>431</v>
      </c>
      <c r="C252" s="170"/>
      <c r="D252" s="170"/>
      <c r="E252" s="113">
        <v>0</v>
      </c>
      <c r="F252" s="57"/>
      <c r="G252" s="113">
        <v>0</v>
      </c>
      <c r="H252" s="57"/>
      <c r="I252" s="113">
        <v>0</v>
      </c>
      <c r="J252" s="57"/>
      <c r="K252" s="113">
        <v>0</v>
      </c>
      <c r="L252" s="57"/>
      <c r="M252" s="113">
        <v>271848.52636569401</v>
      </c>
      <c r="N252" s="57">
        <v>8.7372837505902655E-3</v>
      </c>
      <c r="O252" s="113">
        <v>54369.702207335999</v>
      </c>
      <c r="P252" s="57">
        <v>1.3398988912304826E-2</v>
      </c>
      <c r="Q252" s="113">
        <v>0</v>
      </c>
      <c r="R252" s="57"/>
      <c r="S252" s="113">
        <v>0</v>
      </c>
      <c r="T252" s="57"/>
      <c r="U252" s="113">
        <v>0</v>
      </c>
      <c r="V252" s="57"/>
      <c r="W252" s="113">
        <v>0</v>
      </c>
      <c r="X252" s="57"/>
      <c r="Y252" s="113">
        <v>0</v>
      </c>
      <c r="Z252" s="57"/>
      <c r="AA252" s="113">
        <v>0</v>
      </c>
      <c r="AB252" s="57"/>
      <c r="AC252" s="113">
        <v>326218.22857302998</v>
      </c>
      <c r="AD252" s="57">
        <v>2.5957552165277141E-3</v>
      </c>
      <c r="AE252" s="43"/>
    </row>
    <row r="253" spans="1:31" x14ac:dyDescent="0.3">
      <c r="A253" s="59" t="s">
        <v>336</v>
      </c>
      <c r="B253" s="59" t="s">
        <v>35</v>
      </c>
      <c r="C253" s="172"/>
      <c r="D253" s="172"/>
      <c r="E253" s="110">
        <v>0</v>
      </c>
      <c r="F253" s="111"/>
      <c r="G253" s="110">
        <v>96520.642898375299</v>
      </c>
      <c r="H253" s="111">
        <v>8.8962902813925944E-3</v>
      </c>
      <c r="I253" s="110">
        <v>13161.9078943563</v>
      </c>
      <c r="J253" s="111">
        <v>3.625318050877025E-3</v>
      </c>
      <c r="K253" s="110">
        <v>0</v>
      </c>
      <c r="L253" s="111"/>
      <c r="M253" s="110">
        <v>0</v>
      </c>
      <c r="N253" s="111"/>
      <c r="O253" s="110">
        <v>0</v>
      </c>
      <c r="P253" s="111"/>
      <c r="Q253" s="110">
        <v>0</v>
      </c>
      <c r="R253" s="111"/>
      <c r="S253" s="110">
        <v>329047.64947621396</v>
      </c>
      <c r="T253" s="111">
        <v>2.0077989630772217E-2</v>
      </c>
      <c r="U253" s="110">
        <v>0</v>
      </c>
      <c r="V253" s="111"/>
      <c r="W253" s="110">
        <v>0</v>
      </c>
      <c r="X253" s="111"/>
      <c r="Y253" s="110">
        <v>0</v>
      </c>
      <c r="Z253" s="111"/>
      <c r="AA253" s="110">
        <v>0</v>
      </c>
      <c r="AB253" s="111"/>
      <c r="AC253" s="110">
        <v>438730.2002689456</v>
      </c>
      <c r="AD253" s="111">
        <v>3.4910256578179373E-3</v>
      </c>
      <c r="AE253" s="43"/>
    </row>
    <row r="254" spans="1:31" x14ac:dyDescent="0.3">
      <c r="A254" s="112" t="s">
        <v>993</v>
      </c>
      <c r="B254" s="112" t="s">
        <v>431</v>
      </c>
      <c r="C254" s="170"/>
      <c r="D254" s="170"/>
      <c r="E254" s="113">
        <v>0</v>
      </c>
      <c r="F254" s="57"/>
      <c r="G254" s="113">
        <v>96520.642898375299</v>
      </c>
      <c r="H254" s="57">
        <v>8.8962902813925944E-3</v>
      </c>
      <c r="I254" s="113">
        <v>13161.9078943563</v>
      </c>
      <c r="J254" s="57">
        <v>3.625318050877025E-3</v>
      </c>
      <c r="K254" s="113">
        <v>0</v>
      </c>
      <c r="L254" s="57"/>
      <c r="M254" s="113">
        <v>0</v>
      </c>
      <c r="N254" s="57"/>
      <c r="O254" s="113">
        <v>0</v>
      </c>
      <c r="P254" s="57"/>
      <c r="Q254" s="113">
        <v>0</v>
      </c>
      <c r="R254" s="57"/>
      <c r="S254" s="113">
        <v>329047.64947621396</v>
      </c>
      <c r="T254" s="57">
        <v>2.0077989630772217E-2</v>
      </c>
      <c r="U254" s="113">
        <v>0</v>
      </c>
      <c r="V254" s="57"/>
      <c r="W254" s="113">
        <v>0</v>
      </c>
      <c r="X254" s="57"/>
      <c r="Y254" s="113">
        <v>0</v>
      </c>
      <c r="Z254" s="57"/>
      <c r="AA254" s="113">
        <v>0</v>
      </c>
      <c r="AB254" s="57"/>
      <c r="AC254" s="113">
        <v>438730.2002689456</v>
      </c>
      <c r="AD254" s="57">
        <v>3.4910256578179373E-3</v>
      </c>
      <c r="AE254" s="43"/>
    </row>
    <row r="255" spans="1:31" x14ac:dyDescent="0.3">
      <c r="A255" s="59" t="s">
        <v>346</v>
      </c>
      <c r="B255" s="59" t="s">
        <v>35</v>
      </c>
      <c r="C255" s="172"/>
      <c r="D255" s="172"/>
      <c r="E255" s="110">
        <v>0</v>
      </c>
      <c r="F255" s="111"/>
      <c r="G255" s="110">
        <v>0</v>
      </c>
      <c r="H255" s="111"/>
      <c r="I255" s="110">
        <v>0</v>
      </c>
      <c r="J255" s="111"/>
      <c r="K255" s="110">
        <v>0</v>
      </c>
      <c r="L255" s="111"/>
      <c r="M255" s="110">
        <v>0</v>
      </c>
      <c r="N255" s="111"/>
      <c r="O255" s="110">
        <v>0</v>
      </c>
      <c r="P255" s="111"/>
      <c r="Q255" s="110">
        <v>0</v>
      </c>
      <c r="R255" s="111"/>
      <c r="S255" s="110">
        <v>211511.64705089899</v>
      </c>
      <c r="T255" s="111">
        <v>1.2906120627318104E-2</v>
      </c>
      <c r="U255" s="110">
        <v>0</v>
      </c>
      <c r="V255" s="111"/>
      <c r="W255" s="110">
        <v>0</v>
      </c>
      <c r="X255" s="111"/>
      <c r="Y255" s="110">
        <v>0</v>
      </c>
      <c r="Z255" s="111"/>
      <c r="AA255" s="110">
        <v>0</v>
      </c>
      <c r="AB255" s="111"/>
      <c r="AC255" s="110">
        <v>211511.64705089899</v>
      </c>
      <c r="AD255" s="111">
        <v>1.6830220174708255E-3</v>
      </c>
      <c r="AE255" s="43"/>
    </row>
    <row r="256" spans="1:31" x14ac:dyDescent="0.3">
      <c r="A256" s="112" t="s">
        <v>1004</v>
      </c>
      <c r="B256" s="112" t="s">
        <v>431</v>
      </c>
      <c r="C256" s="170"/>
      <c r="D256" s="170"/>
      <c r="E256" s="113">
        <v>0</v>
      </c>
      <c r="F256" s="57"/>
      <c r="G256" s="113">
        <v>0</v>
      </c>
      <c r="H256" s="57"/>
      <c r="I256" s="113">
        <v>0</v>
      </c>
      <c r="J256" s="57"/>
      <c r="K256" s="113">
        <v>0</v>
      </c>
      <c r="L256" s="57"/>
      <c r="M256" s="113">
        <v>0</v>
      </c>
      <c r="N256" s="57"/>
      <c r="O256" s="113">
        <v>0</v>
      </c>
      <c r="P256" s="57"/>
      <c r="Q256" s="113">
        <v>0</v>
      </c>
      <c r="R256" s="57"/>
      <c r="S256" s="113">
        <v>211511.64705089899</v>
      </c>
      <c r="T256" s="57">
        <v>1.2906120627318104E-2</v>
      </c>
      <c r="U256" s="113">
        <v>0</v>
      </c>
      <c r="V256" s="57"/>
      <c r="W256" s="113">
        <v>0</v>
      </c>
      <c r="X256" s="57"/>
      <c r="Y256" s="113">
        <v>0</v>
      </c>
      <c r="Z256" s="57"/>
      <c r="AA256" s="113">
        <v>0</v>
      </c>
      <c r="AB256" s="57"/>
      <c r="AC256" s="113">
        <v>211511.64705089899</v>
      </c>
      <c r="AD256" s="57">
        <v>1.6830220174708255E-3</v>
      </c>
      <c r="AE256" s="43"/>
    </row>
    <row r="257" spans="1:31" x14ac:dyDescent="0.3">
      <c r="A257" s="59" t="s">
        <v>294</v>
      </c>
      <c r="B257" s="59" t="s">
        <v>35</v>
      </c>
      <c r="C257" s="172"/>
      <c r="D257" s="172"/>
      <c r="E257" s="110">
        <v>0</v>
      </c>
      <c r="F257" s="111"/>
      <c r="G257" s="110">
        <v>0</v>
      </c>
      <c r="H257" s="111"/>
      <c r="I257" s="110">
        <v>0</v>
      </c>
      <c r="J257" s="111"/>
      <c r="K257" s="110">
        <v>0</v>
      </c>
      <c r="L257" s="111"/>
      <c r="M257" s="110">
        <v>0</v>
      </c>
      <c r="N257" s="111"/>
      <c r="O257" s="110">
        <v>0</v>
      </c>
      <c r="P257" s="111"/>
      <c r="Q257" s="110">
        <v>0</v>
      </c>
      <c r="R257" s="111"/>
      <c r="S257" s="110">
        <v>58623.531606968594</v>
      </c>
      <c r="T257" s="111">
        <v>3.5771191850104615E-3</v>
      </c>
      <c r="U257" s="110">
        <v>58623.531606968594</v>
      </c>
      <c r="V257" s="111">
        <v>1.5679743746540412E-2</v>
      </c>
      <c r="W257" s="110">
        <v>0</v>
      </c>
      <c r="X257" s="111"/>
      <c r="Y257" s="110">
        <v>0</v>
      </c>
      <c r="Z257" s="111"/>
      <c r="AA257" s="110">
        <v>0</v>
      </c>
      <c r="AB257" s="111"/>
      <c r="AC257" s="110">
        <v>117247.06321393719</v>
      </c>
      <c r="AD257" s="111">
        <v>9.3294809824521791E-4</v>
      </c>
      <c r="AE257" s="43"/>
    </row>
    <row r="258" spans="1:31" x14ac:dyDescent="0.3">
      <c r="A258" s="112" t="s">
        <v>946</v>
      </c>
      <c r="B258" s="112" t="s">
        <v>651</v>
      </c>
      <c r="C258" s="170"/>
      <c r="D258" s="170"/>
      <c r="E258" s="113">
        <v>0</v>
      </c>
      <c r="F258" s="57"/>
      <c r="G258" s="113">
        <v>0</v>
      </c>
      <c r="H258" s="57"/>
      <c r="I258" s="113">
        <v>0</v>
      </c>
      <c r="J258" s="57"/>
      <c r="K258" s="113">
        <v>0</v>
      </c>
      <c r="L258" s="57"/>
      <c r="M258" s="113">
        <v>0</v>
      </c>
      <c r="N258" s="57"/>
      <c r="O258" s="113">
        <v>0</v>
      </c>
      <c r="P258" s="57"/>
      <c r="Q258" s="113">
        <v>0</v>
      </c>
      <c r="R258" s="57"/>
      <c r="S258" s="113">
        <v>9636.7915981793994</v>
      </c>
      <c r="T258" s="57">
        <v>5.8802244018505139E-4</v>
      </c>
      <c r="U258" s="113">
        <v>9636.7915981793994</v>
      </c>
      <c r="V258" s="57">
        <v>2.5775046070459703E-3</v>
      </c>
      <c r="W258" s="113">
        <v>0</v>
      </c>
      <c r="X258" s="57"/>
      <c r="Y258" s="113">
        <v>0</v>
      </c>
      <c r="Z258" s="57"/>
      <c r="AA258" s="113">
        <v>0</v>
      </c>
      <c r="AB258" s="57"/>
      <c r="AC258" s="113">
        <v>19273.583196358799</v>
      </c>
      <c r="AD258" s="57">
        <v>1.5336207403851199E-4</v>
      </c>
      <c r="AE258" s="43"/>
    </row>
    <row r="259" spans="1:31" x14ac:dyDescent="0.3">
      <c r="A259" s="112" t="s">
        <v>947</v>
      </c>
      <c r="B259" s="112" t="s">
        <v>651</v>
      </c>
      <c r="C259" s="170"/>
      <c r="D259" s="170"/>
      <c r="E259" s="113">
        <v>0</v>
      </c>
      <c r="F259" s="57"/>
      <c r="G259" s="113">
        <v>0</v>
      </c>
      <c r="H259" s="57"/>
      <c r="I259" s="113">
        <v>0</v>
      </c>
      <c r="J259" s="57"/>
      <c r="K259" s="113">
        <v>0</v>
      </c>
      <c r="L259" s="57"/>
      <c r="M259" s="113">
        <v>0</v>
      </c>
      <c r="N259" s="57"/>
      <c r="O259" s="113">
        <v>0</v>
      </c>
      <c r="P259" s="57"/>
      <c r="Q259" s="113">
        <v>0</v>
      </c>
      <c r="R259" s="57"/>
      <c r="S259" s="113">
        <v>48986.740008789195</v>
      </c>
      <c r="T259" s="57">
        <v>2.9890967448254102E-3</v>
      </c>
      <c r="U259" s="113">
        <v>48986.740008789195</v>
      </c>
      <c r="V259" s="57">
        <v>1.3102239139494442E-2</v>
      </c>
      <c r="W259" s="113">
        <v>0</v>
      </c>
      <c r="X259" s="57"/>
      <c r="Y259" s="113">
        <v>0</v>
      </c>
      <c r="Z259" s="57"/>
      <c r="AA259" s="113">
        <v>0</v>
      </c>
      <c r="AB259" s="57"/>
      <c r="AC259" s="113">
        <v>97973.480017578389</v>
      </c>
      <c r="AD259" s="57">
        <v>7.7958602420670595E-4</v>
      </c>
      <c r="AE259" s="43"/>
    </row>
    <row r="260" spans="1:31" x14ac:dyDescent="0.3">
      <c r="A260" s="59" t="s">
        <v>310</v>
      </c>
      <c r="B260" s="59" t="s">
        <v>35</v>
      </c>
      <c r="C260" s="172"/>
      <c r="D260" s="172"/>
      <c r="E260" s="110">
        <v>0</v>
      </c>
      <c r="F260" s="111"/>
      <c r="G260" s="110">
        <v>0</v>
      </c>
      <c r="H260" s="111"/>
      <c r="I260" s="110">
        <v>0</v>
      </c>
      <c r="J260" s="111"/>
      <c r="K260" s="110">
        <v>0</v>
      </c>
      <c r="L260" s="111"/>
      <c r="M260" s="110">
        <v>44596.233854305203</v>
      </c>
      <c r="N260" s="111">
        <v>1.4333347861101972E-3</v>
      </c>
      <c r="O260" s="110">
        <v>0</v>
      </c>
      <c r="P260" s="111"/>
      <c r="Q260" s="110">
        <v>0</v>
      </c>
      <c r="R260" s="111"/>
      <c r="S260" s="110">
        <v>129607.80336342999</v>
      </c>
      <c r="T260" s="111">
        <v>7.9084720287182081E-3</v>
      </c>
      <c r="U260" s="110">
        <v>20904.484949928203</v>
      </c>
      <c r="V260" s="111">
        <v>5.5912183756824697E-3</v>
      </c>
      <c r="W260" s="110">
        <v>0</v>
      </c>
      <c r="X260" s="111"/>
      <c r="Y260" s="110">
        <v>0</v>
      </c>
      <c r="Z260" s="111"/>
      <c r="AA260" s="110">
        <v>0</v>
      </c>
      <c r="AB260" s="111"/>
      <c r="AC260" s="110">
        <v>195108.52216766338</v>
      </c>
      <c r="AD260" s="111">
        <v>1.5525005037918854E-3</v>
      </c>
      <c r="AE260" s="43"/>
    </row>
    <row r="261" spans="1:31" x14ac:dyDescent="0.3">
      <c r="A261" s="112" t="s">
        <v>973</v>
      </c>
      <c r="B261" s="112" t="s">
        <v>651</v>
      </c>
      <c r="C261" s="170"/>
      <c r="D261" s="170"/>
      <c r="E261" s="113">
        <v>0</v>
      </c>
      <c r="F261" s="57"/>
      <c r="G261" s="113">
        <v>0</v>
      </c>
      <c r="H261" s="57"/>
      <c r="I261" s="113">
        <v>0</v>
      </c>
      <c r="J261" s="57"/>
      <c r="K261" s="113">
        <v>0</v>
      </c>
      <c r="L261" s="57"/>
      <c r="M261" s="113">
        <v>44596.233854305203</v>
      </c>
      <c r="N261" s="57">
        <v>1.4333347861101972E-3</v>
      </c>
      <c r="O261" s="113">
        <v>0</v>
      </c>
      <c r="P261" s="57"/>
      <c r="Q261" s="113">
        <v>0</v>
      </c>
      <c r="R261" s="57"/>
      <c r="S261" s="113">
        <v>129607.80336342999</v>
      </c>
      <c r="T261" s="57">
        <v>7.9084720287182081E-3</v>
      </c>
      <c r="U261" s="113">
        <v>20904.484949928203</v>
      </c>
      <c r="V261" s="57">
        <v>5.5912183756824697E-3</v>
      </c>
      <c r="W261" s="113">
        <v>0</v>
      </c>
      <c r="X261" s="57"/>
      <c r="Y261" s="113">
        <v>0</v>
      </c>
      <c r="Z261" s="57"/>
      <c r="AA261" s="113">
        <v>0</v>
      </c>
      <c r="AB261" s="57"/>
      <c r="AC261" s="113">
        <v>195108.52216766338</v>
      </c>
      <c r="AD261" s="57">
        <v>1.5525005037918854E-3</v>
      </c>
      <c r="AE261" s="43"/>
    </row>
    <row r="262" spans="1:31" x14ac:dyDescent="0.3">
      <c r="A262" s="59" t="s">
        <v>311</v>
      </c>
      <c r="B262" s="59" t="s">
        <v>35</v>
      </c>
      <c r="C262" s="172"/>
      <c r="D262" s="172"/>
      <c r="E262" s="110">
        <v>0</v>
      </c>
      <c r="F262" s="111"/>
      <c r="G262" s="110">
        <v>0</v>
      </c>
      <c r="H262" s="111"/>
      <c r="I262" s="110">
        <v>0</v>
      </c>
      <c r="J262" s="111"/>
      <c r="K262" s="110">
        <v>0</v>
      </c>
      <c r="L262" s="111"/>
      <c r="M262" s="110">
        <v>29611.429501627699</v>
      </c>
      <c r="N262" s="111">
        <v>9.5171919919949421E-4</v>
      </c>
      <c r="O262" s="110">
        <v>0</v>
      </c>
      <c r="P262" s="111"/>
      <c r="Q262" s="110">
        <v>0</v>
      </c>
      <c r="R262" s="111"/>
      <c r="S262" s="110">
        <v>86058.217496630401</v>
      </c>
      <c r="T262" s="111">
        <v>5.251142201716256E-3</v>
      </c>
      <c r="U262" s="110">
        <v>13880.357206703198</v>
      </c>
      <c r="V262" s="111">
        <v>3.7125099451647612E-3</v>
      </c>
      <c r="W262" s="110">
        <v>0</v>
      </c>
      <c r="X262" s="111"/>
      <c r="Y262" s="110">
        <v>0</v>
      </c>
      <c r="Z262" s="111"/>
      <c r="AA262" s="110">
        <v>0</v>
      </c>
      <c r="AB262" s="111"/>
      <c r="AC262" s="110">
        <v>129550.0042049613</v>
      </c>
      <c r="AD262" s="111">
        <v>1.0308439865154043E-3</v>
      </c>
      <c r="AE262" s="43"/>
    </row>
    <row r="263" spans="1:31" x14ac:dyDescent="0.3">
      <c r="A263" s="112" t="s">
        <v>974</v>
      </c>
      <c r="B263" s="112" t="s">
        <v>651</v>
      </c>
      <c r="C263" s="170"/>
      <c r="D263" s="170"/>
      <c r="E263" s="113">
        <v>0</v>
      </c>
      <c r="F263" s="57"/>
      <c r="G263" s="113">
        <v>0</v>
      </c>
      <c r="H263" s="57"/>
      <c r="I263" s="113">
        <v>0</v>
      </c>
      <c r="J263" s="57"/>
      <c r="K263" s="113">
        <v>0</v>
      </c>
      <c r="L263" s="57"/>
      <c r="M263" s="113">
        <v>29611.429501627699</v>
      </c>
      <c r="N263" s="57">
        <v>9.5171919919949421E-4</v>
      </c>
      <c r="O263" s="113">
        <v>0</v>
      </c>
      <c r="P263" s="57"/>
      <c r="Q263" s="113">
        <v>0</v>
      </c>
      <c r="R263" s="57"/>
      <c r="S263" s="113">
        <v>86058.217496630401</v>
      </c>
      <c r="T263" s="57">
        <v>5.251142201716256E-3</v>
      </c>
      <c r="U263" s="113">
        <v>13880.357206703198</v>
      </c>
      <c r="V263" s="57">
        <v>3.7125099451647612E-3</v>
      </c>
      <c r="W263" s="113">
        <v>0</v>
      </c>
      <c r="X263" s="57"/>
      <c r="Y263" s="113">
        <v>0</v>
      </c>
      <c r="Z263" s="57"/>
      <c r="AA263" s="113">
        <v>0</v>
      </c>
      <c r="AB263" s="57"/>
      <c r="AC263" s="113">
        <v>129550.0042049613</v>
      </c>
      <c r="AD263" s="57">
        <v>1.0308439865154043E-3</v>
      </c>
      <c r="AE263" s="43"/>
    </row>
    <row r="264" spans="1:31" x14ac:dyDescent="0.3">
      <c r="A264" s="59" t="s">
        <v>379</v>
      </c>
      <c r="B264" s="59" t="s">
        <v>35</v>
      </c>
      <c r="C264" s="172"/>
      <c r="D264" s="172"/>
      <c r="E264" s="110">
        <v>0</v>
      </c>
      <c r="F264" s="111"/>
      <c r="G264" s="110">
        <v>0</v>
      </c>
      <c r="H264" s="111"/>
      <c r="I264" s="110">
        <v>7.1424904769999999</v>
      </c>
      <c r="J264" s="111">
        <v>1.9673287385325322E-6</v>
      </c>
      <c r="K264" s="110">
        <v>0</v>
      </c>
      <c r="L264" s="111"/>
      <c r="M264" s="110">
        <v>0</v>
      </c>
      <c r="N264" s="111"/>
      <c r="O264" s="110">
        <v>0</v>
      </c>
      <c r="P264" s="111"/>
      <c r="Q264" s="110">
        <v>0</v>
      </c>
      <c r="R264" s="111"/>
      <c r="S264" s="110">
        <v>0</v>
      </c>
      <c r="T264" s="111"/>
      <c r="U264" s="110">
        <v>0</v>
      </c>
      <c r="V264" s="111"/>
      <c r="W264" s="110">
        <v>0</v>
      </c>
      <c r="X264" s="111"/>
      <c r="Y264" s="110">
        <v>0</v>
      </c>
      <c r="Z264" s="111"/>
      <c r="AA264" s="110">
        <v>0</v>
      </c>
      <c r="AB264" s="111"/>
      <c r="AC264" s="110">
        <v>7.1424904769999999</v>
      </c>
      <c r="AD264" s="111">
        <v>5.6833601836942462E-8</v>
      </c>
      <c r="AE264" s="43"/>
    </row>
    <row r="265" spans="1:31" x14ac:dyDescent="0.3">
      <c r="A265" s="112" t="s">
        <v>1025</v>
      </c>
      <c r="B265" s="112" t="s">
        <v>651</v>
      </c>
      <c r="C265" s="170"/>
      <c r="D265" s="170"/>
      <c r="E265" s="113">
        <v>0</v>
      </c>
      <c r="F265" s="57"/>
      <c r="G265" s="113">
        <v>0</v>
      </c>
      <c r="H265" s="57"/>
      <c r="I265" s="113">
        <v>7.1424904769999999</v>
      </c>
      <c r="J265" s="57">
        <v>1.9673287385325322E-6</v>
      </c>
      <c r="K265" s="113">
        <v>0</v>
      </c>
      <c r="L265" s="57"/>
      <c r="M265" s="113">
        <v>0</v>
      </c>
      <c r="N265" s="57"/>
      <c r="O265" s="113">
        <v>0</v>
      </c>
      <c r="P265" s="57"/>
      <c r="Q265" s="113">
        <v>0</v>
      </c>
      <c r="R265" s="57"/>
      <c r="S265" s="113">
        <v>0</v>
      </c>
      <c r="T265" s="57"/>
      <c r="U265" s="113">
        <v>0</v>
      </c>
      <c r="V265" s="57"/>
      <c r="W265" s="113">
        <v>0</v>
      </c>
      <c r="X265" s="57"/>
      <c r="Y265" s="113">
        <v>0</v>
      </c>
      <c r="Z265" s="57"/>
      <c r="AA265" s="113">
        <v>0</v>
      </c>
      <c r="AB265" s="57"/>
      <c r="AC265" s="113">
        <v>7.1424904769999999</v>
      </c>
      <c r="AD265" s="57">
        <v>5.6833601836942462E-8</v>
      </c>
      <c r="AE265" s="43"/>
    </row>
    <row r="266" spans="1:31" x14ac:dyDescent="0.3">
      <c r="A266" s="59" t="s">
        <v>313</v>
      </c>
      <c r="B266" s="59" t="s">
        <v>35</v>
      </c>
      <c r="C266" s="172"/>
      <c r="D266" s="172"/>
      <c r="E266" s="110">
        <v>0</v>
      </c>
      <c r="F266" s="111"/>
      <c r="G266" s="110">
        <v>0</v>
      </c>
      <c r="H266" s="111"/>
      <c r="I266" s="110">
        <v>0</v>
      </c>
      <c r="J266" s="111"/>
      <c r="K266" s="110">
        <v>0</v>
      </c>
      <c r="L266" s="111"/>
      <c r="M266" s="110">
        <v>0</v>
      </c>
      <c r="N266" s="111"/>
      <c r="O266" s="110">
        <v>0</v>
      </c>
      <c r="P266" s="111"/>
      <c r="Q266" s="110">
        <v>0</v>
      </c>
      <c r="R266" s="111"/>
      <c r="S266" s="110">
        <v>0</v>
      </c>
      <c r="T266" s="111"/>
      <c r="U266" s="110">
        <v>0</v>
      </c>
      <c r="V266" s="111"/>
      <c r="W266" s="110">
        <v>0</v>
      </c>
      <c r="X266" s="111"/>
      <c r="Y266" s="110">
        <v>187595.88416135698</v>
      </c>
      <c r="Z266" s="111">
        <v>7.1777986951584915E-3</v>
      </c>
      <c r="AA266" s="110">
        <v>0</v>
      </c>
      <c r="AB266" s="111"/>
      <c r="AC266" s="110">
        <v>187595.88416135698</v>
      </c>
      <c r="AD266" s="111">
        <v>1.4927215963407077E-3</v>
      </c>
      <c r="AE266" s="43"/>
    </row>
    <row r="267" spans="1:31" x14ac:dyDescent="0.3">
      <c r="A267" s="112" t="s">
        <v>976</v>
      </c>
      <c r="B267" s="112" t="s">
        <v>431</v>
      </c>
      <c r="C267" s="170"/>
      <c r="D267" s="170"/>
      <c r="E267" s="113">
        <v>0</v>
      </c>
      <c r="F267" s="57"/>
      <c r="G267" s="113">
        <v>0</v>
      </c>
      <c r="H267" s="57"/>
      <c r="I267" s="113">
        <v>0</v>
      </c>
      <c r="J267" s="57"/>
      <c r="K267" s="113">
        <v>0</v>
      </c>
      <c r="L267" s="57"/>
      <c r="M267" s="113">
        <v>0</v>
      </c>
      <c r="N267" s="57"/>
      <c r="O267" s="113">
        <v>0</v>
      </c>
      <c r="P267" s="57"/>
      <c r="Q267" s="113">
        <v>0</v>
      </c>
      <c r="R267" s="57"/>
      <c r="S267" s="113">
        <v>0</v>
      </c>
      <c r="T267" s="57"/>
      <c r="U267" s="113">
        <v>0</v>
      </c>
      <c r="V267" s="57"/>
      <c r="W267" s="113">
        <v>0</v>
      </c>
      <c r="X267" s="57"/>
      <c r="Y267" s="113">
        <v>187595.88416135698</v>
      </c>
      <c r="Z267" s="57">
        <v>7.1777986951584915E-3</v>
      </c>
      <c r="AA267" s="113">
        <v>0</v>
      </c>
      <c r="AB267" s="57"/>
      <c r="AC267" s="113">
        <v>187595.88416135698</v>
      </c>
      <c r="AD267" s="57">
        <v>1.4927215963407077E-3</v>
      </c>
      <c r="AE267" s="43"/>
    </row>
    <row r="268" spans="1:31" x14ac:dyDescent="0.3">
      <c r="A268" s="59" t="s">
        <v>341</v>
      </c>
      <c r="B268" s="59" t="s">
        <v>35</v>
      </c>
      <c r="C268" s="172"/>
      <c r="D268" s="172"/>
      <c r="E268" s="110">
        <v>0</v>
      </c>
      <c r="F268" s="111"/>
      <c r="G268" s="110">
        <v>0</v>
      </c>
      <c r="H268" s="111"/>
      <c r="I268" s="110">
        <v>0</v>
      </c>
      <c r="J268" s="111"/>
      <c r="K268" s="110">
        <v>0</v>
      </c>
      <c r="L268" s="111"/>
      <c r="M268" s="110">
        <v>0</v>
      </c>
      <c r="N268" s="111"/>
      <c r="O268" s="110">
        <v>0</v>
      </c>
      <c r="P268" s="111"/>
      <c r="Q268" s="110">
        <v>0</v>
      </c>
      <c r="R268" s="111"/>
      <c r="S268" s="110">
        <v>166620.97107612903</v>
      </c>
      <c r="T268" s="111">
        <v>1.0166959511368723E-2</v>
      </c>
      <c r="U268" s="110">
        <v>0</v>
      </c>
      <c r="V268" s="111"/>
      <c r="W268" s="110">
        <v>0</v>
      </c>
      <c r="X268" s="111"/>
      <c r="Y268" s="110">
        <v>0</v>
      </c>
      <c r="Z268" s="111"/>
      <c r="AA268" s="110">
        <v>0</v>
      </c>
      <c r="AB268" s="111"/>
      <c r="AC268" s="110">
        <v>166620.97107612903</v>
      </c>
      <c r="AD268" s="111">
        <v>1.3258218486001943E-3</v>
      </c>
      <c r="AE268" s="43"/>
    </row>
    <row r="269" spans="1:31" x14ac:dyDescent="0.3">
      <c r="A269" s="112" t="s">
        <v>998</v>
      </c>
      <c r="B269" s="112" t="s">
        <v>431</v>
      </c>
      <c r="C269" s="170"/>
      <c r="D269" s="170"/>
      <c r="E269" s="113">
        <v>0</v>
      </c>
      <c r="F269" s="57"/>
      <c r="G269" s="113">
        <v>0</v>
      </c>
      <c r="H269" s="57"/>
      <c r="I269" s="113">
        <v>0</v>
      </c>
      <c r="J269" s="57"/>
      <c r="K269" s="113">
        <v>0</v>
      </c>
      <c r="L269" s="57"/>
      <c r="M269" s="113">
        <v>0</v>
      </c>
      <c r="N269" s="57"/>
      <c r="O269" s="113">
        <v>0</v>
      </c>
      <c r="P269" s="57"/>
      <c r="Q269" s="113">
        <v>0</v>
      </c>
      <c r="R269" s="57"/>
      <c r="S269" s="113">
        <v>166620.97107612903</v>
      </c>
      <c r="T269" s="57">
        <v>1.0166959511368723E-2</v>
      </c>
      <c r="U269" s="113">
        <v>0</v>
      </c>
      <c r="V269" s="57"/>
      <c r="W269" s="113">
        <v>0</v>
      </c>
      <c r="X269" s="57"/>
      <c r="Y269" s="113">
        <v>0</v>
      </c>
      <c r="Z269" s="57"/>
      <c r="AA269" s="113">
        <v>0</v>
      </c>
      <c r="AB269" s="57"/>
      <c r="AC269" s="113">
        <v>166620.97107612903</v>
      </c>
      <c r="AD269" s="57">
        <v>1.3258218486001943E-3</v>
      </c>
      <c r="AE269" s="43"/>
    </row>
    <row r="270" spans="1:31" x14ac:dyDescent="0.3">
      <c r="A270" s="59" t="s">
        <v>1145</v>
      </c>
      <c r="B270" s="59" t="s">
        <v>35</v>
      </c>
      <c r="C270" s="172"/>
      <c r="D270" s="172"/>
      <c r="E270" s="110">
        <v>0</v>
      </c>
      <c r="F270" s="111"/>
      <c r="G270" s="110">
        <v>62106.664081900701</v>
      </c>
      <c r="H270" s="111">
        <v>5.7243600486920091E-3</v>
      </c>
      <c r="I270" s="110">
        <v>0</v>
      </c>
      <c r="J270" s="111"/>
      <c r="K270" s="110">
        <v>0</v>
      </c>
      <c r="L270" s="111"/>
      <c r="M270" s="110">
        <v>0</v>
      </c>
      <c r="N270" s="111"/>
      <c r="O270" s="110">
        <v>0</v>
      </c>
      <c r="P270" s="111"/>
      <c r="Q270" s="110">
        <v>0</v>
      </c>
      <c r="R270" s="111"/>
      <c r="S270" s="110">
        <v>0</v>
      </c>
      <c r="T270" s="111"/>
      <c r="U270" s="110">
        <v>0</v>
      </c>
      <c r="V270" s="111"/>
      <c r="W270" s="110">
        <v>0</v>
      </c>
      <c r="X270" s="111"/>
      <c r="Y270" s="110">
        <v>0</v>
      </c>
      <c r="Z270" s="111"/>
      <c r="AA270" s="110">
        <v>0</v>
      </c>
      <c r="AB270" s="111"/>
      <c r="AC270" s="110">
        <v>62106.664081900701</v>
      </c>
      <c r="AD270" s="111">
        <v>4.9418972684917733E-4</v>
      </c>
      <c r="AE270" s="43"/>
    </row>
    <row r="271" spans="1:31" x14ac:dyDescent="0.3">
      <c r="A271" s="112" t="s">
        <v>1009</v>
      </c>
      <c r="B271" s="112" t="s">
        <v>431</v>
      </c>
      <c r="C271" s="170"/>
      <c r="D271" s="170"/>
      <c r="E271" s="113">
        <v>0</v>
      </c>
      <c r="F271" s="57"/>
      <c r="G271" s="113">
        <v>62106.664081900701</v>
      </c>
      <c r="H271" s="57">
        <v>5.7243600486920091E-3</v>
      </c>
      <c r="I271" s="113">
        <v>0</v>
      </c>
      <c r="J271" s="57"/>
      <c r="K271" s="113">
        <v>0</v>
      </c>
      <c r="L271" s="57"/>
      <c r="M271" s="113">
        <v>0</v>
      </c>
      <c r="N271" s="57"/>
      <c r="O271" s="113">
        <v>0</v>
      </c>
      <c r="P271" s="57"/>
      <c r="Q271" s="113">
        <v>0</v>
      </c>
      <c r="R271" s="57"/>
      <c r="S271" s="113">
        <v>0</v>
      </c>
      <c r="T271" s="57"/>
      <c r="U271" s="113">
        <v>0</v>
      </c>
      <c r="V271" s="57"/>
      <c r="W271" s="113">
        <v>0</v>
      </c>
      <c r="X271" s="57"/>
      <c r="Y271" s="113">
        <v>0</v>
      </c>
      <c r="Z271" s="57"/>
      <c r="AA271" s="113">
        <v>0</v>
      </c>
      <c r="AB271" s="57"/>
      <c r="AC271" s="113">
        <v>62106.664081900701</v>
      </c>
      <c r="AD271" s="57">
        <v>4.9418972684917733E-4</v>
      </c>
      <c r="AE271" s="43"/>
    </row>
    <row r="272" spans="1:31" x14ac:dyDescent="0.3">
      <c r="A272" s="59" t="s">
        <v>1146</v>
      </c>
      <c r="B272" s="59" t="s">
        <v>35</v>
      </c>
      <c r="C272" s="172"/>
      <c r="D272" s="172"/>
      <c r="E272" s="110">
        <v>0</v>
      </c>
      <c r="F272" s="111"/>
      <c r="G272" s="110">
        <v>0</v>
      </c>
      <c r="H272" s="111"/>
      <c r="I272" s="110">
        <v>0</v>
      </c>
      <c r="J272" s="111"/>
      <c r="K272" s="110">
        <v>0</v>
      </c>
      <c r="L272" s="111"/>
      <c r="M272" s="110">
        <v>2278.4482879171001</v>
      </c>
      <c r="N272" s="111">
        <v>7.3229932377115564E-5</v>
      </c>
      <c r="O272" s="110">
        <v>0</v>
      </c>
      <c r="P272" s="111"/>
      <c r="Q272" s="110">
        <v>0</v>
      </c>
      <c r="R272" s="111"/>
      <c r="S272" s="110">
        <v>1665.0192854556999</v>
      </c>
      <c r="T272" s="111">
        <v>1.0159695716298346E-4</v>
      </c>
      <c r="U272" s="110">
        <v>701.06286342550004</v>
      </c>
      <c r="V272" s="111">
        <v>1.8750978911378E-4</v>
      </c>
      <c r="W272" s="110">
        <v>0</v>
      </c>
      <c r="X272" s="111"/>
      <c r="Y272" s="110">
        <v>1226.9132139629</v>
      </c>
      <c r="Z272" s="111">
        <v>4.694418593257005E-5</v>
      </c>
      <c r="AA272" s="110">
        <v>817.94210409990001</v>
      </c>
      <c r="AB272" s="111">
        <v>2.267397869108003E-4</v>
      </c>
      <c r="AC272" s="110">
        <v>6689.3857548610995</v>
      </c>
      <c r="AD272" s="111">
        <v>5.3228196488289207E-5</v>
      </c>
      <c r="AE272" s="43"/>
    </row>
    <row r="273" spans="1:31" x14ac:dyDescent="0.3">
      <c r="A273" s="112" t="s">
        <v>936</v>
      </c>
      <c r="B273" s="112" t="s">
        <v>651</v>
      </c>
      <c r="C273" s="170"/>
      <c r="D273" s="170"/>
      <c r="E273" s="113">
        <v>0</v>
      </c>
      <c r="F273" s="57"/>
      <c r="G273" s="113">
        <v>0</v>
      </c>
      <c r="H273" s="57"/>
      <c r="I273" s="113">
        <v>0</v>
      </c>
      <c r="J273" s="57"/>
      <c r="K273" s="113">
        <v>0</v>
      </c>
      <c r="L273" s="57"/>
      <c r="M273" s="113">
        <v>2278.4482879171001</v>
      </c>
      <c r="N273" s="57">
        <v>7.3229932377115564E-5</v>
      </c>
      <c r="O273" s="113">
        <v>0</v>
      </c>
      <c r="P273" s="57"/>
      <c r="Q273" s="113">
        <v>0</v>
      </c>
      <c r="R273" s="57"/>
      <c r="S273" s="113">
        <v>1665.0192854556999</v>
      </c>
      <c r="T273" s="57">
        <v>1.0159695716298346E-4</v>
      </c>
      <c r="U273" s="113">
        <v>701.06286342550004</v>
      </c>
      <c r="V273" s="57">
        <v>1.8750978911378E-4</v>
      </c>
      <c r="W273" s="113">
        <v>0</v>
      </c>
      <c r="X273" s="57"/>
      <c r="Y273" s="113">
        <v>0</v>
      </c>
      <c r="Z273" s="57"/>
      <c r="AA273" s="113">
        <v>0</v>
      </c>
      <c r="AB273" s="57"/>
      <c r="AC273" s="113">
        <v>4644.5304367982999</v>
      </c>
      <c r="AD273" s="57">
        <v>3.6957052223530044E-5</v>
      </c>
      <c r="AE273" s="43"/>
    </row>
    <row r="274" spans="1:31" x14ac:dyDescent="0.3">
      <c r="A274" s="112" t="s">
        <v>937</v>
      </c>
      <c r="B274" s="112" t="s">
        <v>651</v>
      </c>
      <c r="C274" s="170"/>
      <c r="D274" s="170"/>
      <c r="E274" s="113">
        <v>0</v>
      </c>
      <c r="F274" s="57"/>
      <c r="G274" s="113">
        <v>0</v>
      </c>
      <c r="H274" s="57"/>
      <c r="I274" s="113">
        <v>0</v>
      </c>
      <c r="J274" s="57"/>
      <c r="K274" s="113">
        <v>0</v>
      </c>
      <c r="L274" s="57"/>
      <c r="M274" s="113">
        <v>0</v>
      </c>
      <c r="N274" s="57"/>
      <c r="O274" s="113">
        <v>0</v>
      </c>
      <c r="P274" s="57"/>
      <c r="Q274" s="113">
        <v>0</v>
      </c>
      <c r="R274" s="57"/>
      <c r="S274" s="113">
        <v>0</v>
      </c>
      <c r="T274" s="57"/>
      <c r="U274" s="113">
        <v>0</v>
      </c>
      <c r="V274" s="57"/>
      <c r="W274" s="113">
        <v>0</v>
      </c>
      <c r="X274" s="57"/>
      <c r="Y274" s="113">
        <v>1226.9132139629</v>
      </c>
      <c r="Z274" s="57">
        <v>4.694418593257005E-5</v>
      </c>
      <c r="AA274" s="113">
        <v>817.94210409990001</v>
      </c>
      <c r="AB274" s="57">
        <v>2.267397869108003E-4</v>
      </c>
      <c r="AC274" s="113">
        <v>2044.8553180628001</v>
      </c>
      <c r="AD274" s="57">
        <v>1.6271144264759166E-5</v>
      </c>
      <c r="AE274" s="43"/>
    </row>
    <row r="275" spans="1:31" x14ac:dyDescent="0.3">
      <c r="A275" s="59" t="s">
        <v>295</v>
      </c>
      <c r="B275" s="59" t="s">
        <v>35</v>
      </c>
      <c r="C275" s="172"/>
      <c r="D275" s="172"/>
      <c r="E275" s="110">
        <v>0</v>
      </c>
      <c r="F275" s="111"/>
      <c r="G275" s="110">
        <v>0</v>
      </c>
      <c r="H275" s="111"/>
      <c r="I275" s="110">
        <v>0</v>
      </c>
      <c r="J275" s="111"/>
      <c r="K275" s="110">
        <v>0</v>
      </c>
      <c r="L275" s="111"/>
      <c r="M275" s="110">
        <v>0</v>
      </c>
      <c r="N275" s="111"/>
      <c r="O275" s="110">
        <v>0</v>
      </c>
      <c r="P275" s="111"/>
      <c r="Q275" s="110">
        <v>0</v>
      </c>
      <c r="R275" s="111"/>
      <c r="S275" s="110">
        <v>144203.95722918701</v>
      </c>
      <c r="T275" s="111">
        <v>8.799107249581592E-3</v>
      </c>
      <c r="U275" s="110">
        <v>36050.990137567198</v>
      </c>
      <c r="V275" s="111">
        <v>9.6423786092565515E-3</v>
      </c>
      <c r="W275" s="110">
        <v>0</v>
      </c>
      <c r="X275" s="111"/>
      <c r="Y275" s="110">
        <v>0</v>
      </c>
      <c r="Z275" s="111"/>
      <c r="AA275" s="110">
        <v>0</v>
      </c>
      <c r="AB275" s="111"/>
      <c r="AC275" s="110">
        <v>180254.9473667542</v>
      </c>
      <c r="AD275" s="111">
        <v>1.4343089347854554E-3</v>
      </c>
      <c r="AE275" s="43"/>
    </row>
    <row r="276" spans="1:31" x14ac:dyDescent="0.3">
      <c r="A276" s="112" t="s">
        <v>967</v>
      </c>
      <c r="B276" s="112" t="s">
        <v>431</v>
      </c>
      <c r="C276" s="170"/>
      <c r="D276" s="170"/>
      <c r="E276" s="113">
        <v>0</v>
      </c>
      <c r="F276" s="57"/>
      <c r="G276" s="113">
        <v>0</v>
      </c>
      <c r="H276" s="57"/>
      <c r="I276" s="113">
        <v>0</v>
      </c>
      <c r="J276" s="57"/>
      <c r="K276" s="113">
        <v>0</v>
      </c>
      <c r="L276" s="57"/>
      <c r="M276" s="113">
        <v>0</v>
      </c>
      <c r="N276" s="57"/>
      <c r="O276" s="113">
        <v>0</v>
      </c>
      <c r="P276" s="57"/>
      <c r="Q276" s="113">
        <v>0</v>
      </c>
      <c r="R276" s="57"/>
      <c r="S276" s="113">
        <v>144203.95722918701</v>
      </c>
      <c r="T276" s="57">
        <v>8.799107249581592E-3</v>
      </c>
      <c r="U276" s="113">
        <v>36050.990137567198</v>
      </c>
      <c r="V276" s="57">
        <v>9.6423786092565515E-3</v>
      </c>
      <c r="W276" s="113">
        <v>0</v>
      </c>
      <c r="X276" s="57"/>
      <c r="Y276" s="113">
        <v>0</v>
      </c>
      <c r="Z276" s="57"/>
      <c r="AA276" s="113">
        <v>0</v>
      </c>
      <c r="AB276" s="57"/>
      <c r="AC276" s="113">
        <v>180254.9473667542</v>
      </c>
      <c r="AD276" s="57">
        <v>1.4343089347854554E-3</v>
      </c>
      <c r="AE276" s="43"/>
    </row>
    <row r="277" spans="1:31" x14ac:dyDescent="0.3">
      <c r="A277" s="59" t="s">
        <v>296</v>
      </c>
      <c r="B277" s="59" t="s">
        <v>35</v>
      </c>
      <c r="C277" s="172"/>
      <c r="D277" s="172"/>
      <c r="E277" s="110">
        <v>0</v>
      </c>
      <c r="F277" s="111"/>
      <c r="G277" s="110">
        <v>0</v>
      </c>
      <c r="H277" s="111"/>
      <c r="I277" s="110">
        <v>0</v>
      </c>
      <c r="J277" s="111"/>
      <c r="K277" s="110">
        <v>0</v>
      </c>
      <c r="L277" s="111"/>
      <c r="M277" s="110">
        <v>0</v>
      </c>
      <c r="N277" s="111"/>
      <c r="O277" s="110">
        <v>0</v>
      </c>
      <c r="P277" s="111"/>
      <c r="Q277" s="110">
        <v>0</v>
      </c>
      <c r="R277" s="111"/>
      <c r="S277" s="110">
        <v>52442.432651766394</v>
      </c>
      <c r="T277" s="111">
        <v>3.1999578804794053E-3</v>
      </c>
      <c r="U277" s="110">
        <v>17480.809617682098</v>
      </c>
      <c r="V277" s="111">
        <v>4.675505002409863E-3</v>
      </c>
      <c r="W277" s="110">
        <v>0</v>
      </c>
      <c r="X277" s="111"/>
      <c r="Y277" s="110">
        <v>0</v>
      </c>
      <c r="Z277" s="111"/>
      <c r="AA277" s="110">
        <v>0</v>
      </c>
      <c r="AB277" s="111"/>
      <c r="AC277" s="110">
        <v>69923.242269448485</v>
      </c>
      <c r="AD277" s="111">
        <v>5.5638712058305221E-4</v>
      </c>
      <c r="AE277" s="43"/>
    </row>
    <row r="278" spans="1:31" x14ac:dyDescent="0.3">
      <c r="A278" s="112" t="s">
        <v>940</v>
      </c>
      <c r="B278" s="112" t="s">
        <v>431</v>
      </c>
      <c r="C278" s="170"/>
      <c r="D278" s="170"/>
      <c r="E278" s="113">
        <v>0</v>
      </c>
      <c r="F278" s="57"/>
      <c r="G278" s="113">
        <v>0</v>
      </c>
      <c r="H278" s="57"/>
      <c r="I278" s="113">
        <v>0</v>
      </c>
      <c r="J278" s="57"/>
      <c r="K278" s="113">
        <v>0</v>
      </c>
      <c r="L278" s="57"/>
      <c r="M278" s="113">
        <v>0</v>
      </c>
      <c r="N278" s="57"/>
      <c r="O278" s="113">
        <v>0</v>
      </c>
      <c r="P278" s="57"/>
      <c r="Q278" s="113">
        <v>0</v>
      </c>
      <c r="R278" s="57"/>
      <c r="S278" s="113">
        <v>52442.432651766394</v>
      </c>
      <c r="T278" s="57">
        <v>3.1999578804794053E-3</v>
      </c>
      <c r="U278" s="113">
        <v>17480.809617682098</v>
      </c>
      <c r="V278" s="57">
        <v>4.675505002409863E-3</v>
      </c>
      <c r="W278" s="113">
        <v>0</v>
      </c>
      <c r="X278" s="57"/>
      <c r="Y278" s="113">
        <v>0</v>
      </c>
      <c r="Z278" s="57"/>
      <c r="AA278" s="113">
        <v>0</v>
      </c>
      <c r="AB278" s="57"/>
      <c r="AC278" s="113">
        <v>69923.242269448485</v>
      </c>
      <c r="AD278" s="57">
        <v>5.5638712058305221E-4</v>
      </c>
      <c r="AE278" s="43"/>
    </row>
    <row r="279" spans="1:31" x14ac:dyDescent="0.3">
      <c r="A279" s="59" t="s">
        <v>297</v>
      </c>
      <c r="B279" s="59" t="s">
        <v>35</v>
      </c>
      <c r="C279" s="172"/>
      <c r="D279" s="172"/>
      <c r="E279" s="110">
        <v>0</v>
      </c>
      <c r="F279" s="111"/>
      <c r="G279" s="110">
        <v>0</v>
      </c>
      <c r="H279" s="111"/>
      <c r="I279" s="110">
        <v>0</v>
      </c>
      <c r="J279" s="111"/>
      <c r="K279" s="110">
        <v>0</v>
      </c>
      <c r="L279" s="111"/>
      <c r="M279" s="110">
        <v>148070.94205777202</v>
      </c>
      <c r="N279" s="111">
        <v>4.7590393564819694E-3</v>
      </c>
      <c r="O279" s="110">
        <v>24678.488531779501</v>
      </c>
      <c r="P279" s="111">
        <v>6.0818209551484186E-3</v>
      </c>
      <c r="Q279" s="110">
        <v>0</v>
      </c>
      <c r="R279" s="111"/>
      <c r="S279" s="110">
        <v>0</v>
      </c>
      <c r="T279" s="111"/>
      <c r="U279" s="110">
        <v>0</v>
      </c>
      <c r="V279" s="111"/>
      <c r="W279" s="110">
        <v>0</v>
      </c>
      <c r="X279" s="111"/>
      <c r="Y279" s="110">
        <v>0</v>
      </c>
      <c r="Z279" s="111"/>
      <c r="AA279" s="110">
        <v>0</v>
      </c>
      <c r="AB279" s="111"/>
      <c r="AC279" s="110">
        <v>172749.43058955151</v>
      </c>
      <c r="AD279" s="111">
        <v>1.3745866917569708E-3</v>
      </c>
      <c r="AE279" s="43"/>
    </row>
    <row r="280" spans="1:31" x14ac:dyDescent="0.3">
      <c r="A280" s="112" t="s">
        <v>955</v>
      </c>
      <c r="B280" s="112" t="s">
        <v>431</v>
      </c>
      <c r="C280" s="170"/>
      <c r="D280" s="170"/>
      <c r="E280" s="113">
        <v>0</v>
      </c>
      <c r="F280" s="57"/>
      <c r="G280" s="113">
        <v>0</v>
      </c>
      <c r="H280" s="57"/>
      <c r="I280" s="113">
        <v>0</v>
      </c>
      <c r="J280" s="57"/>
      <c r="K280" s="113">
        <v>0</v>
      </c>
      <c r="L280" s="57"/>
      <c r="M280" s="113">
        <v>148070.94205777202</v>
      </c>
      <c r="N280" s="57">
        <v>4.7590393564819694E-3</v>
      </c>
      <c r="O280" s="113">
        <v>24678.488531779501</v>
      </c>
      <c r="P280" s="57">
        <v>6.0818209551484186E-3</v>
      </c>
      <c r="Q280" s="113">
        <v>0</v>
      </c>
      <c r="R280" s="57"/>
      <c r="S280" s="113">
        <v>0</v>
      </c>
      <c r="T280" s="57"/>
      <c r="U280" s="113">
        <v>0</v>
      </c>
      <c r="V280" s="57"/>
      <c r="W280" s="113">
        <v>0</v>
      </c>
      <c r="X280" s="57"/>
      <c r="Y280" s="113">
        <v>0</v>
      </c>
      <c r="Z280" s="57"/>
      <c r="AA280" s="113">
        <v>0</v>
      </c>
      <c r="AB280" s="57"/>
      <c r="AC280" s="113">
        <v>172749.43058955151</v>
      </c>
      <c r="AD280" s="57">
        <v>1.3745866917569708E-3</v>
      </c>
      <c r="AE280" s="43"/>
    </row>
    <row r="281" spans="1:31" x14ac:dyDescent="0.3">
      <c r="A281" s="59" t="s">
        <v>1147</v>
      </c>
      <c r="B281" s="59" t="s">
        <v>35</v>
      </c>
      <c r="C281" s="172"/>
      <c r="D281" s="172"/>
      <c r="E281" s="110">
        <v>0</v>
      </c>
      <c r="F281" s="111"/>
      <c r="G281" s="110">
        <v>0</v>
      </c>
      <c r="H281" s="111"/>
      <c r="I281" s="110">
        <v>0</v>
      </c>
      <c r="J281" s="111"/>
      <c r="K281" s="110">
        <v>0</v>
      </c>
      <c r="L281" s="111"/>
      <c r="M281" s="110">
        <v>12057.5993750786</v>
      </c>
      <c r="N281" s="111">
        <v>3.875344424316745E-4</v>
      </c>
      <c r="O281" s="110">
        <v>4722.7760858009005</v>
      </c>
      <c r="P281" s="111">
        <v>1.1638913188751351E-3</v>
      </c>
      <c r="Q281" s="110">
        <v>0</v>
      </c>
      <c r="R281" s="111"/>
      <c r="S281" s="110">
        <v>1846.8976199133001</v>
      </c>
      <c r="T281" s="111">
        <v>1.1269489789927123E-4</v>
      </c>
      <c r="U281" s="110">
        <v>1319.2049887165001</v>
      </c>
      <c r="V281" s="111">
        <v>3.5284118177850702E-4</v>
      </c>
      <c r="W281" s="110">
        <v>0</v>
      </c>
      <c r="X281" s="111"/>
      <c r="Y281" s="110">
        <v>0</v>
      </c>
      <c r="Z281" s="111"/>
      <c r="AA281" s="110">
        <v>0</v>
      </c>
      <c r="AB281" s="111"/>
      <c r="AC281" s="110">
        <v>19946.4780695093</v>
      </c>
      <c r="AD281" s="111">
        <v>1.5871637439381585E-4</v>
      </c>
      <c r="AE281" s="43"/>
    </row>
    <row r="282" spans="1:31" x14ac:dyDescent="0.3">
      <c r="A282" s="112" t="s">
        <v>939</v>
      </c>
      <c r="B282" s="112" t="s">
        <v>431</v>
      </c>
      <c r="C282" s="170"/>
      <c r="D282" s="170"/>
      <c r="E282" s="113">
        <v>0</v>
      </c>
      <c r="F282" s="57"/>
      <c r="G282" s="113">
        <v>0</v>
      </c>
      <c r="H282" s="57"/>
      <c r="I282" s="113">
        <v>0</v>
      </c>
      <c r="J282" s="57"/>
      <c r="K282" s="113">
        <v>0</v>
      </c>
      <c r="L282" s="57"/>
      <c r="M282" s="113">
        <v>12057.5993750786</v>
      </c>
      <c r="N282" s="57">
        <v>3.875344424316745E-4</v>
      </c>
      <c r="O282" s="113">
        <v>4722.7760858009005</v>
      </c>
      <c r="P282" s="57">
        <v>1.1638913188751351E-3</v>
      </c>
      <c r="Q282" s="113">
        <v>0</v>
      </c>
      <c r="R282" s="57"/>
      <c r="S282" s="113">
        <v>1846.8976199133001</v>
      </c>
      <c r="T282" s="57">
        <v>1.1269489789927123E-4</v>
      </c>
      <c r="U282" s="113">
        <v>1319.2049887165001</v>
      </c>
      <c r="V282" s="57">
        <v>3.5284118177850702E-4</v>
      </c>
      <c r="W282" s="113">
        <v>0</v>
      </c>
      <c r="X282" s="57"/>
      <c r="Y282" s="113">
        <v>0</v>
      </c>
      <c r="Z282" s="57"/>
      <c r="AA282" s="113">
        <v>0</v>
      </c>
      <c r="AB282" s="57"/>
      <c r="AC282" s="113">
        <v>19946.4780695093</v>
      </c>
      <c r="AD282" s="57">
        <v>1.5871637439381585E-4</v>
      </c>
      <c r="AE282" s="43"/>
    </row>
    <row r="283" spans="1:31" x14ac:dyDescent="0.3">
      <c r="A283" s="59" t="s">
        <v>298</v>
      </c>
      <c r="B283" s="59" t="s">
        <v>35</v>
      </c>
      <c r="C283" s="172"/>
      <c r="D283" s="172"/>
      <c r="E283" s="110">
        <v>0</v>
      </c>
      <c r="F283" s="111"/>
      <c r="G283" s="110">
        <v>0</v>
      </c>
      <c r="H283" s="111"/>
      <c r="I283" s="110">
        <v>0</v>
      </c>
      <c r="J283" s="111"/>
      <c r="K283" s="110">
        <v>0</v>
      </c>
      <c r="L283" s="111"/>
      <c r="M283" s="110">
        <v>8219.1494998009002</v>
      </c>
      <c r="N283" s="111">
        <v>2.6416564521552241E-4</v>
      </c>
      <c r="O283" s="110">
        <v>2055.0292236171999</v>
      </c>
      <c r="P283" s="111">
        <v>5.0644591866081561E-4</v>
      </c>
      <c r="Q283" s="110">
        <v>0</v>
      </c>
      <c r="R283" s="111"/>
      <c r="S283" s="110">
        <v>8219.1494998009002</v>
      </c>
      <c r="T283" s="111">
        <v>5.0152006462729124E-4</v>
      </c>
      <c r="U283" s="110">
        <v>2055.0292236171999</v>
      </c>
      <c r="V283" s="111">
        <v>5.4964842162697868E-4</v>
      </c>
      <c r="W283" s="110">
        <v>0</v>
      </c>
      <c r="X283" s="111"/>
      <c r="Y283" s="110">
        <v>0</v>
      </c>
      <c r="Z283" s="111"/>
      <c r="AA283" s="110">
        <v>0</v>
      </c>
      <c r="AB283" s="111"/>
      <c r="AC283" s="110">
        <v>20548.357446836199</v>
      </c>
      <c r="AD283" s="111">
        <v>1.6350559644388591E-4</v>
      </c>
      <c r="AE283" s="43"/>
    </row>
    <row r="284" spans="1:31" x14ac:dyDescent="0.3">
      <c r="A284" s="112" t="s">
        <v>938</v>
      </c>
      <c r="B284" s="112" t="s">
        <v>431</v>
      </c>
      <c r="C284" s="170"/>
      <c r="D284" s="170"/>
      <c r="E284" s="113">
        <v>0</v>
      </c>
      <c r="F284" s="57"/>
      <c r="G284" s="113">
        <v>0</v>
      </c>
      <c r="H284" s="57"/>
      <c r="I284" s="113">
        <v>0</v>
      </c>
      <c r="J284" s="57"/>
      <c r="K284" s="113">
        <v>0</v>
      </c>
      <c r="L284" s="57"/>
      <c r="M284" s="113">
        <v>8219.1494998009002</v>
      </c>
      <c r="N284" s="57">
        <v>2.6416564521552241E-4</v>
      </c>
      <c r="O284" s="113">
        <v>2055.0292236171999</v>
      </c>
      <c r="P284" s="57">
        <v>5.0644591866081561E-4</v>
      </c>
      <c r="Q284" s="113">
        <v>0</v>
      </c>
      <c r="R284" s="57"/>
      <c r="S284" s="113">
        <v>8219.1494998009002</v>
      </c>
      <c r="T284" s="57">
        <v>5.0152006462729124E-4</v>
      </c>
      <c r="U284" s="113">
        <v>2055.0292236171999</v>
      </c>
      <c r="V284" s="57">
        <v>5.4964842162697868E-4</v>
      </c>
      <c r="W284" s="113">
        <v>0</v>
      </c>
      <c r="X284" s="57"/>
      <c r="Y284" s="113">
        <v>0</v>
      </c>
      <c r="Z284" s="57"/>
      <c r="AA284" s="113">
        <v>0</v>
      </c>
      <c r="AB284" s="57"/>
      <c r="AC284" s="113">
        <v>20548.357446836199</v>
      </c>
      <c r="AD284" s="57">
        <v>1.6350559644388591E-4</v>
      </c>
      <c r="AE284" s="43"/>
    </row>
    <row r="285" spans="1:31" x14ac:dyDescent="0.3">
      <c r="A285" s="59" t="s">
        <v>325</v>
      </c>
      <c r="B285" s="59" t="s">
        <v>35</v>
      </c>
      <c r="C285" s="172"/>
      <c r="D285" s="172"/>
      <c r="E285" s="110">
        <v>0</v>
      </c>
      <c r="F285" s="111"/>
      <c r="G285" s="110">
        <v>41810.012605231801</v>
      </c>
      <c r="H285" s="111">
        <v>3.8536213356602754E-3</v>
      </c>
      <c r="I285" s="110">
        <v>19996.105331480499</v>
      </c>
      <c r="J285" s="111">
        <v>5.5077305043700047E-3</v>
      </c>
      <c r="K285" s="110">
        <v>0</v>
      </c>
      <c r="L285" s="111"/>
      <c r="M285" s="110">
        <v>0</v>
      </c>
      <c r="N285" s="111"/>
      <c r="O285" s="110">
        <v>0</v>
      </c>
      <c r="P285" s="111"/>
      <c r="Q285" s="110">
        <v>0</v>
      </c>
      <c r="R285" s="111"/>
      <c r="S285" s="110">
        <v>0</v>
      </c>
      <c r="T285" s="111"/>
      <c r="U285" s="110">
        <v>0</v>
      </c>
      <c r="V285" s="111"/>
      <c r="W285" s="110">
        <v>0</v>
      </c>
      <c r="X285" s="111"/>
      <c r="Y285" s="110">
        <v>0</v>
      </c>
      <c r="Z285" s="111"/>
      <c r="AA285" s="110">
        <v>0</v>
      </c>
      <c r="AB285" s="111"/>
      <c r="AC285" s="110">
        <v>61806.117936712297</v>
      </c>
      <c r="AD285" s="111">
        <v>4.9179824729393392E-4</v>
      </c>
      <c r="AE285" s="43"/>
    </row>
    <row r="286" spans="1:31" x14ac:dyDescent="0.3">
      <c r="A286" s="112" t="s">
        <v>983</v>
      </c>
      <c r="B286" s="112" t="s">
        <v>431</v>
      </c>
      <c r="C286" s="170"/>
      <c r="D286" s="170"/>
      <c r="E286" s="113">
        <v>0</v>
      </c>
      <c r="F286" s="57"/>
      <c r="G286" s="113">
        <v>41810.012605231801</v>
      </c>
      <c r="H286" s="57">
        <v>3.8536213356602754E-3</v>
      </c>
      <c r="I286" s="113">
        <v>19996.105331480499</v>
      </c>
      <c r="J286" s="57">
        <v>5.5077305043700047E-3</v>
      </c>
      <c r="K286" s="113">
        <v>0</v>
      </c>
      <c r="L286" s="57"/>
      <c r="M286" s="113">
        <v>0</v>
      </c>
      <c r="N286" s="57"/>
      <c r="O286" s="113">
        <v>0</v>
      </c>
      <c r="P286" s="57"/>
      <c r="Q286" s="113">
        <v>0</v>
      </c>
      <c r="R286" s="57"/>
      <c r="S286" s="113">
        <v>0</v>
      </c>
      <c r="T286" s="57"/>
      <c r="U286" s="113">
        <v>0</v>
      </c>
      <c r="V286" s="57"/>
      <c r="W286" s="113">
        <v>0</v>
      </c>
      <c r="X286" s="57"/>
      <c r="Y286" s="113">
        <v>0</v>
      </c>
      <c r="Z286" s="57"/>
      <c r="AA286" s="113">
        <v>0</v>
      </c>
      <c r="AB286" s="57"/>
      <c r="AC286" s="113">
        <v>61806.117936712297</v>
      </c>
      <c r="AD286" s="57">
        <v>4.9179824729393392E-4</v>
      </c>
      <c r="AE286" s="43"/>
    </row>
    <row r="287" spans="1:31" x14ac:dyDescent="0.3">
      <c r="A287" s="59" t="s">
        <v>301</v>
      </c>
      <c r="B287" s="59" t="s">
        <v>35</v>
      </c>
      <c r="C287" s="172"/>
      <c r="D287" s="172"/>
      <c r="E287" s="110">
        <v>0</v>
      </c>
      <c r="F287" s="111"/>
      <c r="G287" s="110">
        <v>0</v>
      </c>
      <c r="H287" s="111"/>
      <c r="I287" s="110">
        <v>0</v>
      </c>
      <c r="J287" s="111"/>
      <c r="K287" s="110">
        <v>0</v>
      </c>
      <c r="L287" s="111"/>
      <c r="M287" s="110">
        <v>32553.558927694299</v>
      </c>
      <c r="N287" s="111">
        <v>1.0462800194112796E-3</v>
      </c>
      <c r="O287" s="110">
        <v>0</v>
      </c>
      <c r="P287" s="111"/>
      <c r="Q287" s="110">
        <v>0</v>
      </c>
      <c r="R287" s="111"/>
      <c r="S287" s="110">
        <v>0</v>
      </c>
      <c r="T287" s="111"/>
      <c r="U287" s="110">
        <v>0</v>
      </c>
      <c r="V287" s="111"/>
      <c r="W287" s="110">
        <v>0</v>
      </c>
      <c r="X287" s="111"/>
      <c r="Y287" s="110">
        <v>0</v>
      </c>
      <c r="Z287" s="111"/>
      <c r="AA287" s="110">
        <v>0</v>
      </c>
      <c r="AB287" s="111"/>
      <c r="AC287" s="110">
        <v>32553.558927694299</v>
      </c>
      <c r="AD287" s="111">
        <v>2.5903233787007E-4</v>
      </c>
      <c r="AE287" s="43"/>
    </row>
    <row r="288" spans="1:31" x14ac:dyDescent="0.3">
      <c r="A288" s="112" t="s">
        <v>941</v>
      </c>
      <c r="B288" s="112" t="s">
        <v>431</v>
      </c>
      <c r="C288" s="170"/>
      <c r="D288" s="170"/>
      <c r="E288" s="113">
        <v>0</v>
      </c>
      <c r="F288" s="57"/>
      <c r="G288" s="113">
        <v>0</v>
      </c>
      <c r="H288" s="57"/>
      <c r="I288" s="113">
        <v>0</v>
      </c>
      <c r="J288" s="57"/>
      <c r="K288" s="113">
        <v>0</v>
      </c>
      <c r="L288" s="57"/>
      <c r="M288" s="113">
        <v>32553.558927694299</v>
      </c>
      <c r="N288" s="57">
        <v>1.0462800194112796E-3</v>
      </c>
      <c r="O288" s="113">
        <v>0</v>
      </c>
      <c r="P288" s="57"/>
      <c r="Q288" s="113">
        <v>0</v>
      </c>
      <c r="R288" s="57"/>
      <c r="S288" s="113">
        <v>0</v>
      </c>
      <c r="T288" s="57"/>
      <c r="U288" s="113">
        <v>0</v>
      </c>
      <c r="V288" s="57"/>
      <c r="W288" s="113">
        <v>0</v>
      </c>
      <c r="X288" s="57"/>
      <c r="Y288" s="113">
        <v>0</v>
      </c>
      <c r="Z288" s="57"/>
      <c r="AA288" s="113">
        <v>0</v>
      </c>
      <c r="AB288" s="57"/>
      <c r="AC288" s="113">
        <v>32553.558927694299</v>
      </c>
      <c r="AD288" s="57">
        <v>2.5903233787007E-4</v>
      </c>
      <c r="AE288" s="43"/>
    </row>
    <row r="289" spans="1:31" x14ac:dyDescent="0.3">
      <c r="A289" s="59" t="s">
        <v>337</v>
      </c>
      <c r="B289" s="59" t="s">
        <v>35</v>
      </c>
      <c r="C289" s="172"/>
      <c r="D289" s="172"/>
      <c r="E289" s="110">
        <v>0</v>
      </c>
      <c r="F289" s="111"/>
      <c r="G289" s="110">
        <v>141537.586923553</v>
      </c>
      <c r="H289" s="111">
        <v>1.3045493908753885E-2</v>
      </c>
      <c r="I289" s="110">
        <v>35384.383215809998</v>
      </c>
      <c r="J289" s="111">
        <v>9.7462802673487121E-3</v>
      </c>
      <c r="K289" s="110">
        <v>0</v>
      </c>
      <c r="L289" s="111"/>
      <c r="M289" s="110">
        <v>0</v>
      </c>
      <c r="N289" s="111"/>
      <c r="O289" s="110">
        <v>0</v>
      </c>
      <c r="P289" s="111"/>
      <c r="Q289" s="110">
        <v>0</v>
      </c>
      <c r="R289" s="111"/>
      <c r="S289" s="110">
        <v>0</v>
      </c>
      <c r="T289" s="111"/>
      <c r="U289" s="110">
        <v>0</v>
      </c>
      <c r="V289" s="111"/>
      <c r="W289" s="110">
        <v>0</v>
      </c>
      <c r="X289" s="111"/>
      <c r="Y289" s="110">
        <v>0</v>
      </c>
      <c r="Z289" s="111"/>
      <c r="AA289" s="110">
        <v>0</v>
      </c>
      <c r="AB289" s="111"/>
      <c r="AC289" s="110">
        <v>176921.97013936299</v>
      </c>
      <c r="AD289" s="111">
        <v>1.407788059289278E-3</v>
      </c>
      <c r="AE289" s="43"/>
    </row>
    <row r="290" spans="1:31" x14ac:dyDescent="0.3">
      <c r="A290" s="112" t="s">
        <v>994</v>
      </c>
      <c r="B290" s="112" t="s">
        <v>431</v>
      </c>
      <c r="C290" s="170"/>
      <c r="D290" s="170"/>
      <c r="E290" s="113">
        <v>0</v>
      </c>
      <c r="F290" s="57"/>
      <c r="G290" s="113">
        <v>141537.586923553</v>
      </c>
      <c r="H290" s="57">
        <v>1.3045493908753885E-2</v>
      </c>
      <c r="I290" s="113">
        <v>35384.383215809998</v>
      </c>
      <c r="J290" s="57">
        <v>9.7462802673487121E-3</v>
      </c>
      <c r="K290" s="113">
        <v>0</v>
      </c>
      <c r="L290" s="57"/>
      <c r="M290" s="113">
        <v>0</v>
      </c>
      <c r="N290" s="57"/>
      <c r="O290" s="113">
        <v>0</v>
      </c>
      <c r="P290" s="57"/>
      <c r="Q290" s="113">
        <v>0</v>
      </c>
      <c r="R290" s="57"/>
      <c r="S290" s="113">
        <v>0</v>
      </c>
      <c r="T290" s="57"/>
      <c r="U290" s="113">
        <v>0</v>
      </c>
      <c r="V290" s="57"/>
      <c r="W290" s="113">
        <v>0</v>
      </c>
      <c r="X290" s="57"/>
      <c r="Y290" s="113">
        <v>0</v>
      </c>
      <c r="Z290" s="57"/>
      <c r="AA290" s="113">
        <v>0</v>
      </c>
      <c r="AB290" s="57"/>
      <c r="AC290" s="113">
        <v>176921.97013936299</v>
      </c>
      <c r="AD290" s="57">
        <v>1.407788059289278E-3</v>
      </c>
      <c r="AE290" s="43"/>
    </row>
    <row r="291" spans="1:31" x14ac:dyDescent="0.3">
      <c r="A291" s="59" t="s">
        <v>381</v>
      </c>
      <c r="B291" s="59" t="s">
        <v>35</v>
      </c>
      <c r="C291" s="172"/>
      <c r="D291" s="172"/>
      <c r="E291" s="110">
        <v>0</v>
      </c>
      <c r="F291" s="111"/>
      <c r="G291" s="110">
        <v>0</v>
      </c>
      <c r="H291" s="111"/>
      <c r="I291" s="110">
        <v>8143.1358124306998</v>
      </c>
      <c r="J291" s="111">
        <v>2.2429466524535309E-3</v>
      </c>
      <c r="K291" s="110">
        <v>0</v>
      </c>
      <c r="L291" s="111"/>
      <c r="M291" s="110">
        <v>0</v>
      </c>
      <c r="N291" s="111"/>
      <c r="O291" s="110">
        <v>0</v>
      </c>
      <c r="P291" s="111"/>
      <c r="Q291" s="110">
        <v>0</v>
      </c>
      <c r="R291" s="111"/>
      <c r="S291" s="110">
        <v>0</v>
      </c>
      <c r="T291" s="111"/>
      <c r="U291" s="110">
        <v>0</v>
      </c>
      <c r="V291" s="111"/>
      <c r="W291" s="110">
        <v>0</v>
      </c>
      <c r="X291" s="111"/>
      <c r="Y291" s="110">
        <v>0</v>
      </c>
      <c r="Z291" s="111"/>
      <c r="AA291" s="110">
        <v>0</v>
      </c>
      <c r="AB291" s="111"/>
      <c r="AC291" s="110">
        <v>8143.1358124306998</v>
      </c>
      <c r="AD291" s="111">
        <v>6.479584956509749E-5</v>
      </c>
      <c r="AE291" s="43"/>
    </row>
    <row r="292" spans="1:31" x14ac:dyDescent="0.3">
      <c r="A292" s="112" t="s">
        <v>1026</v>
      </c>
      <c r="B292" s="112" t="s">
        <v>431</v>
      </c>
      <c r="C292" s="170"/>
      <c r="D292" s="170"/>
      <c r="E292" s="113">
        <v>0</v>
      </c>
      <c r="F292" s="57"/>
      <c r="G292" s="113">
        <v>0</v>
      </c>
      <c r="H292" s="57"/>
      <c r="I292" s="113">
        <v>8143.1358124306998</v>
      </c>
      <c r="J292" s="57">
        <v>2.2429466524535309E-3</v>
      </c>
      <c r="K292" s="113">
        <v>0</v>
      </c>
      <c r="L292" s="57"/>
      <c r="M292" s="113">
        <v>0</v>
      </c>
      <c r="N292" s="57"/>
      <c r="O292" s="113">
        <v>0</v>
      </c>
      <c r="P292" s="57"/>
      <c r="Q292" s="113">
        <v>0</v>
      </c>
      <c r="R292" s="57"/>
      <c r="S292" s="113">
        <v>0</v>
      </c>
      <c r="T292" s="57"/>
      <c r="U292" s="113">
        <v>0</v>
      </c>
      <c r="V292" s="57"/>
      <c r="W292" s="113">
        <v>0</v>
      </c>
      <c r="X292" s="57"/>
      <c r="Y292" s="113">
        <v>0</v>
      </c>
      <c r="Z292" s="57"/>
      <c r="AA292" s="113">
        <v>0</v>
      </c>
      <c r="AB292" s="57"/>
      <c r="AC292" s="113">
        <v>8143.1358124306998</v>
      </c>
      <c r="AD292" s="57">
        <v>6.479584956509749E-5</v>
      </c>
      <c r="AE292" s="43"/>
    </row>
    <row r="293" spans="1:31" x14ac:dyDescent="0.3">
      <c r="A293" s="59" t="s">
        <v>357</v>
      </c>
      <c r="B293" s="59" t="s">
        <v>35</v>
      </c>
      <c r="C293" s="172"/>
      <c r="D293" s="172"/>
      <c r="E293" s="110">
        <v>0</v>
      </c>
      <c r="F293" s="111"/>
      <c r="G293" s="110">
        <v>0</v>
      </c>
      <c r="H293" s="111"/>
      <c r="I293" s="110">
        <v>0</v>
      </c>
      <c r="J293" s="111"/>
      <c r="K293" s="110">
        <v>0</v>
      </c>
      <c r="L293" s="111"/>
      <c r="M293" s="110">
        <v>0</v>
      </c>
      <c r="N293" s="111"/>
      <c r="O293" s="110">
        <v>0</v>
      </c>
      <c r="P293" s="111"/>
      <c r="Q293" s="110">
        <v>0</v>
      </c>
      <c r="R293" s="111"/>
      <c r="S293" s="110">
        <v>0</v>
      </c>
      <c r="T293" s="111"/>
      <c r="U293" s="110">
        <v>0</v>
      </c>
      <c r="V293" s="111"/>
      <c r="W293" s="110">
        <v>0</v>
      </c>
      <c r="X293" s="111"/>
      <c r="Y293" s="110">
        <v>115458.63424575</v>
      </c>
      <c r="Z293" s="111">
        <v>4.4176813256793105E-3</v>
      </c>
      <c r="AA293" s="110">
        <v>0</v>
      </c>
      <c r="AB293" s="111"/>
      <c r="AC293" s="110">
        <v>115458.63424575</v>
      </c>
      <c r="AD293" s="111">
        <v>9.187173673511535E-4</v>
      </c>
      <c r="AE293" s="43"/>
    </row>
    <row r="294" spans="1:31" x14ac:dyDescent="0.3">
      <c r="A294" s="112" t="s">
        <v>1010</v>
      </c>
      <c r="B294" s="112" t="s">
        <v>431</v>
      </c>
      <c r="C294" s="170"/>
      <c r="D294" s="170"/>
      <c r="E294" s="113">
        <v>0</v>
      </c>
      <c r="F294" s="57"/>
      <c r="G294" s="113">
        <v>0</v>
      </c>
      <c r="H294" s="57"/>
      <c r="I294" s="113">
        <v>0</v>
      </c>
      <c r="J294" s="57"/>
      <c r="K294" s="113">
        <v>0</v>
      </c>
      <c r="L294" s="57"/>
      <c r="M294" s="113">
        <v>0</v>
      </c>
      <c r="N294" s="57"/>
      <c r="O294" s="113">
        <v>0</v>
      </c>
      <c r="P294" s="57"/>
      <c r="Q294" s="113">
        <v>0</v>
      </c>
      <c r="R294" s="57"/>
      <c r="S294" s="113">
        <v>0</v>
      </c>
      <c r="T294" s="57"/>
      <c r="U294" s="113">
        <v>0</v>
      </c>
      <c r="V294" s="57"/>
      <c r="W294" s="113">
        <v>0</v>
      </c>
      <c r="X294" s="57"/>
      <c r="Y294" s="113">
        <v>115458.63424575</v>
      </c>
      <c r="Z294" s="57">
        <v>4.4176813256793105E-3</v>
      </c>
      <c r="AA294" s="113">
        <v>0</v>
      </c>
      <c r="AB294" s="57"/>
      <c r="AC294" s="113">
        <v>115458.63424575</v>
      </c>
      <c r="AD294" s="57">
        <v>9.187173673511535E-4</v>
      </c>
      <c r="AE294" s="43"/>
    </row>
    <row r="295" spans="1:31" x14ac:dyDescent="0.3">
      <c r="A295" s="59" t="s">
        <v>1149</v>
      </c>
      <c r="B295" s="59" t="s">
        <v>35</v>
      </c>
      <c r="C295" s="172"/>
      <c r="D295" s="172"/>
      <c r="E295" s="110">
        <v>0</v>
      </c>
      <c r="F295" s="111"/>
      <c r="G295" s="110">
        <v>0</v>
      </c>
      <c r="H295" s="111"/>
      <c r="I295" s="110">
        <v>0</v>
      </c>
      <c r="J295" s="111"/>
      <c r="K295" s="110">
        <v>0</v>
      </c>
      <c r="L295" s="111"/>
      <c r="M295" s="110">
        <v>0</v>
      </c>
      <c r="N295" s="111"/>
      <c r="O295" s="110">
        <v>0</v>
      </c>
      <c r="P295" s="111"/>
      <c r="Q295" s="110">
        <v>0</v>
      </c>
      <c r="R295" s="111"/>
      <c r="S295" s="110">
        <v>0</v>
      </c>
      <c r="T295" s="111"/>
      <c r="U295" s="110">
        <v>0</v>
      </c>
      <c r="V295" s="111"/>
      <c r="W295" s="110">
        <v>0</v>
      </c>
      <c r="X295" s="111"/>
      <c r="Y295" s="110">
        <v>672244.55888981407</v>
      </c>
      <c r="Z295" s="111">
        <v>2.572143914136394E-2</v>
      </c>
      <c r="AA295" s="110">
        <v>164594.07328629799</v>
      </c>
      <c r="AB295" s="111">
        <v>4.562673191250434E-2</v>
      </c>
      <c r="AC295" s="110">
        <v>836838.63217611203</v>
      </c>
      <c r="AD295" s="111">
        <v>6.658819325839011E-3</v>
      </c>
      <c r="AE295" s="43"/>
    </row>
    <row r="296" spans="1:31" x14ac:dyDescent="0.3">
      <c r="A296" s="112" t="s">
        <v>950</v>
      </c>
      <c r="B296" s="112" t="s">
        <v>431</v>
      </c>
      <c r="C296" s="170"/>
      <c r="D296" s="170"/>
      <c r="E296" s="113">
        <v>0</v>
      </c>
      <c r="F296" s="57"/>
      <c r="G296" s="113">
        <v>0</v>
      </c>
      <c r="H296" s="57"/>
      <c r="I296" s="113">
        <v>0</v>
      </c>
      <c r="J296" s="57"/>
      <c r="K296" s="113">
        <v>0</v>
      </c>
      <c r="L296" s="57"/>
      <c r="M296" s="113">
        <v>0</v>
      </c>
      <c r="N296" s="57"/>
      <c r="O296" s="113">
        <v>0</v>
      </c>
      <c r="P296" s="57"/>
      <c r="Q296" s="113">
        <v>0</v>
      </c>
      <c r="R296" s="57"/>
      <c r="S296" s="113">
        <v>0</v>
      </c>
      <c r="T296" s="57"/>
      <c r="U296" s="113">
        <v>0</v>
      </c>
      <c r="V296" s="57"/>
      <c r="W296" s="113">
        <v>0</v>
      </c>
      <c r="X296" s="57"/>
      <c r="Y296" s="113">
        <v>672244.55888981407</v>
      </c>
      <c r="Z296" s="57">
        <v>2.572143914136394E-2</v>
      </c>
      <c r="AA296" s="113">
        <v>164594.07328629799</v>
      </c>
      <c r="AB296" s="57">
        <v>4.562673191250434E-2</v>
      </c>
      <c r="AC296" s="113">
        <v>836838.63217611203</v>
      </c>
      <c r="AD296" s="57">
        <v>6.658819325839011E-3</v>
      </c>
      <c r="AE296" s="43"/>
    </row>
    <row r="297" spans="1:31" x14ac:dyDescent="0.3">
      <c r="A297" s="59" t="s">
        <v>335</v>
      </c>
      <c r="B297" s="59" t="s">
        <v>35</v>
      </c>
      <c r="C297" s="172"/>
      <c r="D297" s="172"/>
      <c r="E297" s="110">
        <v>0</v>
      </c>
      <c r="F297" s="111"/>
      <c r="G297" s="110">
        <v>22834.9939316208</v>
      </c>
      <c r="H297" s="111">
        <v>2.1046972801810511E-3</v>
      </c>
      <c r="I297" s="110">
        <v>11417.495061002901</v>
      </c>
      <c r="J297" s="111">
        <v>3.1448366963729942E-3</v>
      </c>
      <c r="K297" s="110">
        <v>0</v>
      </c>
      <c r="L297" s="111"/>
      <c r="M297" s="110">
        <v>0</v>
      </c>
      <c r="N297" s="111"/>
      <c r="O297" s="110">
        <v>0</v>
      </c>
      <c r="P297" s="111"/>
      <c r="Q297" s="110">
        <v>0</v>
      </c>
      <c r="R297" s="111"/>
      <c r="S297" s="110">
        <v>0</v>
      </c>
      <c r="T297" s="111"/>
      <c r="U297" s="110">
        <v>0</v>
      </c>
      <c r="V297" s="111"/>
      <c r="W297" s="110">
        <v>0</v>
      </c>
      <c r="X297" s="111"/>
      <c r="Y297" s="110">
        <v>0</v>
      </c>
      <c r="Z297" s="111"/>
      <c r="AA297" s="110">
        <v>0</v>
      </c>
      <c r="AB297" s="111"/>
      <c r="AC297" s="110">
        <v>34252.488992623701</v>
      </c>
      <c r="AD297" s="111">
        <v>2.7255091590247136E-4</v>
      </c>
      <c r="AE297" s="43"/>
    </row>
    <row r="298" spans="1:31" x14ac:dyDescent="0.3">
      <c r="A298" s="112" t="s">
        <v>992</v>
      </c>
      <c r="B298" s="112" t="s">
        <v>431</v>
      </c>
      <c r="C298" s="170"/>
      <c r="D298" s="170"/>
      <c r="E298" s="113">
        <v>0</v>
      </c>
      <c r="F298" s="57"/>
      <c r="G298" s="113">
        <v>22834.9939316208</v>
      </c>
      <c r="H298" s="57">
        <v>2.1046972801810511E-3</v>
      </c>
      <c r="I298" s="113">
        <v>11417.495061002901</v>
      </c>
      <c r="J298" s="57">
        <v>3.1448366963729942E-3</v>
      </c>
      <c r="K298" s="113">
        <v>0</v>
      </c>
      <c r="L298" s="57"/>
      <c r="M298" s="113">
        <v>0</v>
      </c>
      <c r="N298" s="57"/>
      <c r="O298" s="113">
        <v>0</v>
      </c>
      <c r="P298" s="57"/>
      <c r="Q298" s="113">
        <v>0</v>
      </c>
      <c r="R298" s="57"/>
      <c r="S298" s="113">
        <v>0</v>
      </c>
      <c r="T298" s="57"/>
      <c r="U298" s="113">
        <v>0</v>
      </c>
      <c r="V298" s="57"/>
      <c r="W298" s="113">
        <v>0</v>
      </c>
      <c r="X298" s="57"/>
      <c r="Y298" s="113">
        <v>0</v>
      </c>
      <c r="Z298" s="57"/>
      <c r="AA298" s="113">
        <v>0</v>
      </c>
      <c r="AB298" s="57"/>
      <c r="AC298" s="113">
        <v>34252.488992623701</v>
      </c>
      <c r="AD298" s="57">
        <v>2.7255091590247136E-4</v>
      </c>
      <c r="AE298" s="43"/>
    </row>
    <row r="299" spans="1:31" x14ac:dyDescent="0.3">
      <c r="A299" s="59" t="s">
        <v>305</v>
      </c>
      <c r="B299" s="59" t="s">
        <v>35</v>
      </c>
      <c r="C299" s="172"/>
      <c r="D299" s="172"/>
      <c r="E299" s="110">
        <v>0</v>
      </c>
      <c r="F299" s="111"/>
      <c r="G299" s="110">
        <v>0</v>
      </c>
      <c r="H299" s="111"/>
      <c r="I299" s="110">
        <v>0</v>
      </c>
      <c r="J299" s="111"/>
      <c r="K299" s="110">
        <v>0</v>
      </c>
      <c r="L299" s="111"/>
      <c r="M299" s="110">
        <v>0</v>
      </c>
      <c r="N299" s="111"/>
      <c r="O299" s="110">
        <v>0</v>
      </c>
      <c r="P299" s="111"/>
      <c r="Q299" s="110">
        <v>0</v>
      </c>
      <c r="R299" s="111"/>
      <c r="S299" s="110">
        <v>97608.877250327001</v>
      </c>
      <c r="T299" s="111">
        <v>5.9559459805381522E-3</v>
      </c>
      <c r="U299" s="110">
        <v>32536.2911670094</v>
      </c>
      <c r="V299" s="111">
        <v>8.702319597219399E-3</v>
      </c>
      <c r="W299" s="110">
        <v>0</v>
      </c>
      <c r="X299" s="111"/>
      <c r="Y299" s="110">
        <v>0</v>
      </c>
      <c r="Z299" s="111"/>
      <c r="AA299" s="110">
        <v>0</v>
      </c>
      <c r="AB299" s="111"/>
      <c r="AC299" s="110">
        <v>130145.1684173364</v>
      </c>
      <c r="AD299" s="111">
        <v>1.0355797752410103E-3</v>
      </c>
      <c r="AE299" s="43"/>
    </row>
    <row r="300" spans="1:31" x14ac:dyDescent="0.3">
      <c r="A300" s="112" t="s">
        <v>971</v>
      </c>
      <c r="B300" s="112" t="s">
        <v>431</v>
      </c>
      <c r="C300" s="170"/>
      <c r="D300" s="170"/>
      <c r="E300" s="113">
        <v>0</v>
      </c>
      <c r="F300" s="57"/>
      <c r="G300" s="113">
        <v>0</v>
      </c>
      <c r="H300" s="57"/>
      <c r="I300" s="113">
        <v>0</v>
      </c>
      <c r="J300" s="57"/>
      <c r="K300" s="113">
        <v>0</v>
      </c>
      <c r="L300" s="57"/>
      <c r="M300" s="113">
        <v>0</v>
      </c>
      <c r="N300" s="57"/>
      <c r="O300" s="113">
        <v>0</v>
      </c>
      <c r="P300" s="57"/>
      <c r="Q300" s="113">
        <v>0</v>
      </c>
      <c r="R300" s="57"/>
      <c r="S300" s="113">
        <v>97608.877250327001</v>
      </c>
      <c r="T300" s="57">
        <v>5.9559459805381522E-3</v>
      </c>
      <c r="U300" s="113">
        <v>32536.2911670094</v>
      </c>
      <c r="V300" s="57">
        <v>8.702319597219399E-3</v>
      </c>
      <c r="W300" s="113">
        <v>0</v>
      </c>
      <c r="X300" s="57"/>
      <c r="Y300" s="113">
        <v>0</v>
      </c>
      <c r="Z300" s="57"/>
      <c r="AA300" s="113">
        <v>0</v>
      </c>
      <c r="AB300" s="57"/>
      <c r="AC300" s="113">
        <v>130145.1684173364</v>
      </c>
      <c r="AD300" s="57">
        <v>1.0355797752410103E-3</v>
      </c>
      <c r="AE300" s="43"/>
    </row>
    <row r="301" spans="1:31" x14ac:dyDescent="0.3">
      <c r="A301" s="59" t="s">
        <v>372</v>
      </c>
      <c r="B301" s="59" t="s">
        <v>35</v>
      </c>
      <c r="C301" s="172"/>
      <c r="D301" s="172"/>
      <c r="E301" s="110">
        <v>0</v>
      </c>
      <c r="F301" s="111"/>
      <c r="G301" s="110">
        <v>0</v>
      </c>
      <c r="H301" s="111"/>
      <c r="I301" s="110">
        <v>0</v>
      </c>
      <c r="J301" s="111"/>
      <c r="K301" s="110">
        <v>0</v>
      </c>
      <c r="L301" s="111"/>
      <c r="M301" s="110">
        <v>0</v>
      </c>
      <c r="N301" s="111"/>
      <c r="O301" s="110">
        <v>0</v>
      </c>
      <c r="P301" s="111"/>
      <c r="Q301" s="110">
        <v>0</v>
      </c>
      <c r="R301" s="111"/>
      <c r="S301" s="110">
        <v>0</v>
      </c>
      <c r="T301" s="111"/>
      <c r="U301" s="110">
        <v>0</v>
      </c>
      <c r="V301" s="111"/>
      <c r="W301" s="110">
        <v>0</v>
      </c>
      <c r="X301" s="111"/>
      <c r="Y301" s="110">
        <v>96536.773870792487</v>
      </c>
      <c r="Z301" s="111">
        <v>3.6936926021712804E-3</v>
      </c>
      <c r="AA301" s="110">
        <v>0</v>
      </c>
      <c r="AB301" s="111"/>
      <c r="AC301" s="110">
        <v>96536.773870792487</v>
      </c>
      <c r="AD301" s="111">
        <v>7.6815399144921693E-4</v>
      </c>
      <c r="AE301" s="43"/>
    </row>
    <row r="302" spans="1:31" x14ac:dyDescent="0.3">
      <c r="A302" s="112" t="s">
        <v>1022</v>
      </c>
      <c r="B302" s="112" t="s">
        <v>431</v>
      </c>
      <c r="C302" s="170"/>
      <c r="D302" s="170"/>
      <c r="E302" s="113">
        <v>0</v>
      </c>
      <c r="F302" s="57"/>
      <c r="G302" s="113">
        <v>0</v>
      </c>
      <c r="H302" s="57"/>
      <c r="I302" s="113">
        <v>0</v>
      </c>
      <c r="J302" s="57"/>
      <c r="K302" s="113">
        <v>0</v>
      </c>
      <c r="L302" s="57"/>
      <c r="M302" s="113">
        <v>0</v>
      </c>
      <c r="N302" s="57"/>
      <c r="O302" s="113">
        <v>0</v>
      </c>
      <c r="P302" s="57"/>
      <c r="Q302" s="113">
        <v>0</v>
      </c>
      <c r="R302" s="57"/>
      <c r="S302" s="113">
        <v>0</v>
      </c>
      <c r="T302" s="57"/>
      <c r="U302" s="113">
        <v>0</v>
      </c>
      <c r="V302" s="57"/>
      <c r="W302" s="113">
        <v>0</v>
      </c>
      <c r="X302" s="57"/>
      <c r="Y302" s="113">
        <v>96536.773870792487</v>
      </c>
      <c r="Z302" s="57">
        <v>3.6936926021712804E-3</v>
      </c>
      <c r="AA302" s="113">
        <v>0</v>
      </c>
      <c r="AB302" s="57"/>
      <c r="AC302" s="113">
        <v>96536.773870792487</v>
      </c>
      <c r="AD302" s="57">
        <v>7.6815399144921693E-4</v>
      </c>
      <c r="AE302" s="43"/>
    </row>
    <row r="303" spans="1:31" x14ac:dyDescent="0.3">
      <c r="A303" s="59" t="s">
        <v>314</v>
      </c>
      <c r="B303" s="59" t="s">
        <v>35</v>
      </c>
      <c r="C303" s="172"/>
      <c r="D303" s="172"/>
      <c r="E303" s="110">
        <v>0</v>
      </c>
      <c r="F303" s="111"/>
      <c r="G303" s="110">
        <v>0</v>
      </c>
      <c r="H303" s="111"/>
      <c r="I303" s="110">
        <v>0</v>
      </c>
      <c r="J303" s="111"/>
      <c r="K303" s="110">
        <v>0</v>
      </c>
      <c r="L303" s="111"/>
      <c r="M303" s="110">
        <v>0</v>
      </c>
      <c r="N303" s="111"/>
      <c r="O303" s="110">
        <v>0</v>
      </c>
      <c r="P303" s="111"/>
      <c r="Q303" s="110">
        <v>0</v>
      </c>
      <c r="R303" s="111"/>
      <c r="S303" s="110">
        <v>0</v>
      </c>
      <c r="T303" s="111"/>
      <c r="U303" s="110">
        <v>0</v>
      </c>
      <c r="V303" s="111"/>
      <c r="W303" s="110">
        <v>0</v>
      </c>
      <c r="X303" s="111"/>
      <c r="Y303" s="110">
        <v>273794.70758201601</v>
      </c>
      <c r="Z303" s="111">
        <v>1.0475940363025923E-2</v>
      </c>
      <c r="AA303" s="110">
        <v>0</v>
      </c>
      <c r="AB303" s="111"/>
      <c r="AC303" s="110">
        <v>273794.70758201601</v>
      </c>
      <c r="AD303" s="111">
        <v>2.1786153507500697E-3</v>
      </c>
      <c r="AE303" s="43"/>
    </row>
    <row r="304" spans="1:31" x14ac:dyDescent="0.3">
      <c r="A304" s="112" t="s">
        <v>977</v>
      </c>
      <c r="B304" s="112" t="s">
        <v>431</v>
      </c>
      <c r="C304" s="170"/>
      <c r="D304" s="170"/>
      <c r="E304" s="113">
        <v>0</v>
      </c>
      <c r="F304" s="57"/>
      <c r="G304" s="113">
        <v>0</v>
      </c>
      <c r="H304" s="57"/>
      <c r="I304" s="113">
        <v>0</v>
      </c>
      <c r="J304" s="57"/>
      <c r="K304" s="113">
        <v>0</v>
      </c>
      <c r="L304" s="57"/>
      <c r="M304" s="113">
        <v>0</v>
      </c>
      <c r="N304" s="57"/>
      <c r="O304" s="113">
        <v>0</v>
      </c>
      <c r="P304" s="57"/>
      <c r="Q304" s="113">
        <v>0</v>
      </c>
      <c r="R304" s="57"/>
      <c r="S304" s="113">
        <v>0</v>
      </c>
      <c r="T304" s="57"/>
      <c r="U304" s="113">
        <v>0</v>
      </c>
      <c r="V304" s="57"/>
      <c r="W304" s="113">
        <v>0</v>
      </c>
      <c r="X304" s="57"/>
      <c r="Y304" s="113">
        <v>273794.70758201601</v>
      </c>
      <c r="Z304" s="57">
        <v>1.0475940363025923E-2</v>
      </c>
      <c r="AA304" s="113">
        <v>0</v>
      </c>
      <c r="AB304" s="57"/>
      <c r="AC304" s="113">
        <v>273794.70758201601</v>
      </c>
      <c r="AD304" s="57">
        <v>2.1786153507500697E-3</v>
      </c>
      <c r="AE304" s="43"/>
    </row>
    <row r="305" spans="1:31" x14ac:dyDescent="0.3">
      <c r="A305" s="59" t="s">
        <v>1150</v>
      </c>
      <c r="B305" s="59" t="s">
        <v>35</v>
      </c>
      <c r="C305" s="172"/>
      <c r="D305" s="172"/>
      <c r="E305" s="110">
        <v>0</v>
      </c>
      <c r="F305" s="111"/>
      <c r="G305" s="110">
        <v>17506.8441416446</v>
      </c>
      <c r="H305" s="111">
        <v>1.6136026731519973E-3</v>
      </c>
      <c r="I305" s="110">
        <v>7502.9345614160002</v>
      </c>
      <c r="J305" s="111">
        <v>2.0666095157613014E-3</v>
      </c>
      <c r="K305" s="110">
        <v>0</v>
      </c>
      <c r="L305" s="111"/>
      <c r="M305" s="110">
        <v>0</v>
      </c>
      <c r="N305" s="111"/>
      <c r="O305" s="110">
        <v>0</v>
      </c>
      <c r="P305" s="111"/>
      <c r="Q305" s="110">
        <v>0</v>
      </c>
      <c r="R305" s="111"/>
      <c r="S305" s="110">
        <v>0</v>
      </c>
      <c r="T305" s="111"/>
      <c r="U305" s="110">
        <v>0</v>
      </c>
      <c r="V305" s="111"/>
      <c r="W305" s="110">
        <v>0</v>
      </c>
      <c r="X305" s="111"/>
      <c r="Y305" s="110">
        <v>0</v>
      </c>
      <c r="Z305" s="111"/>
      <c r="AA305" s="110">
        <v>0</v>
      </c>
      <c r="AB305" s="111"/>
      <c r="AC305" s="110">
        <v>25009.778703060601</v>
      </c>
      <c r="AD305" s="111">
        <v>1.9900562827726811E-4</v>
      </c>
      <c r="AE305" s="43"/>
    </row>
    <row r="306" spans="1:31" x14ac:dyDescent="0.3">
      <c r="A306" s="112" t="s">
        <v>990</v>
      </c>
      <c r="B306" s="112" t="s">
        <v>431</v>
      </c>
      <c r="C306" s="170"/>
      <c r="D306" s="170"/>
      <c r="E306" s="113">
        <v>0</v>
      </c>
      <c r="F306" s="57"/>
      <c r="G306" s="113">
        <v>17506.8441416446</v>
      </c>
      <c r="H306" s="57">
        <v>1.6136026731519973E-3</v>
      </c>
      <c r="I306" s="113">
        <v>7502.9345614160002</v>
      </c>
      <c r="J306" s="57">
        <v>2.0666095157613014E-3</v>
      </c>
      <c r="K306" s="113">
        <v>0</v>
      </c>
      <c r="L306" s="57"/>
      <c r="M306" s="113">
        <v>0</v>
      </c>
      <c r="N306" s="57"/>
      <c r="O306" s="113">
        <v>0</v>
      </c>
      <c r="P306" s="57"/>
      <c r="Q306" s="113">
        <v>0</v>
      </c>
      <c r="R306" s="57"/>
      <c r="S306" s="113">
        <v>0</v>
      </c>
      <c r="T306" s="57"/>
      <c r="U306" s="113">
        <v>0</v>
      </c>
      <c r="V306" s="57"/>
      <c r="W306" s="113">
        <v>0</v>
      </c>
      <c r="X306" s="57"/>
      <c r="Y306" s="113">
        <v>0</v>
      </c>
      <c r="Z306" s="57"/>
      <c r="AA306" s="113">
        <v>0</v>
      </c>
      <c r="AB306" s="57"/>
      <c r="AC306" s="113">
        <v>25009.778703060601</v>
      </c>
      <c r="AD306" s="57">
        <v>1.9900562827726811E-4</v>
      </c>
      <c r="AE306" s="43"/>
    </row>
    <row r="307" spans="1:31" x14ac:dyDescent="0.3">
      <c r="A307" s="59" t="s">
        <v>1151</v>
      </c>
      <c r="B307" s="59" t="s">
        <v>35</v>
      </c>
      <c r="C307" s="172"/>
      <c r="D307" s="172"/>
      <c r="E307" s="110">
        <v>0</v>
      </c>
      <c r="F307" s="111"/>
      <c r="G307" s="110">
        <v>0</v>
      </c>
      <c r="H307" s="111"/>
      <c r="I307" s="110">
        <v>0</v>
      </c>
      <c r="J307" s="111"/>
      <c r="K307" s="110">
        <v>0</v>
      </c>
      <c r="L307" s="111"/>
      <c r="M307" s="110">
        <v>0</v>
      </c>
      <c r="N307" s="111"/>
      <c r="O307" s="110">
        <v>0</v>
      </c>
      <c r="P307" s="111"/>
      <c r="Q307" s="110">
        <v>0</v>
      </c>
      <c r="R307" s="111"/>
      <c r="S307" s="110">
        <v>0</v>
      </c>
      <c r="T307" s="111"/>
      <c r="U307" s="110">
        <v>0</v>
      </c>
      <c r="V307" s="111"/>
      <c r="W307" s="110">
        <v>0</v>
      </c>
      <c r="X307" s="111"/>
      <c r="Y307" s="110">
        <v>13401.532093622302</v>
      </c>
      <c r="Z307" s="111">
        <v>5.1276977639865386E-4</v>
      </c>
      <c r="AA307" s="110">
        <v>13401.5333342629</v>
      </c>
      <c r="AB307" s="111">
        <v>3.7150072080378289E-3</v>
      </c>
      <c r="AC307" s="110">
        <v>26803.065427885202</v>
      </c>
      <c r="AD307" s="111">
        <v>2.1327501288846945E-4</v>
      </c>
      <c r="AE307" s="43"/>
    </row>
    <row r="308" spans="1:31" x14ac:dyDescent="0.3">
      <c r="A308" s="112" t="s">
        <v>942</v>
      </c>
      <c r="B308" s="112" t="s">
        <v>431</v>
      </c>
      <c r="C308" s="170"/>
      <c r="D308" s="170"/>
      <c r="E308" s="113">
        <v>0</v>
      </c>
      <c r="F308" s="57"/>
      <c r="G308" s="113">
        <v>0</v>
      </c>
      <c r="H308" s="57"/>
      <c r="I308" s="113">
        <v>0</v>
      </c>
      <c r="J308" s="57"/>
      <c r="K308" s="113">
        <v>0</v>
      </c>
      <c r="L308" s="57"/>
      <c r="M308" s="113">
        <v>0</v>
      </c>
      <c r="N308" s="57"/>
      <c r="O308" s="113">
        <v>0</v>
      </c>
      <c r="P308" s="57"/>
      <c r="Q308" s="113">
        <v>0</v>
      </c>
      <c r="R308" s="57"/>
      <c r="S308" s="113">
        <v>0</v>
      </c>
      <c r="T308" s="57"/>
      <c r="U308" s="113">
        <v>0</v>
      </c>
      <c r="V308" s="57"/>
      <c r="W308" s="113">
        <v>0</v>
      </c>
      <c r="X308" s="57"/>
      <c r="Y308" s="113">
        <v>13401.532093622302</v>
      </c>
      <c r="Z308" s="57">
        <v>5.1276977639865386E-4</v>
      </c>
      <c r="AA308" s="113">
        <v>13401.5333342629</v>
      </c>
      <c r="AB308" s="57">
        <v>3.7150072080378289E-3</v>
      </c>
      <c r="AC308" s="113">
        <v>26803.065427885202</v>
      </c>
      <c r="AD308" s="57">
        <v>2.1327501288846945E-4</v>
      </c>
      <c r="AE308" s="43"/>
    </row>
    <row r="309" spans="1:31" x14ac:dyDescent="0.3">
      <c r="A309" s="59" t="s">
        <v>1152</v>
      </c>
      <c r="B309" s="59" t="s">
        <v>35</v>
      </c>
      <c r="C309" s="172"/>
      <c r="D309" s="172"/>
      <c r="E309" s="110">
        <v>0</v>
      </c>
      <c r="F309" s="111"/>
      <c r="G309" s="110">
        <v>0</v>
      </c>
      <c r="H309" s="111"/>
      <c r="I309" s="110">
        <v>0</v>
      </c>
      <c r="J309" s="111"/>
      <c r="K309" s="110">
        <v>0</v>
      </c>
      <c r="L309" s="111"/>
      <c r="M309" s="110">
        <v>0</v>
      </c>
      <c r="N309" s="111"/>
      <c r="O309" s="110">
        <v>0</v>
      </c>
      <c r="P309" s="111"/>
      <c r="Q309" s="110">
        <v>0</v>
      </c>
      <c r="R309" s="111"/>
      <c r="S309" s="110">
        <v>0</v>
      </c>
      <c r="T309" s="111"/>
      <c r="U309" s="110">
        <v>0</v>
      </c>
      <c r="V309" s="111"/>
      <c r="W309" s="110">
        <v>0</v>
      </c>
      <c r="X309" s="111"/>
      <c r="Y309" s="110">
        <v>162414.23779398599</v>
      </c>
      <c r="Z309" s="111">
        <v>6.2142978739880735E-3</v>
      </c>
      <c r="AA309" s="110">
        <v>0</v>
      </c>
      <c r="AB309" s="111"/>
      <c r="AC309" s="110">
        <v>162414.23779398599</v>
      </c>
      <c r="AD309" s="111">
        <v>1.2923483976853599E-3</v>
      </c>
      <c r="AE309" s="43"/>
    </row>
    <row r="310" spans="1:31" x14ac:dyDescent="0.3">
      <c r="A310" s="112" t="s">
        <v>954</v>
      </c>
      <c r="B310" s="112" t="s">
        <v>431</v>
      </c>
      <c r="C310" s="170"/>
      <c r="D310" s="170"/>
      <c r="E310" s="113">
        <v>0</v>
      </c>
      <c r="F310" s="57"/>
      <c r="G310" s="113">
        <v>0</v>
      </c>
      <c r="H310" s="57"/>
      <c r="I310" s="113">
        <v>0</v>
      </c>
      <c r="J310" s="57"/>
      <c r="K310" s="113">
        <v>0</v>
      </c>
      <c r="L310" s="57"/>
      <c r="M310" s="113">
        <v>0</v>
      </c>
      <c r="N310" s="57"/>
      <c r="O310" s="113">
        <v>0</v>
      </c>
      <c r="P310" s="57"/>
      <c r="Q310" s="113">
        <v>0</v>
      </c>
      <c r="R310" s="57"/>
      <c r="S310" s="113">
        <v>0</v>
      </c>
      <c r="T310" s="57"/>
      <c r="U310" s="113">
        <v>0</v>
      </c>
      <c r="V310" s="57"/>
      <c r="W310" s="113">
        <v>0</v>
      </c>
      <c r="X310" s="57"/>
      <c r="Y310" s="113">
        <v>162414.23779398599</v>
      </c>
      <c r="Z310" s="57">
        <v>6.2142978739880735E-3</v>
      </c>
      <c r="AA310" s="113">
        <v>0</v>
      </c>
      <c r="AB310" s="57"/>
      <c r="AC310" s="113">
        <v>162414.23779398599</v>
      </c>
      <c r="AD310" s="57">
        <v>1.2923483976853599E-3</v>
      </c>
      <c r="AE310" s="43"/>
    </row>
    <row r="311" spans="1:31" x14ac:dyDescent="0.3">
      <c r="A311" s="59" t="s">
        <v>351</v>
      </c>
      <c r="B311" s="59" t="s">
        <v>35</v>
      </c>
      <c r="C311" s="172"/>
      <c r="D311" s="172"/>
      <c r="E311" s="110">
        <v>0</v>
      </c>
      <c r="F311" s="111"/>
      <c r="G311" s="110">
        <v>200585.58652280801</v>
      </c>
      <c r="H311" s="111">
        <v>1.8487937402666507E-2</v>
      </c>
      <c r="I311" s="110">
        <v>0</v>
      </c>
      <c r="J311" s="111"/>
      <c r="K311" s="110">
        <v>0</v>
      </c>
      <c r="L311" s="111"/>
      <c r="M311" s="110">
        <v>0</v>
      </c>
      <c r="N311" s="111"/>
      <c r="O311" s="110">
        <v>0</v>
      </c>
      <c r="P311" s="111"/>
      <c r="Q311" s="110">
        <v>0</v>
      </c>
      <c r="R311" s="111"/>
      <c r="S311" s="110">
        <v>55718.225754419</v>
      </c>
      <c r="T311" s="111">
        <v>3.399841818420644E-3</v>
      </c>
      <c r="U311" s="110">
        <v>0</v>
      </c>
      <c r="V311" s="111"/>
      <c r="W311" s="110">
        <v>0</v>
      </c>
      <c r="X311" s="111"/>
      <c r="Y311" s="110">
        <v>0</v>
      </c>
      <c r="Z311" s="111"/>
      <c r="AA311" s="110">
        <v>0</v>
      </c>
      <c r="AB311" s="111"/>
      <c r="AC311" s="110">
        <v>256303.812277227</v>
      </c>
      <c r="AD311" s="111">
        <v>2.0394383252118355E-3</v>
      </c>
      <c r="AE311" s="43"/>
    </row>
    <row r="312" spans="1:31" x14ac:dyDescent="0.3">
      <c r="A312" s="112" t="s">
        <v>1008</v>
      </c>
      <c r="B312" s="112" t="s">
        <v>431</v>
      </c>
      <c r="C312" s="170"/>
      <c r="D312" s="170"/>
      <c r="E312" s="113">
        <v>0</v>
      </c>
      <c r="F312" s="57"/>
      <c r="G312" s="113">
        <v>200585.58652280801</v>
      </c>
      <c r="H312" s="57">
        <v>1.8487937402666507E-2</v>
      </c>
      <c r="I312" s="113">
        <v>0</v>
      </c>
      <c r="J312" s="57"/>
      <c r="K312" s="113">
        <v>0</v>
      </c>
      <c r="L312" s="57"/>
      <c r="M312" s="113">
        <v>0</v>
      </c>
      <c r="N312" s="57"/>
      <c r="O312" s="113">
        <v>0</v>
      </c>
      <c r="P312" s="57"/>
      <c r="Q312" s="113">
        <v>0</v>
      </c>
      <c r="R312" s="57"/>
      <c r="S312" s="113">
        <v>55718.225754419</v>
      </c>
      <c r="T312" s="57">
        <v>3.399841818420644E-3</v>
      </c>
      <c r="U312" s="113">
        <v>0</v>
      </c>
      <c r="V312" s="57"/>
      <c r="W312" s="113">
        <v>0</v>
      </c>
      <c r="X312" s="57"/>
      <c r="Y312" s="113">
        <v>0</v>
      </c>
      <c r="Z312" s="57"/>
      <c r="AA312" s="113">
        <v>0</v>
      </c>
      <c r="AB312" s="57"/>
      <c r="AC312" s="113">
        <v>256303.812277227</v>
      </c>
      <c r="AD312" s="57">
        <v>2.0394383252118355E-3</v>
      </c>
      <c r="AE312" s="43"/>
    </row>
    <row r="313" spans="1:31" x14ac:dyDescent="0.3">
      <c r="A313" s="59" t="s">
        <v>1155</v>
      </c>
      <c r="B313" s="59" t="s">
        <v>35</v>
      </c>
      <c r="C313" s="172"/>
      <c r="D313" s="172"/>
      <c r="E313" s="110">
        <v>0</v>
      </c>
      <c r="F313" s="111"/>
      <c r="G313" s="110">
        <v>0</v>
      </c>
      <c r="H313" s="111"/>
      <c r="I313" s="110">
        <v>0</v>
      </c>
      <c r="J313" s="111"/>
      <c r="K313" s="110">
        <v>0</v>
      </c>
      <c r="L313" s="111"/>
      <c r="M313" s="110">
        <v>86691.288945227105</v>
      </c>
      <c r="N313" s="111">
        <v>2.7862810232781323E-3</v>
      </c>
      <c r="O313" s="110">
        <v>25067.357525265103</v>
      </c>
      <c r="P313" s="111">
        <v>6.1776546846064708E-3</v>
      </c>
      <c r="Q313" s="110">
        <v>0</v>
      </c>
      <c r="R313" s="111"/>
      <c r="S313" s="110">
        <v>59117.192271361404</v>
      </c>
      <c r="T313" s="111">
        <v>3.607241611706342E-3</v>
      </c>
      <c r="U313" s="110">
        <v>19218.310801307201</v>
      </c>
      <c r="V313" s="111">
        <v>5.1402257821336452E-3</v>
      </c>
      <c r="W313" s="110">
        <v>0</v>
      </c>
      <c r="X313" s="111"/>
      <c r="Y313" s="110">
        <v>62668.391895651701</v>
      </c>
      <c r="Z313" s="111">
        <v>2.3978196727886887E-3</v>
      </c>
      <c r="AA313" s="110">
        <v>0</v>
      </c>
      <c r="AB313" s="111"/>
      <c r="AC313" s="110">
        <v>252762.54143881251</v>
      </c>
      <c r="AD313" s="111">
        <v>2.0112600339736008E-3</v>
      </c>
      <c r="AE313" s="43"/>
    </row>
    <row r="314" spans="1:31" x14ac:dyDescent="0.3">
      <c r="A314" s="112" t="s">
        <v>943</v>
      </c>
      <c r="B314" s="112" t="s">
        <v>431</v>
      </c>
      <c r="C314" s="170"/>
      <c r="D314" s="170"/>
      <c r="E314" s="113">
        <v>0</v>
      </c>
      <c r="F314" s="57"/>
      <c r="G314" s="113">
        <v>0</v>
      </c>
      <c r="H314" s="57"/>
      <c r="I314" s="113">
        <v>0</v>
      </c>
      <c r="J314" s="57"/>
      <c r="K314" s="113">
        <v>0</v>
      </c>
      <c r="L314" s="57"/>
      <c r="M314" s="113">
        <v>86691.288945227105</v>
      </c>
      <c r="N314" s="57">
        <v>2.7862810232781323E-3</v>
      </c>
      <c r="O314" s="113">
        <v>25067.357525265103</v>
      </c>
      <c r="P314" s="57">
        <v>6.1776546846064708E-3</v>
      </c>
      <c r="Q314" s="113">
        <v>0</v>
      </c>
      <c r="R314" s="57"/>
      <c r="S314" s="113">
        <v>59117.192271361404</v>
      </c>
      <c r="T314" s="57">
        <v>3.607241611706342E-3</v>
      </c>
      <c r="U314" s="113">
        <v>19218.310801307201</v>
      </c>
      <c r="V314" s="57">
        <v>5.1402257821336452E-3</v>
      </c>
      <c r="W314" s="113">
        <v>0</v>
      </c>
      <c r="X314" s="57"/>
      <c r="Y314" s="113">
        <v>62668.391895651701</v>
      </c>
      <c r="Z314" s="57">
        <v>2.3978196727886887E-3</v>
      </c>
      <c r="AA314" s="113">
        <v>0</v>
      </c>
      <c r="AB314" s="57"/>
      <c r="AC314" s="113">
        <v>252762.54143881251</v>
      </c>
      <c r="AD314" s="57">
        <v>2.0112600339736008E-3</v>
      </c>
      <c r="AE314" s="43"/>
    </row>
    <row r="315" spans="1:31" x14ac:dyDescent="0.3">
      <c r="A315" s="59" t="s">
        <v>319</v>
      </c>
      <c r="B315" s="59" t="s">
        <v>35</v>
      </c>
      <c r="C315" s="172"/>
      <c r="D315" s="172"/>
      <c r="E315" s="110">
        <v>0</v>
      </c>
      <c r="F315" s="111"/>
      <c r="G315" s="110">
        <v>3305.8080771579002</v>
      </c>
      <c r="H315" s="111">
        <v>3.0469573539759342E-4</v>
      </c>
      <c r="I315" s="110">
        <v>2201.4164279371003</v>
      </c>
      <c r="J315" s="111">
        <v>6.0635849891638399E-4</v>
      </c>
      <c r="K315" s="110">
        <v>0</v>
      </c>
      <c r="L315" s="111"/>
      <c r="M315" s="110">
        <v>0</v>
      </c>
      <c r="N315" s="111"/>
      <c r="O315" s="110">
        <v>0</v>
      </c>
      <c r="P315" s="111"/>
      <c r="Q315" s="110">
        <v>0</v>
      </c>
      <c r="R315" s="111"/>
      <c r="S315" s="110">
        <v>0</v>
      </c>
      <c r="T315" s="111"/>
      <c r="U315" s="110">
        <v>0</v>
      </c>
      <c r="V315" s="111"/>
      <c r="W315" s="110">
        <v>0</v>
      </c>
      <c r="X315" s="111"/>
      <c r="Y315" s="110">
        <v>0</v>
      </c>
      <c r="Z315" s="111"/>
      <c r="AA315" s="110">
        <v>0</v>
      </c>
      <c r="AB315" s="111"/>
      <c r="AC315" s="110">
        <v>5507.2245050950005</v>
      </c>
      <c r="AD315" s="111">
        <v>4.3821606169041271E-5</v>
      </c>
      <c r="AE315" s="43"/>
    </row>
    <row r="316" spans="1:31" x14ac:dyDescent="0.3">
      <c r="A316" s="112" t="s">
        <v>980</v>
      </c>
      <c r="B316" s="112" t="s">
        <v>651</v>
      </c>
      <c r="C316" s="170"/>
      <c r="D316" s="170"/>
      <c r="E316" s="113">
        <v>0</v>
      </c>
      <c r="F316" s="57"/>
      <c r="G316" s="113">
        <v>3305.8080771579002</v>
      </c>
      <c r="H316" s="57">
        <v>3.0469573539759342E-4</v>
      </c>
      <c r="I316" s="113">
        <v>2201.4164279371003</v>
      </c>
      <c r="J316" s="57">
        <v>6.0635849891638399E-4</v>
      </c>
      <c r="K316" s="113">
        <v>0</v>
      </c>
      <c r="L316" s="57"/>
      <c r="M316" s="113">
        <v>0</v>
      </c>
      <c r="N316" s="57"/>
      <c r="O316" s="113">
        <v>0</v>
      </c>
      <c r="P316" s="57"/>
      <c r="Q316" s="113">
        <v>0</v>
      </c>
      <c r="R316" s="57"/>
      <c r="S316" s="113">
        <v>0</v>
      </c>
      <c r="T316" s="57"/>
      <c r="U316" s="113">
        <v>0</v>
      </c>
      <c r="V316" s="57"/>
      <c r="W316" s="113">
        <v>0</v>
      </c>
      <c r="X316" s="57"/>
      <c r="Y316" s="113">
        <v>0</v>
      </c>
      <c r="Z316" s="57"/>
      <c r="AA316" s="113">
        <v>0</v>
      </c>
      <c r="AB316" s="57"/>
      <c r="AC316" s="113">
        <v>5507.2245050950005</v>
      </c>
      <c r="AD316" s="57">
        <v>4.3821606169041271E-5</v>
      </c>
      <c r="AE316" s="43"/>
    </row>
    <row r="317" spans="1:31" x14ac:dyDescent="0.3">
      <c r="A317" s="59" t="s">
        <v>332</v>
      </c>
      <c r="B317" s="59" t="s">
        <v>35</v>
      </c>
      <c r="C317" s="172"/>
      <c r="D317" s="172"/>
      <c r="E317" s="110">
        <v>0</v>
      </c>
      <c r="F317" s="111"/>
      <c r="G317" s="110">
        <v>0</v>
      </c>
      <c r="H317" s="111"/>
      <c r="I317" s="110">
        <v>0</v>
      </c>
      <c r="J317" s="111"/>
      <c r="K317" s="110">
        <v>0</v>
      </c>
      <c r="L317" s="111"/>
      <c r="M317" s="110">
        <v>790152.02780814795</v>
      </c>
      <c r="N317" s="111">
        <v>2.5395695777202871E-2</v>
      </c>
      <c r="O317" s="110">
        <v>0</v>
      </c>
      <c r="P317" s="111"/>
      <c r="Q317" s="110">
        <v>0</v>
      </c>
      <c r="R317" s="111"/>
      <c r="S317" s="110">
        <v>366283.61695328302</v>
      </c>
      <c r="T317" s="111">
        <v>2.2350072017886812E-2</v>
      </c>
      <c r="U317" s="110">
        <v>0</v>
      </c>
      <c r="V317" s="111"/>
      <c r="W317" s="110">
        <v>0</v>
      </c>
      <c r="X317" s="111"/>
      <c r="Y317" s="110">
        <v>0</v>
      </c>
      <c r="Z317" s="111"/>
      <c r="AA317" s="110">
        <v>0</v>
      </c>
      <c r="AB317" s="111"/>
      <c r="AC317" s="110">
        <v>1156435.644761431</v>
      </c>
      <c r="AD317" s="111">
        <v>9.2018887803998403E-3</v>
      </c>
      <c r="AE317" s="43"/>
    </row>
    <row r="318" spans="1:31" x14ac:dyDescent="0.3">
      <c r="A318" s="112" t="s">
        <v>989</v>
      </c>
      <c r="B318" s="112" t="s">
        <v>431</v>
      </c>
      <c r="C318" s="170"/>
      <c r="D318" s="170"/>
      <c r="E318" s="113">
        <v>0</v>
      </c>
      <c r="F318" s="57"/>
      <c r="G318" s="113">
        <v>0</v>
      </c>
      <c r="H318" s="57"/>
      <c r="I318" s="113">
        <v>0</v>
      </c>
      <c r="J318" s="57"/>
      <c r="K318" s="113">
        <v>0</v>
      </c>
      <c r="L318" s="57"/>
      <c r="M318" s="113">
        <v>790152.02780814795</v>
      </c>
      <c r="N318" s="57">
        <v>2.5395695777202871E-2</v>
      </c>
      <c r="O318" s="113">
        <v>0</v>
      </c>
      <c r="P318" s="57"/>
      <c r="Q318" s="113">
        <v>0</v>
      </c>
      <c r="R318" s="57"/>
      <c r="S318" s="113">
        <v>366283.61695328302</v>
      </c>
      <c r="T318" s="57">
        <v>2.2350072017886812E-2</v>
      </c>
      <c r="U318" s="113">
        <v>0</v>
      </c>
      <c r="V318" s="57"/>
      <c r="W318" s="113">
        <v>0</v>
      </c>
      <c r="X318" s="57"/>
      <c r="Y318" s="113">
        <v>0</v>
      </c>
      <c r="Z318" s="57"/>
      <c r="AA318" s="113">
        <v>0</v>
      </c>
      <c r="AB318" s="57"/>
      <c r="AC318" s="113">
        <v>1156435.644761431</v>
      </c>
      <c r="AD318" s="57">
        <v>9.2018887803998403E-3</v>
      </c>
      <c r="AE318" s="43"/>
    </row>
    <row r="319" spans="1:31" x14ac:dyDescent="0.3">
      <c r="A319" s="59" t="s">
        <v>384</v>
      </c>
      <c r="B319" s="59" t="s">
        <v>35</v>
      </c>
      <c r="C319" s="172"/>
      <c r="D319" s="172"/>
      <c r="E319" s="110">
        <v>0</v>
      </c>
      <c r="F319" s="111"/>
      <c r="G319" s="110">
        <v>0</v>
      </c>
      <c r="H319" s="111"/>
      <c r="I319" s="110">
        <v>1379.6653398712001</v>
      </c>
      <c r="J319" s="111">
        <v>3.8001524558222593E-4</v>
      </c>
      <c r="K319" s="110">
        <v>0</v>
      </c>
      <c r="L319" s="111"/>
      <c r="M319" s="110">
        <v>0</v>
      </c>
      <c r="N319" s="111"/>
      <c r="O319" s="110">
        <v>0</v>
      </c>
      <c r="P319" s="111"/>
      <c r="Q319" s="110">
        <v>0</v>
      </c>
      <c r="R319" s="111"/>
      <c r="S319" s="110">
        <v>0</v>
      </c>
      <c r="T319" s="111"/>
      <c r="U319" s="110">
        <v>0</v>
      </c>
      <c r="V319" s="111"/>
      <c r="W319" s="110">
        <v>0</v>
      </c>
      <c r="X319" s="111"/>
      <c r="Y319" s="110">
        <v>0</v>
      </c>
      <c r="Z319" s="111"/>
      <c r="AA319" s="110">
        <v>0</v>
      </c>
      <c r="AB319" s="111"/>
      <c r="AC319" s="110">
        <v>1379.6653398712001</v>
      </c>
      <c r="AD319" s="111">
        <v>1.0978152627149758E-5</v>
      </c>
      <c r="AE319" s="43"/>
    </row>
    <row r="320" spans="1:31" x14ac:dyDescent="0.3">
      <c r="A320" s="112" t="s">
        <v>1027</v>
      </c>
      <c r="B320" s="112" t="s">
        <v>651</v>
      </c>
      <c r="C320" s="170"/>
      <c r="D320" s="170"/>
      <c r="E320" s="113">
        <v>0</v>
      </c>
      <c r="F320" s="57"/>
      <c r="G320" s="113">
        <v>0</v>
      </c>
      <c r="H320" s="57"/>
      <c r="I320" s="113">
        <v>1379.6653398712001</v>
      </c>
      <c r="J320" s="57">
        <v>3.8001524558222593E-4</v>
      </c>
      <c r="K320" s="113">
        <v>0</v>
      </c>
      <c r="L320" s="57"/>
      <c r="M320" s="113">
        <v>0</v>
      </c>
      <c r="N320" s="57"/>
      <c r="O320" s="113">
        <v>0</v>
      </c>
      <c r="P320" s="57"/>
      <c r="Q320" s="113">
        <v>0</v>
      </c>
      <c r="R320" s="57"/>
      <c r="S320" s="113">
        <v>0</v>
      </c>
      <c r="T320" s="57"/>
      <c r="U320" s="113">
        <v>0</v>
      </c>
      <c r="V320" s="57"/>
      <c r="W320" s="113">
        <v>0</v>
      </c>
      <c r="X320" s="57"/>
      <c r="Y320" s="113">
        <v>0</v>
      </c>
      <c r="Z320" s="57"/>
      <c r="AA320" s="113">
        <v>0</v>
      </c>
      <c r="AB320" s="57"/>
      <c r="AC320" s="113">
        <v>1379.6653398712001</v>
      </c>
      <c r="AD320" s="57">
        <v>1.0978152627149758E-5</v>
      </c>
      <c r="AE320" s="43"/>
    </row>
    <row r="321" spans="1:31" x14ac:dyDescent="0.3">
      <c r="A321" s="59" t="s">
        <v>340</v>
      </c>
      <c r="B321" s="59" t="s">
        <v>35</v>
      </c>
      <c r="C321" s="172"/>
      <c r="D321" s="172"/>
      <c r="E321" s="110">
        <v>0</v>
      </c>
      <c r="F321" s="111"/>
      <c r="G321" s="110">
        <v>87629.920222468791</v>
      </c>
      <c r="H321" s="111">
        <v>8.0768339727612798E-3</v>
      </c>
      <c r="I321" s="110">
        <v>27672.601218219803</v>
      </c>
      <c r="J321" s="111">
        <v>7.6221457798037705E-3</v>
      </c>
      <c r="K321" s="110">
        <v>0</v>
      </c>
      <c r="L321" s="111"/>
      <c r="M321" s="110">
        <v>0</v>
      </c>
      <c r="N321" s="111"/>
      <c r="O321" s="110">
        <v>0</v>
      </c>
      <c r="P321" s="111"/>
      <c r="Q321" s="110">
        <v>0</v>
      </c>
      <c r="R321" s="111"/>
      <c r="S321" s="110">
        <v>0</v>
      </c>
      <c r="T321" s="111"/>
      <c r="U321" s="110">
        <v>0</v>
      </c>
      <c r="V321" s="111"/>
      <c r="W321" s="110">
        <v>0</v>
      </c>
      <c r="X321" s="111"/>
      <c r="Y321" s="110">
        <v>0</v>
      </c>
      <c r="Z321" s="111"/>
      <c r="AA321" s="110">
        <v>0</v>
      </c>
      <c r="AB321" s="111"/>
      <c r="AC321" s="110">
        <v>115302.52144068859</v>
      </c>
      <c r="AD321" s="111">
        <v>9.1747516016402761E-4</v>
      </c>
      <c r="AE321" s="43"/>
    </row>
    <row r="322" spans="1:31" x14ac:dyDescent="0.3">
      <c r="A322" s="112" t="s">
        <v>997</v>
      </c>
      <c r="B322" s="112" t="s">
        <v>431</v>
      </c>
      <c r="C322" s="170"/>
      <c r="D322" s="170"/>
      <c r="E322" s="113">
        <v>0</v>
      </c>
      <c r="F322" s="57"/>
      <c r="G322" s="113">
        <v>87629.920222468791</v>
      </c>
      <c r="H322" s="57">
        <v>8.0768339727612798E-3</v>
      </c>
      <c r="I322" s="113">
        <v>27672.601218219803</v>
      </c>
      <c r="J322" s="57">
        <v>7.6221457798037705E-3</v>
      </c>
      <c r="K322" s="113">
        <v>0</v>
      </c>
      <c r="L322" s="57"/>
      <c r="M322" s="113">
        <v>0</v>
      </c>
      <c r="N322" s="57"/>
      <c r="O322" s="113">
        <v>0</v>
      </c>
      <c r="P322" s="57"/>
      <c r="Q322" s="113">
        <v>0</v>
      </c>
      <c r="R322" s="57"/>
      <c r="S322" s="113">
        <v>0</v>
      </c>
      <c r="T322" s="57"/>
      <c r="U322" s="113">
        <v>0</v>
      </c>
      <c r="V322" s="57"/>
      <c r="W322" s="113">
        <v>0</v>
      </c>
      <c r="X322" s="57"/>
      <c r="Y322" s="113">
        <v>0</v>
      </c>
      <c r="Z322" s="57"/>
      <c r="AA322" s="113">
        <v>0</v>
      </c>
      <c r="AB322" s="57"/>
      <c r="AC322" s="113">
        <v>115302.52144068859</v>
      </c>
      <c r="AD322" s="57">
        <v>9.1747516016402761E-4</v>
      </c>
      <c r="AE322" s="43"/>
    </row>
    <row r="323" spans="1:31" x14ac:dyDescent="0.3">
      <c r="A323" s="107" t="s">
        <v>96</v>
      </c>
      <c r="B323" s="107" t="s">
        <v>35</v>
      </c>
      <c r="C323" s="171"/>
      <c r="D323" s="171"/>
      <c r="E323" s="108">
        <v>374655.85643233464</v>
      </c>
      <c r="F323" s="109">
        <v>0.27400701260086774</v>
      </c>
      <c r="G323" s="108">
        <v>1878815.937148018</v>
      </c>
      <c r="H323" s="109">
        <v>0.17317012672381177</v>
      </c>
      <c r="I323" s="108">
        <v>1058980.5978468573</v>
      </c>
      <c r="J323" s="109">
        <v>0.29168578808767848</v>
      </c>
      <c r="K323" s="108">
        <v>1208630.4187936187</v>
      </c>
      <c r="L323" s="109">
        <v>0.16026976074029894</v>
      </c>
      <c r="M323" s="108">
        <v>4836280.2358979769</v>
      </c>
      <c r="N323" s="109">
        <v>0.15543932970072091</v>
      </c>
      <c r="O323" s="108">
        <v>814297.04847135907</v>
      </c>
      <c r="P323" s="109">
        <v>0.20067715438614481</v>
      </c>
      <c r="Q323" s="108">
        <v>1502507.9931759159</v>
      </c>
      <c r="R323" s="109">
        <v>0.3077777028702578</v>
      </c>
      <c r="S323" s="108">
        <v>3281041.7191788512</v>
      </c>
      <c r="T323" s="109">
        <v>0.20020420057905955</v>
      </c>
      <c r="U323" s="108">
        <v>902800.81447223702</v>
      </c>
      <c r="V323" s="109">
        <v>0.24146763316814501</v>
      </c>
      <c r="W323" s="108">
        <v>858094.43524869753</v>
      </c>
      <c r="X323" s="109">
        <v>0.13308202963813251</v>
      </c>
      <c r="Y323" s="108">
        <v>4218464.6096785627</v>
      </c>
      <c r="Z323" s="109">
        <v>0.1614070047767088</v>
      </c>
      <c r="AA323" s="108">
        <v>726609.09582952072</v>
      </c>
      <c r="AB323" s="109">
        <v>0.2014215807329473</v>
      </c>
      <c r="AC323" s="108">
        <v>21661178.762173943</v>
      </c>
      <c r="AD323" s="109">
        <v>0.17236044108879353</v>
      </c>
      <c r="AE323" s="43"/>
    </row>
    <row r="324" spans="1:31" x14ac:dyDescent="0.3">
      <c r="A324" s="59" t="s">
        <v>238</v>
      </c>
      <c r="B324" s="59" t="s">
        <v>35</v>
      </c>
      <c r="C324" s="172"/>
      <c r="D324" s="172"/>
      <c r="E324" s="110">
        <v>27622.1827444464</v>
      </c>
      <c r="F324" s="111">
        <v>2.0201664128231631E-2</v>
      </c>
      <c r="G324" s="110">
        <v>0</v>
      </c>
      <c r="H324" s="111"/>
      <c r="I324" s="110">
        <v>0</v>
      </c>
      <c r="J324" s="111"/>
      <c r="K324" s="110">
        <v>0</v>
      </c>
      <c r="L324" s="111"/>
      <c r="M324" s="110">
        <v>0</v>
      </c>
      <c r="N324" s="111"/>
      <c r="O324" s="110">
        <v>0</v>
      </c>
      <c r="P324" s="111"/>
      <c r="Q324" s="110">
        <v>0</v>
      </c>
      <c r="R324" s="111"/>
      <c r="S324" s="110">
        <v>1.70732366E-2</v>
      </c>
      <c r="T324" s="111">
        <v>1.0417830607943625E-9</v>
      </c>
      <c r="U324" s="110">
        <v>4.3753431999999995E-2</v>
      </c>
      <c r="V324" s="111">
        <v>1.1702512335680081E-8</v>
      </c>
      <c r="W324" s="110">
        <v>0</v>
      </c>
      <c r="X324" s="111"/>
      <c r="Y324" s="110">
        <v>0</v>
      </c>
      <c r="Z324" s="111"/>
      <c r="AA324" s="110">
        <v>1.6687040000000001E-4</v>
      </c>
      <c r="AB324" s="111">
        <v>4.62577470313215E-11</v>
      </c>
      <c r="AC324" s="110">
        <v>27622.243737985398</v>
      </c>
      <c r="AD324" s="111">
        <v>2.1979330704085436E-4</v>
      </c>
      <c r="AE324" s="43"/>
    </row>
    <row r="325" spans="1:31" x14ac:dyDescent="0.3">
      <c r="A325" s="112" t="s">
        <v>839</v>
      </c>
      <c r="B325" s="112" t="s">
        <v>431</v>
      </c>
      <c r="C325" s="170"/>
      <c r="D325" s="170"/>
      <c r="E325" s="113">
        <v>0</v>
      </c>
      <c r="F325" s="57"/>
      <c r="G325" s="113">
        <v>0</v>
      </c>
      <c r="H325" s="57"/>
      <c r="I325" s="113">
        <v>0</v>
      </c>
      <c r="J325" s="57"/>
      <c r="K325" s="113">
        <v>0</v>
      </c>
      <c r="L325" s="57"/>
      <c r="M325" s="113">
        <v>0</v>
      </c>
      <c r="N325" s="57"/>
      <c r="O325" s="113">
        <v>0</v>
      </c>
      <c r="P325" s="57"/>
      <c r="Q325" s="113">
        <v>0</v>
      </c>
      <c r="R325" s="57"/>
      <c r="S325" s="113">
        <v>0</v>
      </c>
      <c r="T325" s="57"/>
      <c r="U325" s="113">
        <v>0</v>
      </c>
      <c r="V325" s="57"/>
      <c r="W325" s="113">
        <v>0</v>
      </c>
      <c r="X325" s="57"/>
      <c r="Y325" s="113">
        <v>0</v>
      </c>
      <c r="Z325" s="57"/>
      <c r="AA325" s="113">
        <v>1.6687040000000001E-4</v>
      </c>
      <c r="AB325" s="57">
        <v>4.62577470313215E-11</v>
      </c>
      <c r="AC325" s="113">
        <v>1.6687040000000001E-4</v>
      </c>
      <c r="AD325" s="57">
        <v>1.3278065826634106E-12</v>
      </c>
      <c r="AE325" s="43"/>
    </row>
    <row r="326" spans="1:31" x14ac:dyDescent="0.3">
      <c r="A326" s="112" t="s">
        <v>841</v>
      </c>
      <c r="B326" s="112" t="s">
        <v>431</v>
      </c>
      <c r="C326" s="170"/>
      <c r="D326" s="170"/>
      <c r="E326" s="113">
        <v>27622.1827444464</v>
      </c>
      <c r="F326" s="57">
        <v>2.0201664128231631E-2</v>
      </c>
      <c r="G326" s="113">
        <v>0</v>
      </c>
      <c r="H326" s="57"/>
      <c r="I326" s="113">
        <v>0</v>
      </c>
      <c r="J326" s="57"/>
      <c r="K326" s="113">
        <v>0</v>
      </c>
      <c r="L326" s="57"/>
      <c r="M326" s="113">
        <v>0</v>
      </c>
      <c r="N326" s="57"/>
      <c r="O326" s="113">
        <v>0</v>
      </c>
      <c r="P326" s="57"/>
      <c r="Q326" s="113">
        <v>0</v>
      </c>
      <c r="R326" s="57"/>
      <c r="S326" s="113">
        <v>0</v>
      </c>
      <c r="T326" s="57"/>
      <c r="U326" s="113">
        <v>0</v>
      </c>
      <c r="V326" s="57"/>
      <c r="W326" s="113">
        <v>0</v>
      </c>
      <c r="X326" s="57"/>
      <c r="Y326" s="113">
        <v>0</v>
      </c>
      <c r="Z326" s="57"/>
      <c r="AA326" s="113">
        <v>0</v>
      </c>
      <c r="AB326" s="57"/>
      <c r="AC326" s="113">
        <v>27622.1827444464</v>
      </c>
      <c r="AD326" s="57">
        <v>2.1979282170838928E-4</v>
      </c>
      <c r="AE326" s="43"/>
    </row>
    <row r="327" spans="1:31" x14ac:dyDescent="0.3">
      <c r="A327" s="112" t="s">
        <v>840</v>
      </c>
      <c r="B327" s="112" t="s">
        <v>431</v>
      </c>
      <c r="C327" s="170"/>
      <c r="D327" s="170"/>
      <c r="E327" s="113">
        <v>0</v>
      </c>
      <c r="F327" s="57"/>
      <c r="G327" s="113">
        <v>0</v>
      </c>
      <c r="H327" s="57"/>
      <c r="I327" s="113">
        <v>0</v>
      </c>
      <c r="J327" s="57"/>
      <c r="K327" s="113">
        <v>0</v>
      </c>
      <c r="L327" s="57"/>
      <c r="M327" s="113">
        <v>0</v>
      </c>
      <c r="N327" s="57"/>
      <c r="O327" s="113">
        <v>0</v>
      </c>
      <c r="P327" s="57"/>
      <c r="Q327" s="113">
        <v>0</v>
      </c>
      <c r="R327" s="57"/>
      <c r="S327" s="113">
        <v>1.70732366E-2</v>
      </c>
      <c r="T327" s="57">
        <v>1.0417830607943625E-9</v>
      </c>
      <c r="U327" s="113">
        <v>4.3753431999999995E-2</v>
      </c>
      <c r="V327" s="57">
        <v>1.1702512335680081E-8</v>
      </c>
      <c r="W327" s="113">
        <v>0</v>
      </c>
      <c r="X327" s="57"/>
      <c r="Y327" s="113">
        <v>0</v>
      </c>
      <c r="Z327" s="57"/>
      <c r="AA327" s="113">
        <v>0</v>
      </c>
      <c r="AB327" s="57"/>
      <c r="AC327" s="113">
        <v>6.0826668599999995E-2</v>
      </c>
      <c r="AD327" s="57">
        <v>4.8400465851682366E-10</v>
      </c>
      <c r="AE327" s="43"/>
    </row>
    <row r="328" spans="1:31" x14ac:dyDescent="0.3">
      <c r="A328" s="59" t="s">
        <v>1112</v>
      </c>
      <c r="B328" s="59" t="s">
        <v>35</v>
      </c>
      <c r="C328" s="172"/>
      <c r="D328" s="172"/>
      <c r="E328" s="110">
        <v>249.24454810130001</v>
      </c>
      <c r="F328" s="111">
        <v>1.8228663147729275E-4</v>
      </c>
      <c r="G328" s="110">
        <v>944.82433019519999</v>
      </c>
      <c r="H328" s="111">
        <v>8.7084288437539107E-5</v>
      </c>
      <c r="I328" s="110">
        <v>15521.616107711501</v>
      </c>
      <c r="J328" s="111">
        <v>4.2752764649111753E-3</v>
      </c>
      <c r="K328" s="110">
        <v>2136.6399778923001</v>
      </c>
      <c r="L328" s="111">
        <v>2.8332794932197562E-4</v>
      </c>
      <c r="M328" s="110">
        <v>44435.409952636102</v>
      </c>
      <c r="N328" s="111">
        <v>1.4281658632488326E-3</v>
      </c>
      <c r="O328" s="110">
        <v>5471.4756889985001</v>
      </c>
      <c r="P328" s="111">
        <v>1.3484024946699897E-3</v>
      </c>
      <c r="Q328" s="110">
        <v>2.3832121926999998</v>
      </c>
      <c r="R328" s="111">
        <v>4.8818347553091297E-7</v>
      </c>
      <c r="S328" s="110">
        <v>3.4596444655999998</v>
      </c>
      <c r="T328" s="111">
        <v>2.1110226989023534E-7</v>
      </c>
      <c r="U328" s="110">
        <v>3.1539908571999997</v>
      </c>
      <c r="V328" s="111">
        <v>8.4358221117386157E-7</v>
      </c>
      <c r="W328" s="110">
        <v>0</v>
      </c>
      <c r="X328" s="111"/>
      <c r="Y328" s="110">
        <v>0</v>
      </c>
      <c r="Z328" s="111"/>
      <c r="AA328" s="110">
        <v>0</v>
      </c>
      <c r="AB328" s="111"/>
      <c r="AC328" s="110">
        <v>68768.207453050389</v>
      </c>
      <c r="AD328" s="111">
        <v>5.4719637835184281E-4</v>
      </c>
      <c r="AE328" s="43"/>
    </row>
    <row r="329" spans="1:31" x14ac:dyDescent="0.3">
      <c r="A329" s="112" t="s">
        <v>729</v>
      </c>
      <c r="B329" s="112" t="s">
        <v>651</v>
      </c>
      <c r="C329" s="170"/>
      <c r="D329" s="170"/>
      <c r="E329" s="113">
        <v>139.21976751880001</v>
      </c>
      <c r="F329" s="57">
        <v>1.0181928812236075E-4</v>
      </c>
      <c r="G329" s="113">
        <v>18.742060178599999</v>
      </c>
      <c r="H329" s="57">
        <v>1.7274523129286048E-6</v>
      </c>
      <c r="I329" s="113">
        <v>1874.1767638735</v>
      </c>
      <c r="J329" s="57">
        <v>5.162235526293493E-4</v>
      </c>
      <c r="K329" s="113">
        <v>9.7513320387999993</v>
      </c>
      <c r="L329" s="57">
        <v>1.2930699314333184E-6</v>
      </c>
      <c r="M329" s="113">
        <v>9.7513320387999993</v>
      </c>
      <c r="N329" s="57">
        <v>3.1341039846066767E-7</v>
      </c>
      <c r="O329" s="113">
        <v>9.7513320387999993</v>
      </c>
      <c r="P329" s="57">
        <v>2.403139700302691E-6</v>
      </c>
      <c r="Q329" s="113">
        <v>0</v>
      </c>
      <c r="R329" s="57"/>
      <c r="S329" s="113">
        <v>0</v>
      </c>
      <c r="T329" s="57"/>
      <c r="U329" s="113">
        <v>0</v>
      </c>
      <c r="V329" s="57"/>
      <c r="W329" s="113">
        <v>0</v>
      </c>
      <c r="X329" s="57"/>
      <c r="Y329" s="113">
        <v>0</v>
      </c>
      <c r="Z329" s="57"/>
      <c r="AA329" s="113">
        <v>0</v>
      </c>
      <c r="AB329" s="57"/>
      <c r="AC329" s="113">
        <v>2061.3925876873</v>
      </c>
      <c r="AD329" s="57">
        <v>1.6402733183265327E-5</v>
      </c>
      <c r="AE329" s="43"/>
    </row>
    <row r="330" spans="1:31" x14ac:dyDescent="0.3">
      <c r="A330" s="112" t="s">
        <v>730</v>
      </c>
      <c r="B330" s="112" t="s">
        <v>651</v>
      </c>
      <c r="C330" s="170"/>
      <c r="D330" s="170"/>
      <c r="E330" s="113">
        <v>0</v>
      </c>
      <c r="F330" s="57"/>
      <c r="G330" s="113">
        <v>10.594433705199998</v>
      </c>
      <c r="H330" s="57">
        <v>9.7648704751857158E-7</v>
      </c>
      <c r="I330" s="113">
        <v>10838.232813644501</v>
      </c>
      <c r="J330" s="57">
        <v>2.9852846087580621E-3</v>
      </c>
      <c r="K330" s="113">
        <v>0</v>
      </c>
      <c r="L330" s="57"/>
      <c r="M330" s="113">
        <v>0</v>
      </c>
      <c r="N330" s="57"/>
      <c r="O330" s="113">
        <v>0</v>
      </c>
      <c r="P330" s="57"/>
      <c r="Q330" s="113">
        <v>0</v>
      </c>
      <c r="R330" s="57"/>
      <c r="S330" s="113">
        <v>0</v>
      </c>
      <c r="T330" s="57"/>
      <c r="U330" s="113">
        <v>0</v>
      </c>
      <c r="V330" s="57"/>
      <c r="W330" s="113">
        <v>0</v>
      </c>
      <c r="X330" s="57"/>
      <c r="Y330" s="113">
        <v>0</v>
      </c>
      <c r="Z330" s="57"/>
      <c r="AA330" s="113">
        <v>0</v>
      </c>
      <c r="AB330" s="57"/>
      <c r="AC330" s="113">
        <v>10848.8272473497</v>
      </c>
      <c r="AD330" s="57">
        <v>8.6325341302046993E-5</v>
      </c>
      <c r="AE330" s="43"/>
    </row>
    <row r="331" spans="1:31" x14ac:dyDescent="0.3">
      <c r="A331" s="112" t="s">
        <v>731</v>
      </c>
      <c r="B331" s="112" t="s">
        <v>431</v>
      </c>
      <c r="C331" s="170"/>
      <c r="D331" s="170"/>
      <c r="E331" s="113">
        <v>110.0247805825</v>
      </c>
      <c r="F331" s="57">
        <v>8.0467343354931998E-5</v>
      </c>
      <c r="G331" s="113">
        <v>915.48783631140009</v>
      </c>
      <c r="H331" s="57">
        <v>8.4380349077091928E-5</v>
      </c>
      <c r="I331" s="113">
        <v>2809.2065301935004</v>
      </c>
      <c r="J331" s="57">
        <v>7.7376830352376405E-4</v>
      </c>
      <c r="K331" s="113">
        <v>2126.8886458534998</v>
      </c>
      <c r="L331" s="57">
        <v>2.8203487939054228E-4</v>
      </c>
      <c r="M331" s="113">
        <v>44425.6586205973</v>
      </c>
      <c r="N331" s="57">
        <v>1.4278524528503719E-3</v>
      </c>
      <c r="O331" s="113">
        <v>5461.7243569596994</v>
      </c>
      <c r="P331" s="57">
        <v>1.345999354969687E-3</v>
      </c>
      <c r="Q331" s="113">
        <v>0</v>
      </c>
      <c r="R331" s="57"/>
      <c r="S331" s="113">
        <v>0</v>
      </c>
      <c r="T331" s="57"/>
      <c r="U331" s="113">
        <v>0</v>
      </c>
      <c r="V331" s="57"/>
      <c r="W331" s="113">
        <v>0</v>
      </c>
      <c r="X331" s="57"/>
      <c r="Y331" s="113">
        <v>0</v>
      </c>
      <c r="Z331" s="57"/>
      <c r="AA331" s="113">
        <v>0</v>
      </c>
      <c r="AB331" s="57"/>
      <c r="AC331" s="113">
        <v>55848.990770497905</v>
      </c>
      <c r="AD331" s="57">
        <v>4.4439671493671243E-4</v>
      </c>
      <c r="AE331" s="43"/>
    </row>
    <row r="332" spans="1:31" x14ac:dyDescent="0.3">
      <c r="A332" s="112" t="s">
        <v>732</v>
      </c>
      <c r="B332" s="112" t="s">
        <v>431</v>
      </c>
      <c r="C332" s="170"/>
      <c r="D332" s="170"/>
      <c r="E332" s="113">
        <v>0</v>
      </c>
      <c r="F332" s="57"/>
      <c r="G332" s="113">
        <v>0</v>
      </c>
      <c r="H332" s="57"/>
      <c r="I332" s="113">
        <v>0</v>
      </c>
      <c r="J332" s="57"/>
      <c r="K332" s="113">
        <v>0</v>
      </c>
      <c r="L332" s="57"/>
      <c r="M332" s="113">
        <v>0</v>
      </c>
      <c r="N332" s="57"/>
      <c r="O332" s="113">
        <v>0</v>
      </c>
      <c r="P332" s="57"/>
      <c r="Q332" s="113">
        <v>2.3832121926999998</v>
      </c>
      <c r="R332" s="57">
        <v>4.8818347553091297E-7</v>
      </c>
      <c r="S332" s="113">
        <v>3.4596444655999998</v>
      </c>
      <c r="T332" s="57">
        <v>2.1110226989023534E-7</v>
      </c>
      <c r="U332" s="113">
        <v>3.1539908571999997</v>
      </c>
      <c r="V332" s="57">
        <v>8.4358221117386157E-7</v>
      </c>
      <c r="W332" s="113">
        <v>0</v>
      </c>
      <c r="X332" s="57"/>
      <c r="Y332" s="113">
        <v>0</v>
      </c>
      <c r="Z332" s="57"/>
      <c r="AA332" s="113">
        <v>0</v>
      </c>
      <c r="AB332" s="57"/>
      <c r="AC332" s="113">
        <v>8.9968475154999989</v>
      </c>
      <c r="AD332" s="57">
        <v>7.1588929817989591E-8</v>
      </c>
      <c r="AE332" s="43"/>
    </row>
    <row r="333" spans="1:31" x14ac:dyDescent="0.3">
      <c r="A333" s="59" t="s">
        <v>1113</v>
      </c>
      <c r="B333" s="59" t="s">
        <v>35</v>
      </c>
      <c r="C333" s="172"/>
      <c r="D333" s="172"/>
      <c r="E333" s="110">
        <v>466.1847933295</v>
      </c>
      <c r="F333" s="111">
        <v>3.4094729962733019E-4</v>
      </c>
      <c r="G333" s="110">
        <v>1020.4601027806999</v>
      </c>
      <c r="H333" s="111">
        <v>9.4055623981651295E-5</v>
      </c>
      <c r="I333" s="110">
        <v>15234.961185228201</v>
      </c>
      <c r="J333" s="111">
        <v>4.1963201864451127E-3</v>
      </c>
      <c r="K333" s="110">
        <v>0</v>
      </c>
      <c r="L333" s="111"/>
      <c r="M333" s="110">
        <v>0</v>
      </c>
      <c r="N333" s="111"/>
      <c r="O333" s="110">
        <v>0</v>
      </c>
      <c r="P333" s="111"/>
      <c r="Q333" s="110">
        <v>0</v>
      </c>
      <c r="R333" s="111"/>
      <c r="S333" s="110">
        <v>0</v>
      </c>
      <c r="T333" s="111"/>
      <c r="U333" s="110">
        <v>0</v>
      </c>
      <c r="V333" s="111"/>
      <c r="W333" s="110">
        <v>0</v>
      </c>
      <c r="X333" s="111"/>
      <c r="Y333" s="110">
        <v>0</v>
      </c>
      <c r="Z333" s="111"/>
      <c r="AA333" s="110">
        <v>0</v>
      </c>
      <c r="AB333" s="111"/>
      <c r="AC333" s="110">
        <v>16721.606081338399</v>
      </c>
      <c r="AD333" s="111">
        <v>1.3305570447188743E-4</v>
      </c>
      <c r="AE333" s="43"/>
    </row>
    <row r="334" spans="1:31" x14ac:dyDescent="0.3">
      <c r="A334" s="112" t="s">
        <v>861</v>
      </c>
      <c r="B334" s="112" t="s">
        <v>431</v>
      </c>
      <c r="C334" s="170"/>
      <c r="D334" s="170"/>
      <c r="E334" s="113">
        <v>466.1847933295</v>
      </c>
      <c r="F334" s="57">
        <v>3.4094729962733019E-4</v>
      </c>
      <c r="G334" s="113">
        <v>1020.4601027806999</v>
      </c>
      <c r="H334" s="57">
        <v>9.4055623981651295E-5</v>
      </c>
      <c r="I334" s="113">
        <v>15234.961185228201</v>
      </c>
      <c r="J334" s="57">
        <v>4.1963201864451127E-3</v>
      </c>
      <c r="K334" s="113">
        <v>0</v>
      </c>
      <c r="L334" s="57"/>
      <c r="M334" s="113">
        <v>0</v>
      </c>
      <c r="N334" s="57"/>
      <c r="O334" s="113">
        <v>0</v>
      </c>
      <c r="P334" s="57"/>
      <c r="Q334" s="113">
        <v>0</v>
      </c>
      <c r="R334" s="57"/>
      <c r="S334" s="113">
        <v>0</v>
      </c>
      <c r="T334" s="57"/>
      <c r="U334" s="113">
        <v>0</v>
      </c>
      <c r="V334" s="57"/>
      <c r="W334" s="113">
        <v>0</v>
      </c>
      <c r="X334" s="57"/>
      <c r="Y334" s="113">
        <v>0</v>
      </c>
      <c r="Z334" s="57"/>
      <c r="AA334" s="113">
        <v>0</v>
      </c>
      <c r="AB334" s="57"/>
      <c r="AC334" s="113">
        <v>16721.606081338399</v>
      </c>
      <c r="AD334" s="57">
        <v>1.3305570447188743E-4</v>
      </c>
      <c r="AE334" s="43"/>
    </row>
    <row r="335" spans="1:31" x14ac:dyDescent="0.3">
      <c r="A335" s="59" t="s">
        <v>242</v>
      </c>
      <c r="B335" s="59" t="s">
        <v>35</v>
      </c>
      <c r="C335" s="172"/>
      <c r="D335" s="172"/>
      <c r="E335" s="110">
        <v>520.28369525549999</v>
      </c>
      <c r="F335" s="111">
        <v>3.8051288561039037E-4</v>
      </c>
      <c r="G335" s="110">
        <v>0</v>
      </c>
      <c r="H335" s="111"/>
      <c r="I335" s="110">
        <v>0</v>
      </c>
      <c r="J335" s="111"/>
      <c r="K335" s="110">
        <v>0</v>
      </c>
      <c r="L335" s="111"/>
      <c r="M335" s="110">
        <v>0</v>
      </c>
      <c r="N335" s="111"/>
      <c r="O335" s="110">
        <v>0</v>
      </c>
      <c r="P335" s="111"/>
      <c r="Q335" s="110">
        <v>0</v>
      </c>
      <c r="R335" s="111"/>
      <c r="S335" s="110">
        <v>62.846198599899999</v>
      </c>
      <c r="T335" s="111">
        <v>3.834779934853957E-6</v>
      </c>
      <c r="U335" s="110">
        <v>4.1818475200000003E-2</v>
      </c>
      <c r="V335" s="111">
        <v>1.1184979086608145E-8</v>
      </c>
      <c r="W335" s="110">
        <v>0</v>
      </c>
      <c r="X335" s="111"/>
      <c r="Y335" s="110">
        <v>0</v>
      </c>
      <c r="Z335" s="111"/>
      <c r="AA335" s="110">
        <v>0</v>
      </c>
      <c r="AB335" s="111"/>
      <c r="AC335" s="110">
        <v>583.17171233060003</v>
      </c>
      <c r="AD335" s="111">
        <v>4.6403630509405116E-6</v>
      </c>
      <c r="AE335" s="43"/>
    </row>
    <row r="336" spans="1:31" x14ac:dyDescent="0.3">
      <c r="A336" s="112" t="s">
        <v>823</v>
      </c>
      <c r="B336" s="112" t="s">
        <v>431</v>
      </c>
      <c r="C336" s="170"/>
      <c r="D336" s="170"/>
      <c r="E336" s="113">
        <v>0</v>
      </c>
      <c r="F336" s="57"/>
      <c r="G336" s="113">
        <v>0</v>
      </c>
      <c r="H336" s="57"/>
      <c r="I336" s="113">
        <v>0</v>
      </c>
      <c r="J336" s="57"/>
      <c r="K336" s="113">
        <v>0</v>
      </c>
      <c r="L336" s="57"/>
      <c r="M336" s="113">
        <v>0</v>
      </c>
      <c r="N336" s="57"/>
      <c r="O336" s="113">
        <v>0</v>
      </c>
      <c r="P336" s="57"/>
      <c r="Q336" s="113">
        <v>0</v>
      </c>
      <c r="R336" s="57"/>
      <c r="S336" s="113">
        <v>62.846198599899999</v>
      </c>
      <c r="T336" s="57">
        <v>3.834779934853957E-6</v>
      </c>
      <c r="U336" s="113">
        <v>4.1818475200000003E-2</v>
      </c>
      <c r="V336" s="57">
        <v>1.1184979086608145E-8</v>
      </c>
      <c r="W336" s="113">
        <v>0</v>
      </c>
      <c r="X336" s="57"/>
      <c r="Y336" s="113">
        <v>0</v>
      </c>
      <c r="Z336" s="57"/>
      <c r="AA336" s="113">
        <v>0</v>
      </c>
      <c r="AB336" s="57"/>
      <c r="AC336" s="113">
        <v>62.888017075100002</v>
      </c>
      <c r="AD336" s="57">
        <v>5.0040704069125949E-7</v>
      </c>
      <c r="AE336" s="43"/>
    </row>
    <row r="337" spans="1:31" x14ac:dyDescent="0.3">
      <c r="A337" s="112" t="s">
        <v>825</v>
      </c>
      <c r="B337" s="112" t="s">
        <v>651</v>
      </c>
      <c r="C337" s="170"/>
      <c r="D337" s="170"/>
      <c r="E337" s="113">
        <v>412.77589630279999</v>
      </c>
      <c r="F337" s="57">
        <v>3.0188635324322765E-4</v>
      </c>
      <c r="G337" s="113">
        <v>0</v>
      </c>
      <c r="H337" s="57"/>
      <c r="I337" s="113">
        <v>0</v>
      </c>
      <c r="J337" s="57"/>
      <c r="K337" s="113">
        <v>0</v>
      </c>
      <c r="L337" s="57"/>
      <c r="M337" s="113">
        <v>0</v>
      </c>
      <c r="N337" s="57"/>
      <c r="O337" s="113">
        <v>0</v>
      </c>
      <c r="P337" s="57"/>
      <c r="Q337" s="113">
        <v>0</v>
      </c>
      <c r="R337" s="57"/>
      <c r="S337" s="113">
        <v>0</v>
      </c>
      <c r="T337" s="57"/>
      <c r="U337" s="113">
        <v>0</v>
      </c>
      <c r="V337" s="57"/>
      <c r="W337" s="113">
        <v>0</v>
      </c>
      <c r="X337" s="57"/>
      <c r="Y337" s="113">
        <v>0</v>
      </c>
      <c r="Z337" s="57"/>
      <c r="AA337" s="113">
        <v>0</v>
      </c>
      <c r="AB337" s="57"/>
      <c r="AC337" s="113">
        <v>412.77589630279999</v>
      </c>
      <c r="AD337" s="57">
        <v>3.2845043355541016E-6</v>
      </c>
      <c r="AE337" s="43"/>
    </row>
    <row r="338" spans="1:31" x14ac:dyDescent="0.3">
      <c r="A338" s="112" t="s">
        <v>824</v>
      </c>
      <c r="B338" s="112" t="s">
        <v>431</v>
      </c>
      <c r="C338" s="170"/>
      <c r="D338" s="170"/>
      <c r="E338" s="113">
        <v>107.5077989527</v>
      </c>
      <c r="F338" s="57">
        <v>7.8626532367162698E-5</v>
      </c>
      <c r="G338" s="113">
        <v>0</v>
      </c>
      <c r="H338" s="57"/>
      <c r="I338" s="113">
        <v>0</v>
      </c>
      <c r="J338" s="57"/>
      <c r="K338" s="113">
        <v>0</v>
      </c>
      <c r="L338" s="57"/>
      <c r="M338" s="113">
        <v>0</v>
      </c>
      <c r="N338" s="57"/>
      <c r="O338" s="113">
        <v>0</v>
      </c>
      <c r="P338" s="57"/>
      <c r="Q338" s="113">
        <v>0</v>
      </c>
      <c r="R338" s="57"/>
      <c r="S338" s="113">
        <v>0</v>
      </c>
      <c r="T338" s="57"/>
      <c r="U338" s="113">
        <v>0</v>
      </c>
      <c r="V338" s="57"/>
      <c r="W338" s="113">
        <v>0</v>
      </c>
      <c r="X338" s="57"/>
      <c r="Y338" s="113">
        <v>0</v>
      </c>
      <c r="Z338" s="57"/>
      <c r="AA338" s="113">
        <v>0</v>
      </c>
      <c r="AB338" s="57"/>
      <c r="AC338" s="113">
        <v>107.5077989527</v>
      </c>
      <c r="AD338" s="57">
        <v>8.5545167469515013E-7</v>
      </c>
      <c r="AE338" s="43"/>
    </row>
    <row r="339" spans="1:31" x14ac:dyDescent="0.3">
      <c r="A339" s="59" t="s">
        <v>1117</v>
      </c>
      <c r="B339" s="59" t="s">
        <v>35</v>
      </c>
      <c r="C339" s="172"/>
      <c r="D339" s="172"/>
      <c r="E339" s="110">
        <v>0</v>
      </c>
      <c r="F339" s="111"/>
      <c r="G339" s="110">
        <v>1.0478384860999999</v>
      </c>
      <c r="H339" s="111">
        <v>9.6579084643845342E-8</v>
      </c>
      <c r="I339" s="110">
        <v>0</v>
      </c>
      <c r="J339" s="111"/>
      <c r="K339" s="110">
        <v>0</v>
      </c>
      <c r="L339" s="111"/>
      <c r="M339" s="110">
        <v>0</v>
      </c>
      <c r="N339" s="111"/>
      <c r="O339" s="110">
        <v>0</v>
      </c>
      <c r="P339" s="111"/>
      <c r="Q339" s="110">
        <v>0</v>
      </c>
      <c r="R339" s="111"/>
      <c r="S339" s="110">
        <v>0</v>
      </c>
      <c r="T339" s="111"/>
      <c r="U339" s="110">
        <v>0</v>
      </c>
      <c r="V339" s="111"/>
      <c r="W339" s="110">
        <v>0</v>
      </c>
      <c r="X339" s="111"/>
      <c r="Y339" s="110">
        <v>0</v>
      </c>
      <c r="Z339" s="111"/>
      <c r="AA339" s="110">
        <v>0</v>
      </c>
      <c r="AB339" s="111"/>
      <c r="AC339" s="110">
        <v>1.0478384860999999</v>
      </c>
      <c r="AD339" s="111">
        <v>8.3377689477081769E-9</v>
      </c>
      <c r="AE339" s="43"/>
    </row>
    <row r="340" spans="1:31" x14ac:dyDescent="0.3">
      <c r="A340" s="112" t="s">
        <v>884</v>
      </c>
      <c r="B340" s="112" t="s">
        <v>431</v>
      </c>
      <c r="C340" s="170"/>
      <c r="D340" s="170"/>
      <c r="E340" s="113">
        <v>0</v>
      </c>
      <c r="F340" s="57"/>
      <c r="G340" s="113">
        <v>1.0478384860999999</v>
      </c>
      <c r="H340" s="57">
        <v>9.6579084643845342E-8</v>
      </c>
      <c r="I340" s="113">
        <v>0</v>
      </c>
      <c r="J340" s="57"/>
      <c r="K340" s="113">
        <v>0</v>
      </c>
      <c r="L340" s="57"/>
      <c r="M340" s="113">
        <v>0</v>
      </c>
      <c r="N340" s="57"/>
      <c r="O340" s="113">
        <v>0</v>
      </c>
      <c r="P340" s="57"/>
      <c r="Q340" s="113">
        <v>0</v>
      </c>
      <c r="R340" s="57"/>
      <c r="S340" s="113">
        <v>0</v>
      </c>
      <c r="T340" s="57"/>
      <c r="U340" s="113">
        <v>0</v>
      </c>
      <c r="V340" s="57"/>
      <c r="W340" s="113">
        <v>0</v>
      </c>
      <c r="X340" s="57"/>
      <c r="Y340" s="113">
        <v>0</v>
      </c>
      <c r="Z340" s="57"/>
      <c r="AA340" s="113">
        <v>0</v>
      </c>
      <c r="AB340" s="57"/>
      <c r="AC340" s="113">
        <v>1.0478384860999999</v>
      </c>
      <c r="AD340" s="57">
        <v>8.3377689477081769E-9</v>
      </c>
      <c r="AE340" s="43"/>
    </row>
    <row r="341" spans="1:31" x14ac:dyDescent="0.3">
      <c r="A341" s="59" t="s">
        <v>249</v>
      </c>
      <c r="B341" s="59" t="s">
        <v>35</v>
      </c>
      <c r="C341" s="172"/>
      <c r="D341" s="172"/>
      <c r="E341" s="110">
        <v>0</v>
      </c>
      <c r="F341" s="111"/>
      <c r="G341" s="110">
        <v>0</v>
      </c>
      <c r="H341" s="111"/>
      <c r="I341" s="110">
        <v>0</v>
      </c>
      <c r="J341" s="111"/>
      <c r="K341" s="110">
        <v>0</v>
      </c>
      <c r="L341" s="111"/>
      <c r="M341" s="110">
        <v>0</v>
      </c>
      <c r="N341" s="111"/>
      <c r="O341" s="110">
        <v>0</v>
      </c>
      <c r="P341" s="111"/>
      <c r="Q341" s="110">
        <v>0.26770567900000003</v>
      </c>
      <c r="R341" s="111">
        <v>5.4837537838173624E-8</v>
      </c>
      <c r="S341" s="110">
        <v>4192.8735126539996</v>
      </c>
      <c r="T341" s="111">
        <v>2.5584279676275874E-4</v>
      </c>
      <c r="U341" s="110">
        <v>0</v>
      </c>
      <c r="V341" s="111"/>
      <c r="W341" s="110">
        <v>45271.116052628298</v>
      </c>
      <c r="X341" s="111">
        <v>7.021106023745608E-3</v>
      </c>
      <c r="Y341" s="110">
        <v>0</v>
      </c>
      <c r="Z341" s="111"/>
      <c r="AA341" s="110">
        <v>0</v>
      </c>
      <c r="AB341" s="111"/>
      <c r="AC341" s="110">
        <v>49464.257270961301</v>
      </c>
      <c r="AD341" s="111">
        <v>3.9359267078486587E-4</v>
      </c>
      <c r="AE341" s="43"/>
    </row>
    <row r="342" spans="1:31" x14ac:dyDescent="0.3">
      <c r="A342" s="112" t="s">
        <v>849</v>
      </c>
      <c r="B342" s="112" t="s">
        <v>431</v>
      </c>
      <c r="C342" s="170"/>
      <c r="D342" s="170"/>
      <c r="E342" s="113">
        <v>0</v>
      </c>
      <c r="F342" s="57"/>
      <c r="G342" s="113">
        <v>0</v>
      </c>
      <c r="H342" s="57"/>
      <c r="I342" s="113">
        <v>0</v>
      </c>
      <c r="J342" s="57"/>
      <c r="K342" s="113">
        <v>0</v>
      </c>
      <c r="L342" s="57"/>
      <c r="M342" s="113">
        <v>0</v>
      </c>
      <c r="N342" s="57"/>
      <c r="O342" s="113">
        <v>0</v>
      </c>
      <c r="P342" s="57"/>
      <c r="Q342" s="113">
        <v>0.26770567900000003</v>
      </c>
      <c r="R342" s="57">
        <v>5.4837537838173624E-8</v>
      </c>
      <c r="S342" s="113">
        <v>4192.8735126539996</v>
      </c>
      <c r="T342" s="57">
        <v>2.5584279676275874E-4</v>
      </c>
      <c r="U342" s="113">
        <v>0</v>
      </c>
      <c r="V342" s="57"/>
      <c r="W342" s="113">
        <v>45271.116052628298</v>
      </c>
      <c r="X342" s="57">
        <v>7.021106023745608E-3</v>
      </c>
      <c r="Y342" s="113">
        <v>0</v>
      </c>
      <c r="Z342" s="57"/>
      <c r="AA342" s="113">
        <v>0</v>
      </c>
      <c r="AB342" s="57"/>
      <c r="AC342" s="113">
        <v>49464.257270961301</v>
      </c>
      <c r="AD342" s="57">
        <v>3.9359267078486587E-4</v>
      </c>
      <c r="AE342" s="43"/>
    </row>
    <row r="343" spans="1:31" x14ac:dyDescent="0.3">
      <c r="A343" s="59" t="s">
        <v>1118</v>
      </c>
      <c r="B343" s="59" t="s">
        <v>35</v>
      </c>
      <c r="C343" s="172"/>
      <c r="D343" s="172"/>
      <c r="E343" s="110">
        <v>1419.8140123192998</v>
      </c>
      <c r="F343" s="111">
        <v>1.0383902701244067E-3</v>
      </c>
      <c r="G343" s="110">
        <v>0.77424471500000003</v>
      </c>
      <c r="H343" s="111">
        <v>7.1361996010803825E-8</v>
      </c>
      <c r="I343" s="110">
        <v>189.03804112489999</v>
      </c>
      <c r="J343" s="111">
        <v>5.2068668789757546E-5</v>
      </c>
      <c r="K343" s="110">
        <v>0</v>
      </c>
      <c r="L343" s="111"/>
      <c r="M343" s="110">
        <v>0</v>
      </c>
      <c r="N343" s="111"/>
      <c r="O343" s="110">
        <v>0</v>
      </c>
      <c r="P343" s="111"/>
      <c r="Q343" s="110">
        <v>0</v>
      </c>
      <c r="R343" s="111"/>
      <c r="S343" s="110">
        <v>0</v>
      </c>
      <c r="T343" s="111"/>
      <c r="U343" s="110">
        <v>0</v>
      </c>
      <c r="V343" s="111"/>
      <c r="W343" s="110">
        <v>0</v>
      </c>
      <c r="X343" s="111"/>
      <c r="Y343" s="110">
        <v>0</v>
      </c>
      <c r="Z343" s="111"/>
      <c r="AA343" s="110">
        <v>0</v>
      </c>
      <c r="AB343" s="111"/>
      <c r="AC343" s="110">
        <v>1609.6262981591997</v>
      </c>
      <c r="AD343" s="111">
        <v>1.28079778937662E-5</v>
      </c>
      <c r="AE343" s="43"/>
    </row>
    <row r="344" spans="1:31" x14ac:dyDescent="0.3">
      <c r="A344" s="112" t="s">
        <v>734</v>
      </c>
      <c r="B344" s="112" t="s">
        <v>431</v>
      </c>
      <c r="C344" s="170"/>
      <c r="D344" s="170"/>
      <c r="E344" s="113">
        <v>85.3957635461</v>
      </c>
      <c r="F344" s="57">
        <v>6.2454750556563009E-5</v>
      </c>
      <c r="G344" s="113">
        <v>0</v>
      </c>
      <c r="H344" s="57"/>
      <c r="I344" s="113">
        <v>0</v>
      </c>
      <c r="J344" s="57"/>
      <c r="K344" s="113">
        <v>0</v>
      </c>
      <c r="L344" s="57"/>
      <c r="M344" s="113">
        <v>0</v>
      </c>
      <c r="N344" s="57"/>
      <c r="O344" s="113">
        <v>0</v>
      </c>
      <c r="P344" s="57"/>
      <c r="Q344" s="113">
        <v>0</v>
      </c>
      <c r="R344" s="57"/>
      <c r="S344" s="113">
        <v>0</v>
      </c>
      <c r="T344" s="57"/>
      <c r="U344" s="113">
        <v>0</v>
      </c>
      <c r="V344" s="57"/>
      <c r="W344" s="113">
        <v>0</v>
      </c>
      <c r="X344" s="57"/>
      <c r="Y344" s="113">
        <v>0</v>
      </c>
      <c r="Z344" s="57"/>
      <c r="AA344" s="113">
        <v>0</v>
      </c>
      <c r="AB344" s="57"/>
      <c r="AC344" s="113">
        <v>85.3957635461</v>
      </c>
      <c r="AD344" s="57">
        <v>6.7950371646547081E-7</v>
      </c>
      <c r="AE344" s="43"/>
    </row>
    <row r="345" spans="1:31" x14ac:dyDescent="0.3">
      <c r="A345" s="112" t="s">
        <v>733</v>
      </c>
      <c r="B345" s="112" t="s">
        <v>431</v>
      </c>
      <c r="C345" s="170"/>
      <c r="D345" s="170"/>
      <c r="E345" s="113">
        <v>593.10761532159995</v>
      </c>
      <c r="F345" s="57">
        <v>4.3377313615928397E-4</v>
      </c>
      <c r="G345" s="113">
        <v>0</v>
      </c>
      <c r="H345" s="57"/>
      <c r="I345" s="113">
        <v>0</v>
      </c>
      <c r="J345" s="57"/>
      <c r="K345" s="113">
        <v>0</v>
      </c>
      <c r="L345" s="57"/>
      <c r="M345" s="113">
        <v>0</v>
      </c>
      <c r="N345" s="57"/>
      <c r="O345" s="113">
        <v>0</v>
      </c>
      <c r="P345" s="57"/>
      <c r="Q345" s="113">
        <v>0</v>
      </c>
      <c r="R345" s="57"/>
      <c r="S345" s="113">
        <v>0</v>
      </c>
      <c r="T345" s="57"/>
      <c r="U345" s="113">
        <v>0</v>
      </c>
      <c r="V345" s="57"/>
      <c r="W345" s="113">
        <v>0</v>
      </c>
      <c r="X345" s="57"/>
      <c r="Y345" s="113">
        <v>0</v>
      </c>
      <c r="Z345" s="57"/>
      <c r="AA345" s="113">
        <v>0</v>
      </c>
      <c r="AB345" s="57"/>
      <c r="AC345" s="113">
        <v>593.10761532159995</v>
      </c>
      <c r="AD345" s="57">
        <v>4.7194241510286925E-6</v>
      </c>
      <c r="AE345" s="43"/>
    </row>
    <row r="346" spans="1:31" x14ac:dyDescent="0.3">
      <c r="A346" s="112" t="s">
        <v>735</v>
      </c>
      <c r="B346" s="112" t="s">
        <v>431</v>
      </c>
      <c r="C346" s="170"/>
      <c r="D346" s="170"/>
      <c r="E346" s="113">
        <v>741.31063345159998</v>
      </c>
      <c r="F346" s="57">
        <v>5.4216238340855979E-4</v>
      </c>
      <c r="G346" s="113">
        <v>0</v>
      </c>
      <c r="H346" s="57"/>
      <c r="I346" s="113">
        <v>0</v>
      </c>
      <c r="J346" s="57"/>
      <c r="K346" s="113">
        <v>0</v>
      </c>
      <c r="L346" s="57"/>
      <c r="M346" s="113">
        <v>0</v>
      </c>
      <c r="N346" s="57"/>
      <c r="O346" s="113">
        <v>0</v>
      </c>
      <c r="P346" s="57"/>
      <c r="Q346" s="113">
        <v>0</v>
      </c>
      <c r="R346" s="57"/>
      <c r="S346" s="113">
        <v>0</v>
      </c>
      <c r="T346" s="57"/>
      <c r="U346" s="113">
        <v>0</v>
      </c>
      <c r="V346" s="57"/>
      <c r="W346" s="113">
        <v>0</v>
      </c>
      <c r="X346" s="57"/>
      <c r="Y346" s="113">
        <v>0</v>
      </c>
      <c r="Z346" s="57"/>
      <c r="AA346" s="113">
        <v>0</v>
      </c>
      <c r="AB346" s="57"/>
      <c r="AC346" s="113">
        <v>741.31063345159998</v>
      </c>
      <c r="AD346" s="57">
        <v>5.8986922719392846E-6</v>
      </c>
      <c r="AE346" s="43"/>
    </row>
    <row r="347" spans="1:31" x14ac:dyDescent="0.3">
      <c r="A347" s="112" t="s">
        <v>736</v>
      </c>
      <c r="B347" s="112" t="s">
        <v>431</v>
      </c>
      <c r="C347" s="170"/>
      <c r="D347" s="170"/>
      <c r="E347" s="113">
        <v>0</v>
      </c>
      <c r="F347" s="57"/>
      <c r="G347" s="113">
        <v>0.77424471500000003</v>
      </c>
      <c r="H347" s="57">
        <v>7.1361996010803825E-8</v>
      </c>
      <c r="I347" s="113">
        <v>189.03804112489999</v>
      </c>
      <c r="J347" s="57">
        <v>5.2068668789757546E-5</v>
      </c>
      <c r="K347" s="113">
        <v>0</v>
      </c>
      <c r="L347" s="57"/>
      <c r="M347" s="113">
        <v>0</v>
      </c>
      <c r="N347" s="57"/>
      <c r="O347" s="113">
        <v>0</v>
      </c>
      <c r="P347" s="57"/>
      <c r="Q347" s="113">
        <v>0</v>
      </c>
      <c r="R347" s="57"/>
      <c r="S347" s="113">
        <v>0</v>
      </c>
      <c r="T347" s="57"/>
      <c r="U347" s="113">
        <v>0</v>
      </c>
      <c r="V347" s="57"/>
      <c r="W347" s="113">
        <v>0</v>
      </c>
      <c r="X347" s="57"/>
      <c r="Y347" s="113">
        <v>0</v>
      </c>
      <c r="Z347" s="57"/>
      <c r="AA347" s="113">
        <v>0</v>
      </c>
      <c r="AB347" s="57"/>
      <c r="AC347" s="113">
        <v>189.8122858399</v>
      </c>
      <c r="AD347" s="57">
        <v>1.5103577543327521E-6</v>
      </c>
      <c r="AE347" s="43"/>
    </row>
    <row r="348" spans="1:31" x14ac:dyDescent="0.3">
      <c r="A348" s="59" t="s">
        <v>370</v>
      </c>
      <c r="B348" s="59" t="s">
        <v>35</v>
      </c>
      <c r="C348" s="172"/>
      <c r="D348" s="172"/>
      <c r="E348" s="110">
        <v>0</v>
      </c>
      <c r="F348" s="111"/>
      <c r="G348" s="110">
        <v>3.7172931700000002E-2</v>
      </c>
      <c r="H348" s="111">
        <v>3.4262224233397357E-9</v>
      </c>
      <c r="I348" s="110">
        <v>146.02371397300001</v>
      </c>
      <c r="J348" s="111">
        <v>4.0220795523832428E-5</v>
      </c>
      <c r="K348" s="110">
        <v>0</v>
      </c>
      <c r="L348" s="111"/>
      <c r="M348" s="110">
        <v>0</v>
      </c>
      <c r="N348" s="111"/>
      <c r="O348" s="110">
        <v>0</v>
      </c>
      <c r="P348" s="111"/>
      <c r="Q348" s="110">
        <v>8134.7205056723997</v>
      </c>
      <c r="R348" s="111">
        <v>1.666337618234752E-3</v>
      </c>
      <c r="S348" s="110">
        <v>68232.687962331402</v>
      </c>
      <c r="T348" s="111">
        <v>4.1634553644986239E-3</v>
      </c>
      <c r="U348" s="110">
        <v>20455.505317597399</v>
      </c>
      <c r="V348" s="111">
        <v>5.4711320316941786E-3</v>
      </c>
      <c r="W348" s="110">
        <v>0</v>
      </c>
      <c r="X348" s="111"/>
      <c r="Y348" s="110">
        <v>0</v>
      </c>
      <c r="Z348" s="111"/>
      <c r="AA348" s="110">
        <v>0</v>
      </c>
      <c r="AB348" s="111"/>
      <c r="AC348" s="110">
        <v>96968.974672505894</v>
      </c>
      <c r="AD348" s="111">
        <v>7.7159306194672542E-4</v>
      </c>
      <c r="AE348" s="43"/>
    </row>
    <row r="349" spans="1:31" x14ac:dyDescent="0.3">
      <c r="A349" s="112" t="s">
        <v>877</v>
      </c>
      <c r="B349" s="112" t="s">
        <v>434</v>
      </c>
      <c r="C349" s="170"/>
      <c r="D349" s="170"/>
      <c r="E349" s="113">
        <v>0</v>
      </c>
      <c r="F349" s="57"/>
      <c r="G349" s="113">
        <v>0</v>
      </c>
      <c r="H349" s="57"/>
      <c r="I349" s="113">
        <v>0</v>
      </c>
      <c r="J349" s="57"/>
      <c r="K349" s="113">
        <v>0</v>
      </c>
      <c r="L349" s="57"/>
      <c r="M349" s="113">
        <v>0</v>
      </c>
      <c r="N349" s="57"/>
      <c r="O349" s="113">
        <v>0</v>
      </c>
      <c r="P349" s="57"/>
      <c r="Q349" s="113">
        <v>8134.7205056723997</v>
      </c>
      <c r="R349" s="57">
        <v>1.666337618234752E-3</v>
      </c>
      <c r="S349" s="113">
        <v>68232.687962331402</v>
      </c>
      <c r="T349" s="57">
        <v>4.1634553644986239E-3</v>
      </c>
      <c r="U349" s="113">
        <v>20455.505317597399</v>
      </c>
      <c r="V349" s="57">
        <v>5.4711320316941786E-3</v>
      </c>
      <c r="W349" s="113">
        <v>0</v>
      </c>
      <c r="X349" s="57"/>
      <c r="Y349" s="113">
        <v>0</v>
      </c>
      <c r="Z349" s="57"/>
      <c r="AA349" s="113">
        <v>0</v>
      </c>
      <c r="AB349" s="57"/>
      <c r="AC349" s="113">
        <v>96822.913785601195</v>
      </c>
      <c r="AD349" s="57">
        <v>7.7043083900543859E-4</v>
      </c>
      <c r="AE349" s="43"/>
    </row>
    <row r="350" spans="1:31" x14ac:dyDescent="0.3">
      <c r="A350" s="112" t="s">
        <v>876</v>
      </c>
      <c r="B350" s="112" t="s">
        <v>431</v>
      </c>
      <c r="C350" s="170"/>
      <c r="D350" s="170"/>
      <c r="E350" s="113">
        <v>0</v>
      </c>
      <c r="F350" s="57"/>
      <c r="G350" s="113">
        <v>3.7172931700000002E-2</v>
      </c>
      <c r="H350" s="57">
        <v>3.4262224233397357E-9</v>
      </c>
      <c r="I350" s="113">
        <v>146.02371397300001</v>
      </c>
      <c r="J350" s="57">
        <v>4.0220795523832428E-5</v>
      </c>
      <c r="K350" s="113">
        <v>0</v>
      </c>
      <c r="L350" s="57"/>
      <c r="M350" s="113">
        <v>0</v>
      </c>
      <c r="N350" s="57"/>
      <c r="O350" s="113">
        <v>0</v>
      </c>
      <c r="P350" s="57"/>
      <c r="Q350" s="113">
        <v>0</v>
      </c>
      <c r="R350" s="57"/>
      <c r="S350" s="113">
        <v>0</v>
      </c>
      <c r="T350" s="57"/>
      <c r="U350" s="113">
        <v>0</v>
      </c>
      <c r="V350" s="57"/>
      <c r="W350" s="113">
        <v>0</v>
      </c>
      <c r="X350" s="57"/>
      <c r="Y350" s="113">
        <v>0</v>
      </c>
      <c r="Z350" s="57"/>
      <c r="AA350" s="113">
        <v>0</v>
      </c>
      <c r="AB350" s="57"/>
      <c r="AC350" s="113">
        <v>146.06088690470003</v>
      </c>
      <c r="AD350" s="57">
        <v>1.1622229412868705E-6</v>
      </c>
      <c r="AE350" s="43"/>
    </row>
    <row r="351" spans="1:31" x14ac:dyDescent="0.3">
      <c r="A351" s="59" t="s">
        <v>326</v>
      </c>
      <c r="B351" s="59" t="s">
        <v>35</v>
      </c>
      <c r="C351" s="172"/>
      <c r="D351" s="172"/>
      <c r="E351" s="110">
        <v>0</v>
      </c>
      <c r="F351" s="111"/>
      <c r="G351" s="110">
        <v>0</v>
      </c>
      <c r="H351" s="111"/>
      <c r="I351" s="110">
        <v>0</v>
      </c>
      <c r="J351" s="111"/>
      <c r="K351" s="110">
        <v>0</v>
      </c>
      <c r="L351" s="111"/>
      <c r="M351" s="110">
        <v>0</v>
      </c>
      <c r="N351" s="111"/>
      <c r="O351" s="110">
        <v>0</v>
      </c>
      <c r="P351" s="111"/>
      <c r="Q351" s="110">
        <v>0</v>
      </c>
      <c r="R351" s="111"/>
      <c r="S351" s="110">
        <v>54.615437411799995</v>
      </c>
      <c r="T351" s="111">
        <v>3.3325513425783562E-6</v>
      </c>
      <c r="U351" s="110">
        <v>17.647649426799997</v>
      </c>
      <c r="V351" s="111">
        <v>4.7201288144181349E-6</v>
      </c>
      <c r="W351" s="110">
        <v>0</v>
      </c>
      <c r="X351" s="111"/>
      <c r="Y351" s="110">
        <v>1.5917856013</v>
      </c>
      <c r="Z351" s="111">
        <v>6.090494289392713E-8</v>
      </c>
      <c r="AA351" s="110">
        <v>1.5917856013</v>
      </c>
      <c r="AB351" s="111">
        <v>4.4125510379932799E-7</v>
      </c>
      <c r="AC351" s="110">
        <v>75.446658041199996</v>
      </c>
      <c r="AD351" s="111">
        <v>6.0033756248598133E-7</v>
      </c>
      <c r="AE351" s="43"/>
    </row>
    <row r="352" spans="1:31" x14ac:dyDescent="0.3">
      <c r="A352" s="112" t="s">
        <v>875</v>
      </c>
      <c r="B352" s="112" t="s">
        <v>434</v>
      </c>
      <c r="C352" s="170"/>
      <c r="D352" s="170"/>
      <c r="E352" s="113">
        <v>0</v>
      </c>
      <c r="F352" s="57"/>
      <c r="G352" s="113">
        <v>0</v>
      </c>
      <c r="H352" s="57"/>
      <c r="I352" s="113">
        <v>0</v>
      </c>
      <c r="J352" s="57"/>
      <c r="K352" s="113">
        <v>0</v>
      </c>
      <c r="L352" s="57"/>
      <c r="M352" s="113">
        <v>0</v>
      </c>
      <c r="N352" s="57"/>
      <c r="O352" s="113">
        <v>0</v>
      </c>
      <c r="P352" s="57"/>
      <c r="Q352" s="113">
        <v>0</v>
      </c>
      <c r="R352" s="57"/>
      <c r="S352" s="113">
        <v>54.615437411799995</v>
      </c>
      <c r="T352" s="57">
        <v>3.3325513425783562E-6</v>
      </c>
      <c r="U352" s="113">
        <v>17.647649426799997</v>
      </c>
      <c r="V352" s="57">
        <v>4.7201288144181349E-6</v>
      </c>
      <c r="W352" s="113">
        <v>0</v>
      </c>
      <c r="X352" s="57"/>
      <c r="Y352" s="113">
        <v>1.5917856013</v>
      </c>
      <c r="Z352" s="57">
        <v>6.090494289392713E-8</v>
      </c>
      <c r="AA352" s="113">
        <v>1.5917856013</v>
      </c>
      <c r="AB352" s="57">
        <v>4.4125510379932799E-7</v>
      </c>
      <c r="AC352" s="113">
        <v>75.446658041199996</v>
      </c>
      <c r="AD352" s="57">
        <v>6.0033756248598133E-7</v>
      </c>
      <c r="AE352" s="43"/>
    </row>
    <row r="353" spans="1:31" x14ac:dyDescent="0.3">
      <c r="A353" s="59" t="s">
        <v>1120</v>
      </c>
      <c r="B353" s="59" t="s">
        <v>35</v>
      </c>
      <c r="C353" s="172"/>
      <c r="D353" s="172"/>
      <c r="E353" s="110">
        <v>0</v>
      </c>
      <c r="F353" s="111"/>
      <c r="G353" s="110">
        <v>0</v>
      </c>
      <c r="H353" s="111"/>
      <c r="I353" s="110">
        <v>0</v>
      </c>
      <c r="J353" s="111"/>
      <c r="K353" s="110">
        <v>67770.84793199999</v>
      </c>
      <c r="L353" s="111">
        <v>8.9867153882079425E-3</v>
      </c>
      <c r="M353" s="110">
        <v>478232.02125599998</v>
      </c>
      <c r="N353" s="111">
        <v>1.5370504023667526E-2</v>
      </c>
      <c r="O353" s="110">
        <v>116680.941015</v>
      </c>
      <c r="P353" s="111">
        <v>2.875510755926728E-2</v>
      </c>
      <c r="Q353" s="110">
        <v>8124.5099065650002</v>
      </c>
      <c r="R353" s="111">
        <v>1.6642460521649023E-3</v>
      </c>
      <c r="S353" s="110">
        <v>73990.101925005001</v>
      </c>
      <c r="T353" s="111">
        <v>4.5147640519383747E-3</v>
      </c>
      <c r="U353" s="110">
        <v>31817.134408829999</v>
      </c>
      <c r="V353" s="111">
        <v>8.5099703242782019E-3</v>
      </c>
      <c r="W353" s="110">
        <v>0</v>
      </c>
      <c r="X353" s="111"/>
      <c r="Y353" s="110">
        <v>0</v>
      </c>
      <c r="Z353" s="111"/>
      <c r="AA353" s="110">
        <v>0</v>
      </c>
      <c r="AB353" s="111"/>
      <c r="AC353" s="110">
        <v>776615.55644339998</v>
      </c>
      <c r="AD353" s="111">
        <v>6.1796175238050246E-3</v>
      </c>
      <c r="AE353" s="43"/>
    </row>
    <row r="354" spans="1:31" x14ac:dyDescent="0.3">
      <c r="A354" s="112" t="s">
        <v>737</v>
      </c>
      <c r="B354" s="112" t="s">
        <v>431</v>
      </c>
      <c r="C354" s="170"/>
      <c r="D354" s="170"/>
      <c r="E354" s="113">
        <v>0</v>
      </c>
      <c r="F354" s="57"/>
      <c r="G354" s="113">
        <v>0</v>
      </c>
      <c r="H354" s="57"/>
      <c r="I354" s="113">
        <v>0</v>
      </c>
      <c r="J354" s="57"/>
      <c r="K354" s="113">
        <v>67770.84793199999</v>
      </c>
      <c r="L354" s="57">
        <v>8.9867153882079425E-3</v>
      </c>
      <c r="M354" s="113">
        <v>478232.02125599998</v>
      </c>
      <c r="N354" s="57">
        <v>1.5370504023667526E-2</v>
      </c>
      <c r="O354" s="113">
        <v>116680.941015</v>
      </c>
      <c r="P354" s="57">
        <v>2.875510755926728E-2</v>
      </c>
      <c r="Q354" s="113">
        <v>8124.5099065650002</v>
      </c>
      <c r="R354" s="57">
        <v>1.6642460521649023E-3</v>
      </c>
      <c r="S354" s="113">
        <v>73990.101925005001</v>
      </c>
      <c r="T354" s="57">
        <v>4.5147640519383747E-3</v>
      </c>
      <c r="U354" s="113">
        <v>31817.134408829999</v>
      </c>
      <c r="V354" s="57">
        <v>8.5099703242782019E-3</v>
      </c>
      <c r="W354" s="113">
        <v>0</v>
      </c>
      <c r="X354" s="57"/>
      <c r="Y354" s="113">
        <v>0</v>
      </c>
      <c r="Z354" s="57"/>
      <c r="AA354" s="113">
        <v>0</v>
      </c>
      <c r="AB354" s="57"/>
      <c r="AC354" s="113">
        <v>776615.55644339998</v>
      </c>
      <c r="AD354" s="57">
        <v>6.1796175238050246E-3</v>
      </c>
      <c r="AE354" s="43"/>
    </row>
    <row r="355" spans="1:31" x14ac:dyDescent="0.3">
      <c r="A355" s="59" t="s">
        <v>1121</v>
      </c>
      <c r="B355" s="59" t="s">
        <v>35</v>
      </c>
      <c r="C355" s="172"/>
      <c r="D355" s="172"/>
      <c r="E355" s="110">
        <v>2293.4368585488</v>
      </c>
      <c r="F355" s="111">
        <v>1.6773200562879014E-3</v>
      </c>
      <c r="G355" s="110">
        <v>1040.0865786131999</v>
      </c>
      <c r="H355" s="111">
        <v>9.586459272619739E-5</v>
      </c>
      <c r="I355" s="110">
        <v>0</v>
      </c>
      <c r="J355" s="111"/>
      <c r="K355" s="110">
        <v>0.9838817769</v>
      </c>
      <c r="L355" s="111">
        <v>1.304670927758845E-7</v>
      </c>
      <c r="M355" s="110">
        <v>0.37844518499999996</v>
      </c>
      <c r="N355" s="111">
        <v>1.2163328635968291E-8</v>
      </c>
      <c r="O355" s="110">
        <v>0</v>
      </c>
      <c r="P355" s="111"/>
      <c r="Q355" s="110">
        <v>2.3826908847000001</v>
      </c>
      <c r="R355" s="111">
        <v>4.8807668942431223E-7</v>
      </c>
      <c r="S355" s="110">
        <v>0.30843282570000002</v>
      </c>
      <c r="T355" s="111">
        <v>1.8820104279887978E-8</v>
      </c>
      <c r="U355" s="110">
        <v>0</v>
      </c>
      <c r="V355" s="111"/>
      <c r="W355" s="110">
        <v>0</v>
      </c>
      <c r="X355" s="111"/>
      <c r="Y355" s="110">
        <v>0</v>
      </c>
      <c r="Z355" s="111"/>
      <c r="AA355" s="110">
        <v>0</v>
      </c>
      <c r="AB355" s="111"/>
      <c r="AC355" s="110">
        <v>3337.5768878343001</v>
      </c>
      <c r="AD355" s="111">
        <v>2.6557475512803005E-5</v>
      </c>
      <c r="AE355" s="43"/>
    </row>
    <row r="356" spans="1:31" x14ac:dyDescent="0.3">
      <c r="A356" s="112" t="s">
        <v>880</v>
      </c>
      <c r="B356" s="112" t="s">
        <v>431</v>
      </c>
      <c r="C356" s="170"/>
      <c r="D356" s="170"/>
      <c r="E356" s="113">
        <v>2293.4368585488</v>
      </c>
      <c r="F356" s="57">
        <v>1.6773200562879014E-3</v>
      </c>
      <c r="G356" s="113">
        <v>1040.0865786131999</v>
      </c>
      <c r="H356" s="57">
        <v>9.586459272619739E-5</v>
      </c>
      <c r="I356" s="113">
        <v>0</v>
      </c>
      <c r="J356" s="57"/>
      <c r="K356" s="113">
        <v>0.64827660189999992</v>
      </c>
      <c r="L356" s="57">
        <v>8.5964356236998253E-8</v>
      </c>
      <c r="M356" s="113">
        <v>0.37844518499999996</v>
      </c>
      <c r="N356" s="57">
        <v>1.2163328635968291E-8</v>
      </c>
      <c r="O356" s="113">
        <v>0</v>
      </c>
      <c r="P356" s="57"/>
      <c r="Q356" s="113">
        <v>2.3826908847000001</v>
      </c>
      <c r="R356" s="57">
        <v>4.8807668942431223E-7</v>
      </c>
      <c r="S356" s="113">
        <v>0.30843282570000002</v>
      </c>
      <c r="T356" s="57">
        <v>1.8820104279887978E-8</v>
      </c>
      <c r="U356" s="113">
        <v>0</v>
      </c>
      <c r="V356" s="57"/>
      <c r="W356" s="113">
        <v>0</v>
      </c>
      <c r="X356" s="57"/>
      <c r="Y356" s="113">
        <v>0</v>
      </c>
      <c r="Z356" s="57"/>
      <c r="AA356" s="113">
        <v>0</v>
      </c>
      <c r="AB356" s="57"/>
      <c r="AC356" s="113">
        <v>3337.2412826592999</v>
      </c>
      <c r="AD356" s="57">
        <v>2.655480506459565E-5</v>
      </c>
      <c r="AE356" s="43"/>
    </row>
    <row r="357" spans="1:31" x14ac:dyDescent="0.3">
      <c r="A357" s="112" t="s">
        <v>881</v>
      </c>
      <c r="B357" s="112" t="s">
        <v>431</v>
      </c>
      <c r="C357" s="170"/>
      <c r="D357" s="170"/>
      <c r="E357" s="113">
        <v>0</v>
      </c>
      <c r="F357" s="57"/>
      <c r="G357" s="113">
        <v>0</v>
      </c>
      <c r="H357" s="57"/>
      <c r="I357" s="113">
        <v>0</v>
      </c>
      <c r="J357" s="57"/>
      <c r="K357" s="113">
        <v>0.33560517499999998</v>
      </c>
      <c r="L357" s="57">
        <v>4.4502736538886239E-8</v>
      </c>
      <c r="M357" s="113">
        <v>0</v>
      </c>
      <c r="N357" s="57"/>
      <c r="O357" s="113">
        <v>0</v>
      </c>
      <c r="P357" s="57"/>
      <c r="Q357" s="113">
        <v>0</v>
      </c>
      <c r="R357" s="57"/>
      <c r="S357" s="113">
        <v>0</v>
      </c>
      <c r="T357" s="57"/>
      <c r="U357" s="113">
        <v>0</v>
      </c>
      <c r="V357" s="57"/>
      <c r="W357" s="113">
        <v>0</v>
      </c>
      <c r="X357" s="57"/>
      <c r="Y357" s="113">
        <v>0</v>
      </c>
      <c r="Z357" s="57"/>
      <c r="AA357" s="113">
        <v>0</v>
      </c>
      <c r="AB357" s="57"/>
      <c r="AC357" s="113">
        <v>0.33560517499999998</v>
      </c>
      <c r="AD357" s="57">
        <v>2.6704482073567622E-9</v>
      </c>
      <c r="AE357" s="43"/>
    </row>
    <row r="358" spans="1:31" x14ac:dyDescent="0.3">
      <c r="A358" s="59" t="s">
        <v>1036</v>
      </c>
      <c r="B358" s="59" t="s">
        <v>35</v>
      </c>
      <c r="C358" s="172"/>
      <c r="D358" s="172"/>
      <c r="E358" s="110">
        <v>0</v>
      </c>
      <c r="F358" s="111"/>
      <c r="G358" s="110">
        <v>0</v>
      </c>
      <c r="H358" s="111"/>
      <c r="I358" s="110">
        <v>0</v>
      </c>
      <c r="J358" s="111"/>
      <c r="K358" s="110">
        <v>0</v>
      </c>
      <c r="L358" s="111"/>
      <c r="M358" s="110">
        <v>0</v>
      </c>
      <c r="N358" s="111"/>
      <c r="O358" s="110">
        <v>0</v>
      </c>
      <c r="P358" s="111"/>
      <c r="Q358" s="110">
        <v>8510.6889270447991</v>
      </c>
      <c r="R358" s="111">
        <v>1.7433519819568131E-3</v>
      </c>
      <c r="S358" s="110">
        <v>51008.898627510396</v>
      </c>
      <c r="T358" s="111">
        <v>3.1124858036534874E-3</v>
      </c>
      <c r="U358" s="110">
        <v>34072.064040908001</v>
      </c>
      <c r="V358" s="111">
        <v>9.1130851116046768E-3</v>
      </c>
      <c r="W358" s="110">
        <v>0</v>
      </c>
      <c r="X358" s="111"/>
      <c r="Y358" s="110">
        <v>0</v>
      </c>
      <c r="Z358" s="111"/>
      <c r="AA358" s="110">
        <v>0</v>
      </c>
      <c r="AB358" s="111"/>
      <c r="AC358" s="110">
        <v>93591.651595463205</v>
      </c>
      <c r="AD358" s="111">
        <v>7.4471932152614558E-4</v>
      </c>
      <c r="AE358" s="43"/>
    </row>
    <row r="359" spans="1:31" x14ac:dyDescent="0.3">
      <c r="A359" s="112" t="s">
        <v>1163</v>
      </c>
      <c r="B359" s="112" t="s">
        <v>651</v>
      </c>
      <c r="C359" s="170"/>
      <c r="D359" s="170"/>
      <c r="E359" s="113">
        <v>0</v>
      </c>
      <c r="F359" s="57"/>
      <c r="G359" s="113">
        <v>0</v>
      </c>
      <c r="H359" s="57"/>
      <c r="I359" s="113">
        <v>0</v>
      </c>
      <c r="J359" s="57"/>
      <c r="K359" s="113">
        <v>0</v>
      </c>
      <c r="L359" s="57"/>
      <c r="M359" s="113">
        <v>0</v>
      </c>
      <c r="N359" s="57"/>
      <c r="O359" s="113">
        <v>0</v>
      </c>
      <c r="P359" s="57"/>
      <c r="Q359" s="113">
        <v>8510.6889270447991</v>
      </c>
      <c r="R359" s="57">
        <v>1.7433519819568131E-3</v>
      </c>
      <c r="S359" s="113">
        <v>51008.898627510396</v>
      </c>
      <c r="T359" s="57">
        <v>3.1124858036534874E-3</v>
      </c>
      <c r="U359" s="113">
        <v>34072.064040908001</v>
      </c>
      <c r="V359" s="57">
        <v>9.1130851116046768E-3</v>
      </c>
      <c r="W359" s="113">
        <v>0</v>
      </c>
      <c r="X359" s="57"/>
      <c r="Y359" s="113">
        <v>0</v>
      </c>
      <c r="Z359" s="57"/>
      <c r="AA359" s="113">
        <v>0</v>
      </c>
      <c r="AB359" s="57"/>
      <c r="AC359" s="113">
        <v>93591.651595463205</v>
      </c>
      <c r="AD359" s="57">
        <v>7.4471932152614558E-4</v>
      </c>
      <c r="AE359" s="43"/>
    </row>
    <row r="360" spans="1:31" x14ac:dyDescent="0.3">
      <c r="A360" s="59" t="s">
        <v>252</v>
      </c>
      <c r="B360" s="59" t="s">
        <v>35</v>
      </c>
      <c r="C360" s="172"/>
      <c r="D360" s="172"/>
      <c r="E360" s="110">
        <v>0</v>
      </c>
      <c r="F360" s="111"/>
      <c r="G360" s="110">
        <v>0</v>
      </c>
      <c r="H360" s="111"/>
      <c r="I360" s="110">
        <v>0</v>
      </c>
      <c r="J360" s="111"/>
      <c r="K360" s="110">
        <v>0</v>
      </c>
      <c r="L360" s="111"/>
      <c r="M360" s="110">
        <v>0</v>
      </c>
      <c r="N360" s="111"/>
      <c r="O360" s="110">
        <v>0</v>
      </c>
      <c r="P360" s="111"/>
      <c r="Q360" s="110">
        <v>0.16202407999999999</v>
      </c>
      <c r="R360" s="111">
        <v>3.318944017506356E-8</v>
      </c>
      <c r="S360" s="110">
        <v>0</v>
      </c>
      <c r="T360" s="111"/>
      <c r="U360" s="110">
        <v>0</v>
      </c>
      <c r="V360" s="111"/>
      <c r="W360" s="110">
        <v>0</v>
      </c>
      <c r="X360" s="111"/>
      <c r="Y360" s="110">
        <v>0</v>
      </c>
      <c r="Z360" s="111"/>
      <c r="AA360" s="110">
        <v>0</v>
      </c>
      <c r="AB360" s="111"/>
      <c r="AC360" s="110">
        <v>0.16202407999999999</v>
      </c>
      <c r="AD360" s="111">
        <v>1.2892438681394845E-9</v>
      </c>
      <c r="AE360" s="43"/>
    </row>
    <row r="361" spans="1:31" x14ac:dyDescent="0.3">
      <c r="A361" s="112" t="s">
        <v>798</v>
      </c>
      <c r="B361" s="112" t="s">
        <v>431</v>
      </c>
      <c r="C361" s="170"/>
      <c r="D361" s="170"/>
      <c r="E361" s="113">
        <v>0</v>
      </c>
      <c r="F361" s="57"/>
      <c r="G361" s="113">
        <v>0</v>
      </c>
      <c r="H361" s="57"/>
      <c r="I361" s="113">
        <v>0</v>
      </c>
      <c r="J361" s="57"/>
      <c r="K361" s="113">
        <v>0</v>
      </c>
      <c r="L361" s="57"/>
      <c r="M361" s="113">
        <v>0</v>
      </c>
      <c r="N361" s="57"/>
      <c r="O361" s="113">
        <v>0</v>
      </c>
      <c r="P361" s="57"/>
      <c r="Q361" s="113">
        <v>0.16202407999999999</v>
      </c>
      <c r="R361" s="57">
        <v>3.318944017506356E-8</v>
      </c>
      <c r="S361" s="113">
        <v>0</v>
      </c>
      <c r="T361" s="57"/>
      <c r="U361" s="113">
        <v>0</v>
      </c>
      <c r="V361" s="57"/>
      <c r="W361" s="113">
        <v>0</v>
      </c>
      <c r="X361" s="57"/>
      <c r="Y361" s="113">
        <v>0</v>
      </c>
      <c r="Z361" s="57"/>
      <c r="AA361" s="113">
        <v>0</v>
      </c>
      <c r="AB361" s="57"/>
      <c r="AC361" s="113">
        <v>0.16202407999999999</v>
      </c>
      <c r="AD361" s="57">
        <v>1.2892438681394845E-9</v>
      </c>
      <c r="AE361" s="43"/>
    </row>
    <row r="362" spans="1:31" x14ac:dyDescent="0.3">
      <c r="A362" s="59" t="s">
        <v>253</v>
      </c>
      <c r="B362" s="59" t="s">
        <v>35</v>
      </c>
      <c r="C362" s="172"/>
      <c r="D362" s="172"/>
      <c r="E362" s="110">
        <v>56458.038155119997</v>
      </c>
      <c r="F362" s="111">
        <v>4.1290955703996053E-2</v>
      </c>
      <c r="G362" s="110">
        <v>565829.17059078498</v>
      </c>
      <c r="H362" s="111">
        <v>5.2152372799207328E-2</v>
      </c>
      <c r="I362" s="110">
        <v>231972.52087602005</v>
      </c>
      <c r="J362" s="111">
        <v>6.3894548874626644E-2</v>
      </c>
      <c r="K362" s="110">
        <v>549374.07783141511</v>
      </c>
      <c r="L362" s="111">
        <v>7.2849442345533102E-2</v>
      </c>
      <c r="M362" s="110">
        <v>1947563.7814442897</v>
      </c>
      <c r="N362" s="111">
        <v>6.2595216565421552E-2</v>
      </c>
      <c r="O362" s="110">
        <v>337098.00953496998</v>
      </c>
      <c r="P362" s="111">
        <v>8.3075174384708142E-2</v>
      </c>
      <c r="Q362" s="110">
        <v>395828.01992422511</v>
      </c>
      <c r="R362" s="111">
        <v>8.1082456304574807E-2</v>
      </c>
      <c r="S362" s="110">
        <v>555815.91801342496</v>
      </c>
      <c r="T362" s="111">
        <v>3.3915046213689459E-2</v>
      </c>
      <c r="U362" s="110">
        <v>100630.45283819499</v>
      </c>
      <c r="V362" s="111">
        <v>2.6915125553671988E-2</v>
      </c>
      <c r="W362" s="110">
        <v>58785.506008290002</v>
      </c>
      <c r="X362" s="111">
        <v>9.1170553397429688E-3</v>
      </c>
      <c r="Y362" s="110">
        <v>1728003.2714810653</v>
      </c>
      <c r="Z362" s="111">
        <v>6.6116907003130027E-2</v>
      </c>
      <c r="AA362" s="110">
        <v>377199.26492351003</v>
      </c>
      <c r="AB362" s="111">
        <v>0.10456251184890877</v>
      </c>
      <c r="AC362" s="110">
        <v>6904558.0316213099</v>
      </c>
      <c r="AD362" s="111">
        <v>5.4940346548988293E-2</v>
      </c>
      <c r="AE362" s="43"/>
    </row>
    <row r="363" spans="1:31" x14ac:dyDescent="0.3">
      <c r="A363" s="112" t="s">
        <v>738</v>
      </c>
      <c r="B363" s="112" t="s">
        <v>431</v>
      </c>
      <c r="C363" s="170"/>
      <c r="D363" s="170"/>
      <c r="E363" s="113">
        <v>0</v>
      </c>
      <c r="F363" s="57"/>
      <c r="G363" s="113">
        <v>0</v>
      </c>
      <c r="H363" s="57"/>
      <c r="I363" s="113">
        <v>0</v>
      </c>
      <c r="J363" s="57"/>
      <c r="K363" s="113">
        <v>46684.089647749999</v>
      </c>
      <c r="L363" s="57">
        <v>6.1905175989957987E-3</v>
      </c>
      <c r="M363" s="113">
        <v>659188.57400859497</v>
      </c>
      <c r="N363" s="57">
        <v>2.1186495631439588E-2</v>
      </c>
      <c r="O363" s="113">
        <v>134512.08877606998</v>
      </c>
      <c r="P363" s="57">
        <v>3.3149454804965624E-2</v>
      </c>
      <c r="Q363" s="113">
        <v>9607.7059663149994</v>
      </c>
      <c r="R363" s="57">
        <v>1.9680678476224826E-3</v>
      </c>
      <c r="S363" s="113">
        <v>88273.755380279996</v>
      </c>
      <c r="T363" s="57">
        <v>5.3863309706538541E-3</v>
      </c>
      <c r="U363" s="113">
        <v>57021.639707944996</v>
      </c>
      <c r="V363" s="57">
        <v>1.5251293706124162E-2</v>
      </c>
      <c r="W363" s="113">
        <v>0</v>
      </c>
      <c r="X363" s="57"/>
      <c r="Y363" s="113">
        <v>0</v>
      </c>
      <c r="Z363" s="57"/>
      <c r="AA363" s="113">
        <v>0</v>
      </c>
      <c r="AB363" s="57"/>
      <c r="AC363" s="113">
        <v>995287.85348695505</v>
      </c>
      <c r="AD363" s="57">
        <v>7.9196176404258325E-3</v>
      </c>
      <c r="AE363" s="43"/>
    </row>
    <row r="364" spans="1:31" x14ac:dyDescent="0.3">
      <c r="A364" s="112" t="s">
        <v>745</v>
      </c>
      <c r="B364" s="112" t="s">
        <v>431</v>
      </c>
      <c r="C364" s="170"/>
      <c r="D364" s="170"/>
      <c r="E364" s="113">
        <v>0</v>
      </c>
      <c r="F364" s="57"/>
      <c r="G364" s="113">
        <v>0</v>
      </c>
      <c r="H364" s="57"/>
      <c r="I364" s="113">
        <v>0</v>
      </c>
      <c r="J364" s="57"/>
      <c r="K364" s="113">
        <v>0</v>
      </c>
      <c r="L364" s="57"/>
      <c r="M364" s="113">
        <v>0</v>
      </c>
      <c r="N364" s="57"/>
      <c r="O364" s="113">
        <v>0</v>
      </c>
      <c r="P364" s="57"/>
      <c r="Q364" s="113">
        <v>0</v>
      </c>
      <c r="R364" s="57"/>
      <c r="S364" s="113">
        <v>125.086806</v>
      </c>
      <c r="T364" s="57">
        <v>7.6326076111234002E-6</v>
      </c>
      <c r="U364" s="113">
        <v>41.695602000000001</v>
      </c>
      <c r="V364" s="57">
        <v>1.1152114804356537E-5</v>
      </c>
      <c r="W364" s="113">
        <v>0</v>
      </c>
      <c r="X364" s="57"/>
      <c r="Y364" s="113">
        <v>0</v>
      </c>
      <c r="Z364" s="57"/>
      <c r="AA364" s="113">
        <v>0</v>
      </c>
      <c r="AB364" s="57"/>
      <c r="AC364" s="113">
        <v>166.782408</v>
      </c>
      <c r="AD364" s="57">
        <v>1.3271064204008299E-6</v>
      </c>
      <c r="AE364" s="43"/>
    </row>
    <row r="365" spans="1:31" x14ac:dyDescent="0.3">
      <c r="A365" s="112" t="s">
        <v>751</v>
      </c>
      <c r="B365" s="112" t="s">
        <v>431</v>
      </c>
      <c r="C365" s="170"/>
      <c r="D365" s="170"/>
      <c r="E365" s="113">
        <v>24.107105100000002</v>
      </c>
      <c r="F365" s="57">
        <v>1.7630889087941275E-5</v>
      </c>
      <c r="G365" s="113">
        <v>1097.8004784</v>
      </c>
      <c r="H365" s="57">
        <v>1.0118407248054553E-4</v>
      </c>
      <c r="I365" s="113">
        <v>825.20475150000004</v>
      </c>
      <c r="J365" s="57">
        <v>2.2729453095209868E-4</v>
      </c>
      <c r="K365" s="113">
        <v>0</v>
      </c>
      <c r="L365" s="57"/>
      <c r="M365" s="113">
        <v>0</v>
      </c>
      <c r="N365" s="57"/>
      <c r="O365" s="113">
        <v>0</v>
      </c>
      <c r="P365" s="57"/>
      <c r="Q365" s="113">
        <v>0</v>
      </c>
      <c r="R365" s="57"/>
      <c r="S365" s="113">
        <v>0</v>
      </c>
      <c r="T365" s="57"/>
      <c r="U365" s="113">
        <v>55.631781000000004</v>
      </c>
      <c r="V365" s="57">
        <v>1.4879555126289357E-5</v>
      </c>
      <c r="W365" s="113">
        <v>4598.8938959999996</v>
      </c>
      <c r="X365" s="57">
        <v>7.1324333153694993E-4</v>
      </c>
      <c r="Y365" s="113">
        <v>183399.43802999999</v>
      </c>
      <c r="Z365" s="57">
        <v>7.0172341619832929E-3</v>
      </c>
      <c r="AA365" s="113">
        <v>49382.477601000006</v>
      </c>
      <c r="AB365" s="57">
        <v>1.3689199262703022E-2</v>
      </c>
      <c r="AC365" s="113">
        <v>239383.55364300002</v>
      </c>
      <c r="AD365" s="57">
        <v>1.9048019199842214E-3</v>
      </c>
      <c r="AE365" s="43"/>
    </row>
    <row r="366" spans="1:31" x14ac:dyDescent="0.3">
      <c r="A366" s="112" t="s">
        <v>750</v>
      </c>
      <c r="B366" s="112" t="s">
        <v>431</v>
      </c>
      <c r="C366" s="170"/>
      <c r="D366" s="170"/>
      <c r="E366" s="113">
        <v>11.056336499999999</v>
      </c>
      <c r="F366" s="57">
        <v>8.0861240593528092E-6</v>
      </c>
      <c r="G366" s="113">
        <v>379.03131765000001</v>
      </c>
      <c r="H366" s="57">
        <v>3.4935248318884576E-5</v>
      </c>
      <c r="I366" s="113">
        <v>6434.1847701000006</v>
      </c>
      <c r="J366" s="57">
        <v>1.7722328994357669E-3</v>
      </c>
      <c r="K366" s="113">
        <v>0</v>
      </c>
      <c r="L366" s="57"/>
      <c r="M366" s="113">
        <v>0</v>
      </c>
      <c r="N366" s="57"/>
      <c r="O366" s="113">
        <v>0</v>
      </c>
      <c r="P366" s="57"/>
      <c r="Q366" s="113">
        <v>0</v>
      </c>
      <c r="R366" s="57"/>
      <c r="S366" s="113">
        <v>0</v>
      </c>
      <c r="T366" s="57"/>
      <c r="U366" s="113">
        <v>0</v>
      </c>
      <c r="V366" s="57"/>
      <c r="W366" s="113">
        <v>0</v>
      </c>
      <c r="X366" s="57"/>
      <c r="Y366" s="113">
        <v>0</v>
      </c>
      <c r="Z366" s="57"/>
      <c r="AA366" s="113">
        <v>0</v>
      </c>
      <c r="AB366" s="57"/>
      <c r="AC366" s="113">
        <v>6824.2724242499999</v>
      </c>
      <c r="AD366" s="57">
        <v>5.4301504921229536E-5</v>
      </c>
      <c r="AE366" s="43"/>
    </row>
    <row r="367" spans="1:31" x14ac:dyDescent="0.3">
      <c r="A367" s="112" t="s">
        <v>756</v>
      </c>
      <c r="B367" s="112" t="s">
        <v>431</v>
      </c>
      <c r="C367" s="170"/>
      <c r="D367" s="170"/>
      <c r="E367" s="113">
        <v>617.11448499999995</v>
      </c>
      <c r="F367" s="57">
        <v>4.5133071741563027E-4</v>
      </c>
      <c r="G367" s="113">
        <v>21689.2006305</v>
      </c>
      <c r="H367" s="57">
        <v>1.9990897178694526E-3</v>
      </c>
      <c r="I367" s="113">
        <v>13296.443634500001</v>
      </c>
      <c r="J367" s="57">
        <v>3.6623745970210835E-3</v>
      </c>
      <c r="K367" s="113">
        <v>22833.235945</v>
      </c>
      <c r="L367" s="57">
        <v>3.0277884826733145E-3</v>
      </c>
      <c r="M367" s="113">
        <v>203505.36901499997</v>
      </c>
      <c r="N367" s="57">
        <v>6.5407165439651284E-3</v>
      </c>
      <c r="O367" s="113">
        <v>34439.735297499996</v>
      </c>
      <c r="P367" s="57">
        <v>8.4874040625451883E-3</v>
      </c>
      <c r="Q367" s="113">
        <v>0</v>
      </c>
      <c r="R367" s="57"/>
      <c r="S367" s="113">
        <v>0</v>
      </c>
      <c r="T367" s="57"/>
      <c r="U367" s="113">
        <v>0</v>
      </c>
      <c r="V367" s="57"/>
      <c r="W367" s="113">
        <v>0</v>
      </c>
      <c r="X367" s="57"/>
      <c r="Y367" s="113">
        <v>0</v>
      </c>
      <c r="Z367" s="57"/>
      <c r="AA367" s="113">
        <v>0</v>
      </c>
      <c r="AB367" s="57"/>
      <c r="AC367" s="113">
        <v>296381.09900750004</v>
      </c>
      <c r="AD367" s="57">
        <v>2.3583378132920789E-3</v>
      </c>
      <c r="AE367" s="43"/>
    </row>
    <row r="368" spans="1:31" x14ac:dyDescent="0.3">
      <c r="A368" s="112" t="s">
        <v>752</v>
      </c>
      <c r="B368" s="112" t="s">
        <v>431</v>
      </c>
      <c r="C368" s="170"/>
      <c r="D368" s="170"/>
      <c r="E368" s="113">
        <v>900.13335949999998</v>
      </c>
      <c r="F368" s="57">
        <v>6.5831842354644528E-4</v>
      </c>
      <c r="G368" s="113">
        <v>21336.0272869</v>
      </c>
      <c r="H368" s="57">
        <v>1.9665377943640975E-3</v>
      </c>
      <c r="I368" s="113">
        <v>14128.65374405</v>
      </c>
      <c r="J368" s="57">
        <v>3.8915986849337204E-3</v>
      </c>
      <c r="K368" s="113">
        <v>0</v>
      </c>
      <c r="L368" s="57"/>
      <c r="M368" s="113">
        <v>0</v>
      </c>
      <c r="N368" s="57"/>
      <c r="O368" s="113">
        <v>0</v>
      </c>
      <c r="P368" s="57"/>
      <c r="Q368" s="113">
        <v>0</v>
      </c>
      <c r="R368" s="57"/>
      <c r="S368" s="113">
        <v>0</v>
      </c>
      <c r="T368" s="57"/>
      <c r="U368" s="113">
        <v>0</v>
      </c>
      <c r="V368" s="57"/>
      <c r="W368" s="113">
        <v>0</v>
      </c>
      <c r="X368" s="57"/>
      <c r="Y368" s="113">
        <v>0</v>
      </c>
      <c r="Z368" s="57"/>
      <c r="AA368" s="113">
        <v>0</v>
      </c>
      <c r="AB368" s="57"/>
      <c r="AC368" s="113">
        <v>36364.814390449996</v>
      </c>
      <c r="AD368" s="57">
        <v>2.8935892719722983E-4</v>
      </c>
      <c r="AE368" s="43"/>
    </row>
    <row r="369" spans="1:31" x14ac:dyDescent="0.3">
      <c r="A369" s="112" t="s">
        <v>1164</v>
      </c>
      <c r="B369" s="112" t="s">
        <v>431</v>
      </c>
      <c r="C369" s="170"/>
      <c r="D369" s="170"/>
      <c r="E369" s="113">
        <v>805.63913919999993</v>
      </c>
      <c r="F369" s="57">
        <v>5.8920945709651726E-4</v>
      </c>
      <c r="G369" s="113">
        <v>28398.779656800001</v>
      </c>
      <c r="H369" s="57">
        <v>2.6175104089412589E-3</v>
      </c>
      <c r="I369" s="113">
        <v>12624.43724333</v>
      </c>
      <c r="J369" s="57">
        <v>3.477277047352166E-3</v>
      </c>
      <c r="K369" s="113">
        <v>0</v>
      </c>
      <c r="L369" s="57"/>
      <c r="M369" s="113">
        <v>0</v>
      </c>
      <c r="N369" s="57"/>
      <c r="O369" s="113">
        <v>0</v>
      </c>
      <c r="P369" s="57"/>
      <c r="Q369" s="113">
        <v>0</v>
      </c>
      <c r="R369" s="57"/>
      <c r="S369" s="113">
        <v>0</v>
      </c>
      <c r="T369" s="57"/>
      <c r="U369" s="113">
        <v>0</v>
      </c>
      <c r="V369" s="57"/>
      <c r="W369" s="113">
        <v>0</v>
      </c>
      <c r="X369" s="57"/>
      <c r="Y369" s="113">
        <v>0</v>
      </c>
      <c r="Z369" s="57"/>
      <c r="AA369" s="113">
        <v>0</v>
      </c>
      <c r="AB369" s="57"/>
      <c r="AC369" s="113">
        <v>41828.856039330007</v>
      </c>
      <c r="AD369" s="57">
        <v>3.3283692251173685E-4</v>
      </c>
      <c r="AE369" s="43"/>
    </row>
    <row r="370" spans="1:31" x14ac:dyDescent="0.3">
      <c r="A370" s="112" t="s">
        <v>755</v>
      </c>
      <c r="B370" s="112" t="s">
        <v>431</v>
      </c>
      <c r="C370" s="170"/>
      <c r="D370" s="170"/>
      <c r="E370" s="113">
        <v>0</v>
      </c>
      <c r="F370" s="57"/>
      <c r="G370" s="113">
        <v>49299.892</v>
      </c>
      <c r="H370" s="57">
        <v>4.5439621712329795E-3</v>
      </c>
      <c r="I370" s="113">
        <v>21832.4571722</v>
      </c>
      <c r="J370" s="57">
        <v>6.0135355540145386E-3</v>
      </c>
      <c r="K370" s="113">
        <v>10324.629882099998</v>
      </c>
      <c r="L370" s="57">
        <v>1.3690917713191056E-3</v>
      </c>
      <c r="M370" s="113">
        <v>106374.3769684</v>
      </c>
      <c r="N370" s="57">
        <v>3.4189006936711998E-3</v>
      </c>
      <c r="O370" s="113">
        <v>28953.826571600002</v>
      </c>
      <c r="P370" s="57">
        <v>7.1354446585385131E-3</v>
      </c>
      <c r="Q370" s="113">
        <v>22210.094344919999</v>
      </c>
      <c r="R370" s="57">
        <v>4.5495743444013987E-3</v>
      </c>
      <c r="S370" s="113">
        <v>107189.0576837</v>
      </c>
      <c r="T370" s="57">
        <v>6.5405140931150945E-3</v>
      </c>
      <c r="U370" s="113">
        <v>35433.557876620005</v>
      </c>
      <c r="V370" s="57">
        <v>9.4772370804690181E-3</v>
      </c>
      <c r="W370" s="113">
        <v>0</v>
      </c>
      <c r="X370" s="57"/>
      <c r="Y370" s="113">
        <v>0</v>
      </c>
      <c r="Z370" s="57"/>
      <c r="AA370" s="113">
        <v>0</v>
      </c>
      <c r="AB370" s="57"/>
      <c r="AC370" s="113">
        <v>381617.89249954006</v>
      </c>
      <c r="AD370" s="57">
        <v>3.036576587118069E-3</v>
      </c>
      <c r="AE370" s="43"/>
    </row>
    <row r="371" spans="1:31" x14ac:dyDescent="0.3">
      <c r="A371" s="112" t="s">
        <v>739</v>
      </c>
      <c r="B371" s="112" t="s">
        <v>431</v>
      </c>
      <c r="C371" s="170"/>
      <c r="D371" s="170"/>
      <c r="E371" s="113">
        <v>75.806112949999999</v>
      </c>
      <c r="F371" s="57">
        <v>5.5441296832003218E-5</v>
      </c>
      <c r="G371" s="113">
        <v>0</v>
      </c>
      <c r="H371" s="57"/>
      <c r="I371" s="113">
        <v>6.7169973499999998</v>
      </c>
      <c r="J371" s="57">
        <v>1.8501308424358238E-6</v>
      </c>
      <c r="K371" s="113">
        <v>8146.7582144999997</v>
      </c>
      <c r="L371" s="57">
        <v>1.080296316842852E-3</v>
      </c>
      <c r="M371" s="113">
        <v>278567.12218498997</v>
      </c>
      <c r="N371" s="57">
        <v>8.9532212024628251E-3</v>
      </c>
      <c r="O371" s="113">
        <v>61073.050962509995</v>
      </c>
      <c r="P371" s="57">
        <v>1.5050976912963209E-2</v>
      </c>
      <c r="Q371" s="113">
        <v>0</v>
      </c>
      <c r="R371" s="57"/>
      <c r="S371" s="113">
        <v>0</v>
      </c>
      <c r="T371" s="57"/>
      <c r="U371" s="113">
        <v>1353.9547515499999</v>
      </c>
      <c r="V371" s="57">
        <v>3.6213552760767508E-4</v>
      </c>
      <c r="W371" s="113">
        <v>14163.268698000002</v>
      </c>
      <c r="X371" s="57">
        <v>2.1965840439156156E-3</v>
      </c>
      <c r="Y371" s="113">
        <v>142799.23750548501</v>
      </c>
      <c r="Z371" s="57">
        <v>5.4637882127247387E-3</v>
      </c>
      <c r="AA371" s="113">
        <v>51875.754362469997</v>
      </c>
      <c r="AB371" s="57">
        <v>1.4380354588699433E-2</v>
      </c>
      <c r="AC371" s="113">
        <v>558061.66978980484</v>
      </c>
      <c r="AD371" s="57">
        <v>4.4405596120045115E-3</v>
      </c>
      <c r="AE371" s="43"/>
    </row>
    <row r="372" spans="1:31" x14ac:dyDescent="0.3">
      <c r="A372" s="112" t="s">
        <v>746</v>
      </c>
      <c r="B372" s="112" t="s">
        <v>431</v>
      </c>
      <c r="C372" s="170"/>
      <c r="D372" s="170"/>
      <c r="E372" s="113">
        <v>0</v>
      </c>
      <c r="F372" s="57"/>
      <c r="G372" s="113">
        <v>0</v>
      </c>
      <c r="H372" s="57"/>
      <c r="I372" s="113">
        <v>0</v>
      </c>
      <c r="J372" s="57"/>
      <c r="K372" s="113">
        <v>0</v>
      </c>
      <c r="L372" s="57"/>
      <c r="M372" s="113">
        <v>0</v>
      </c>
      <c r="N372" s="57"/>
      <c r="O372" s="113">
        <v>0</v>
      </c>
      <c r="P372" s="57"/>
      <c r="Q372" s="113">
        <v>0</v>
      </c>
      <c r="R372" s="57"/>
      <c r="S372" s="113">
        <v>12.588939739999999</v>
      </c>
      <c r="T372" s="57">
        <v>7.6815805238082293E-7</v>
      </c>
      <c r="U372" s="113">
        <v>0</v>
      </c>
      <c r="V372" s="57"/>
      <c r="W372" s="113">
        <v>0</v>
      </c>
      <c r="X372" s="57"/>
      <c r="Y372" s="113">
        <v>0</v>
      </c>
      <c r="Z372" s="57"/>
      <c r="AA372" s="113">
        <v>0</v>
      </c>
      <c r="AB372" s="57"/>
      <c r="AC372" s="113">
        <v>12.588939739999999</v>
      </c>
      <c r="AD372" s="57">
        <v>1.0017161255396406E-7</v>
      </c>
      <c r="AE372" s="43"/>
    </row>
    <row r="373" spans="1:31" x14ac:dyDescent="0.3">
      <c r="A373" s="112" t="s">
        <v>740</v>
      </c>
      <c r="B373" s="112" t="s">
        <v>431</v>
      </c>
      <c r="C373" s="170"/>
      <c r="D373" s="170"/>
      <c r="E373" s="113">
        <v>0</v>
      </c>
      <c r="F373" s="57"/>
      <c r="G373" s="113">
        <v>0</v>
      </c>
      <c r="H373" s="57"/>
      <c r="I373" s="113">
        <v>0</v>
      </c>
      <c r="J373" s="57"/>
      <c r="K373" s="113">
        <v>0</v>
      </c>
      <c r="L373" s="57"/>
      <c r="M373" s="113">
        <v>0</v>
      </c>
      <c r="N373" s="57"/>
      <c r="O373" s="113">
        <v>0</v>
      </c>
      <c r="P373" s="57"/>
      <c r="Q373" s="113">
        <v>0</v>
      </c>
      <c r="R373" s="57"/>
      <c r="S373" s="113">
        <v>0</v>
      </c>
      <c r="T373" s="57"/>
      <c r="U373" s="113">
        <v>0</v>
      </c>
      <c r="V373" s="57"/>
      <c r="W373" s="113">
        <v>15005.61653076</v>
      </c>
      <c r="X373" s="57">
        <v>2.3272239299702235E-3</v>
      </c>
      <c r="Y373" s="113">
        <v>197492.29552000001</v>
      </c>
      <c r="Z373" s="57">
        <v>7.5564554490333297E-3</v>
      </c>
      <c r="AA373" s="113">
        <v>112513.639515</v>
      </c>
      <c r="AB373" s="57">
        <v>3.1189638631286126E-2</v>
      </c>
      <c r="AC373" s="113">
        <v>325011.55156575999</v>
      </c>
      <c r="AD373" s="57">
        <v>2.5861535515625581E-3</v>
      </c>
      <c r="AE373" s="43"/>
    </row>
    <row r="374" spans="1:31" x14ac:dyDescent="0.3">
      <c r="A374" s="112" t="s">
        <v>748</v>
      </c>
      <c r="B374" s="112" t="s">
        <v>431</v>
      </c>
      <c r="C374" s="170"/>
      <c r="D374" s="170"/>
      <c r="E374" s="113">
        <v>258.15698715000002</v>
      </c>
      <c r="F374" s="57">
        <v>1.8880480210453518E-4</v>
      </c>
      <c r="G374" s="113">
        <v>128.59140492</v>
      </c>
      <c r="H374" s="57">
        <v>1.1852246643911156E-5</v>
      </c>
      <c r="I374" s="113">
        <v>0</v>
      </c>
      <c r="J374" s="57"/>
      <c r="K374" s="113">
        <v>0</v>
      </c>
      <c r="L374" s="57"/>
      <c r="M374" s="113">
        <v>0</v>
      </c>
      <c r="N374" s="57"/>
      <c r="O374" s="113">
        <v>0</v>
      </c>
      <c r="P374" s="57"/>
      <c r="Q374" s="113">
        <v>0</v>
      </c>
      <c r="R374" s="57"/>
      <c r="S374" s="113">
        <v>0</v>
      </c>
      <c r="T374" s="57"/>
      <c r="U374" s="113">
        <v>0</v>
      </c>
      <c r="V374" s="57"/>
      <c r="W374" s="113">
        <v>0</v>
      </c>
      <c r="X374" s="57"/>
      <c r="Y374" s="113">
        <v>0</v>
      </c>
      <c r="Z374" s="57"/>
      <c r="AA374" s="113">
        <v>0</v>
      </c>
      <c r="AB374" s="57"/>
      <c r="AC374" s="113">
        <v>386.74839207000002</v>
      </c>
      <c r="AD374" s="57">
        <v>3.077400550517261E-6</v>
      </c>
      <c r="AE374" s="43"/>
    </row>
    <row r="375" spans="1:31" x14ac:dyDescent="0.3">
      <c r="A375" s="112" t="s">
        <v>758</v>
      </c>
      <c r="B375" s="112" t="s">
        <v>431</v>
      </c>
      <c r="C375" s="170"/>
      <c r="D375" s="170"/>
      <c r="E375" s="113">
        <v>0</v>
      </c>
      <c r="F375" s="57"/>
      <c r="G375" s="113">
        <v>0</v>
      </c>
      <c r="H375" s="57"/>
      <c r="I375" s="113">
        <v>103.07201000000001</v>
      </c>
      <c r="J375" s="57">
        <v>2.8390171196487624E-5</v>
      </c>
      <c r="K375" s="113">
        <v>0</v>
      </c>
      <c r="L375" s="57"/>
      <c r="M375" s="113">
        <v>0</v>
      </c>
      <c r="N375" s="57"/>
      <c r="O375" s="113">
        <v>0</v>
      </c>
      <c r="P375" s="57"/>
      <c r="Q375" s="113">
        <v>0</v>
      </c>
      <c r="R375" s="57"/>
      <c r="S375" s="113">
        <v>0</v>
      </c>
      <c r="T375" s="57"/>
      <c r="U375" s="113">
        <v>0</v>
      </c>
      <c r="V375" s="57"/>
      <c r="W375" s="113">
        <v>0</v>
      </c>
      <c r="X375" s="57"/>
      <c r="Y375" s="113">
        <v>0</v>
      </c>
      <c r="Z375" s="57"/>
      <c r="AA375" s="113">
        <v>0</v>
      </c>
      <c r="AB375" s="57"/>
      <c r="AC375" s="113">
        <v>103.07201000000001</v>
      </c>
      <c r="AD375" s="57">
        <v>8.2015560199022046E-7</v>
      </c>
      <c r="AE375" s="43"/>
    </row>
    <row r="376" spans="1:31" x14ac:dyDescent="0.3">
      <c r="A376" s="112" t="s">
        <v>749</v>
      </c>
      <c r="B376" s="112" t="s">
        <v>431</v>
      </c>
      <c r="C376" s="170"/>
      <c r="D376" s="170"/>
      <c r="E376" s="113">
        <v>46689.863863719998</v>
      </c>
      <c r="F376" s="57">
        <v>3.4146937506499879E-2</v>
      </c>
      <c r="G376" s="113">
        <v>114205.98148233999</v>
      </c>
      <c r="H376" s="57">
        <v>1.0526344755162691E-2</v>
      </c>
      <c r="I376" s="113">
        <v>21891.311892230002</v>
      </c>
      <c r="J376" s="57">
        <v>6.0297465076708514E-3</v>
      </c>
      <c r="K376" s="113">
        <v>412240.93104699999</v>
      </c>
      <c r="L376" s="57">
        <v>5.4664978109857244E-2</v>
      </c>
      <c r="M376" s="113">
        <v>314137.353321</v>
      </c>
      <c r="N376" s="57">
        <v>1.0096457866881323E-2</v>
      </c>
      <c r="O376" s="113">
        <v>20059.093076000001</v>
      </c>
      <c r="P376" s="57">
        <v>4.9434069859582508E-3</v>
      </c>
      <c r="Q376" s="113">
        <v>169519.2627436</v>
      </c>
      <c r="R376" s="57">
        <v>3.4724773190192432E-2</v>
      </c>
      <c r="S376" s="113">
        <v>0</v>
      </c>
      <c r="T376" s="57"/>
      <c r="U376" s="113">
        <v>0</v>
      </c>
      <c r="V376" s="57"/>
      <c r="W376" s="113">
        <v>0</v>
      </c>
      <c r="X376" s="57"/>
      <c r="Y376" s="113">
        <v>0</v>
      </c>
      <c r="Z376" s="57"/>
      <c r="AA376" s="113">
        <v>0</v>
      </c>
      <c r="AB376" s="57"/>
      <c r="AC376" s="113">
        <v>1098743.7974258899</v>
      </c>
      <c r="AD376" s="57">
        <v>8.7428282480457257E-3</v>
      </c>
      <c r="AE376" s="43"/>
    </row>
    <row r="377" spans="1:31" x14ac:dyDescent="0.3">
      <c r="A377" s="112" t="s">
        <v>1165</v>
      </c>
      <c r="B377" s="112" t="s">
        <v>431</v>
      </c>
      <c r="C377" s="170"/>
      <c r="D377" s="170"/>
      <c r="E377" s="113">
        <v>0</v>
      </c>
      <c r="F377" s="57"/>
      <c r="G377" s="113">
        <v>0</v>
      </c>
      <c r="H377" s="57"/>
      <c r="I377" s="113">
        <v>0</v>
      </c>
      <c r="J377" s="57"/>
      <c r="K377" s="113">
        <v>0</v>
      </c>
      <c r="L377" s="57"/>
      <c r="M377" s="113">
        <v>0</v>
      </c>
      <c r="N377" s="57"/>
      <c r="O377" s="113">
        <v>0</v>
      </c>
      <c r="P377" s="57"/>
      <c r="Q377" s="113">
        <v>183108.14102000001</v>
      </c>
      <c r="R377" s="57">
        <v>3.7508354881264513E-2</v>
      </c>
      <c r="S377" s="113">
        <v>163833.59986000002</v>
      </c>
      <c r="T377" s="57">
        <v>9.9968783378255079E-3</v>
      </c>
      <c r="U377" s="113">
        <v>0</v>
      </c>
      <c r="V377" s="57"/>
      <c r="W377" s="113">
        <v>0</v>
      </c>
      <c r="X377" s="57"/>
      <c r="Y377" s="113">
        <v>0</v>
      </c>
      <c r="Z377" s="57"/>
      <c r="AA377" s="113">
        <v>0</v>
      </c>
      <c r="AB377" s="57"/>
      <c r="AC377" s="113">
        <v>346941.74088</v>
      </c>
      <c r="AD377" s="57">
        <v>2.7606545399373843E-3</v>
      </c>
      <c r="AE377" s="43"/>
    </row>
    <row r="378" spans="1:31" x14ac:dyDescent="0.3">
      <c r="A378" s="112" t="s">
        <v>760</v>
      </c>
      <c r="B378" s="112" t="s">
        <v>431</v>
      </c>
      <c r="C378" s="170"/>
      <c r="D378" s="170"/>
      <c r="E378" s="113">
        <v>0</v>
      </c>
      <c r="F378" s="57"/>
      <c r="G378" s="113">
        <v>26.740184625000001</v>
      </c>
      <c r="H378" s="57">
        <v>2.4646380034217059E-6</v>
      </c>
      <c r="I378" s="113">
        <v>0</v>
      </c>
      <c r="J378" s="57"/>
      <c r="K378" s="113">
        <v>0</v>
      </c>
      <c r="L378" s="57"/>
      <c r="M378" s="113">
        <v>0</v>
      </c>
      <c r="N378" s="57"/>
      <c r="O378" s="113">
        <v>0</v>
      </c>
      <c r="P378" s="57"/>
      <c r="Q378" s="113">
        <v>0</v>
      </c>
      <c r="R378" s="57"/>
      <c r="S378" s="113">
        <v>0</v>
      </c>
      <c r="T378" s="57"/>
      <c r="U378" s="113">
        <v>0</v>
      </c>
      <c r="V378" s="57"/>
      <c r="W378" s="113">
        <v>0</v>
      </c>
      <c r="X378" s="57"/>
      <c r="Y378" s="113">
        <v>0</v>
      </c>
      <c r="Z378" s="57"/>
      <c r="AA378" s="113">
        <v>0</v>
      </c>
      <c r="AB378" s="57"/>
      <c r="AC378" s="113">
        <v>26.740184625000001</v>
      </c>
      <c r="AD378" s="57">
        <v>2.1277466325190042E-7</v>
      </c>
      <c r="AE378" s="43"/>
    </row>
    <row r="379" spans="1:31" x14ac:dyDescent="0.3">
      <c r="A379" s="112" t="s">
        <v>754</v>
      </c>
      <c r="B379" s="112" t="s">
        <v>431</v>
      </c>
      <c r="C379" s="170"/>
      <c r="D379" s="170"/>
      <c r="E379" s="113">
        <v>0</v>
      </c>
      <c r="F379" s="57"/>
      <c r="G379" s="113">
        <v>0</v>
      </c>
      <c r="H379" s="57"/>
      <c r="I379" s="113">
        <v>0</v>
      </c>
      <c r="J379" s="57"/>
      <c r="K379" s="113">
        <v>30130.560973064999</v>
      </c>
      <c r="L379" s="57">
        <v>3.9954461868865988E-3</v>
      </c>
      <c r="M379" s="113">
        <v>275737.77092830499</v>
      </c>
      <c r="N379" s="57">
        <v>8.862285102531604E-3</v>
      </c>
      <c r="O379" s="113">
        <v>39632.20433529</v>
      </c>
      <c r="P379" s="57">
        <v>9.7670475448566815E-3</v>
      </c>
      <c r="Q379" s="113">
        <v>0</v>
      </c>
      <c r="R379" s="57"/>
      <c r="S379" s="113">
        <v>0</v>
      </c>
      <c r="T379" s="57"/>
      <c r="U379" s="113">
        <v>0</v>
      </c>
      <c r="V379" s="57"/>
      <c r="W379" s="113">
        <v>0</v>
      </c>
      <c r="X379" s="57"/>
      <c r="Y379" s="113">
        <v>0</v>
      </c>
      <c r="Z379" s="57"/>
      <c r="AA379" s="113">
        <v>0</v>
      </c>
      <c r="AB379" s="57"/>
      <c r="AC379" s="113">
        <v>345500.53623666003</v>
      </c>
      <c r="AD379" s="57">
        <v>2.7491867121357373E-3</v>
      </c>
      <c r="AE379" s="43"/>
    </row>
    <row r="380" spans="1:31" x14ac:dyDescent="0.3">
      <c r="A380" s="112" t="s">
        <v>741</v>
      </c>
      <c r="B380" s="112" t="s">
        <v>431</v>
      </c>
      <c r="C380" s="170"/>
      <c r="D380" s="170"/>
      <c r="E380" s="113">
        <v>0</v>
      </c>
      <c r="F380" s="57"/>
      <c r="G380" s="113">
        <v>0</v>
      </c>
      <c r="H380" s="57"/>
      <c r="I380" s="113">
        <v>0</v>
      </c>
      <c r="J380" s="57"/>
      <c r="K380" s="113">
        <v>0</v>
      </c>
      <c r="L380" s="57"/>
      <c r="M380" s="113">
        <v>0</v>
      </c>
      <c r="N380" s="57"/>
      <c r="O380" s="113">
        <v>0</v>
      </c>
      <c r="P380" s="57"/>
      <c r="Q380" s="113">
        <v>0</v>
      </c>
      <c r="R380" s="57"/>
      <c r="S380" s="113">
        <v>81920.62089749999</v>
      </c>
      <c r="T380" s="57">
        <v>4.9986723185674207E-3</v>
      </c>
      <c r="U380" s="113">
        <v>0</v>
      </c>
      <c r="V380" s="57"/>
      <c r="W380" s="113">
        <v>0</v>
      </c>
      <c r="X380" s="57"/>
      <c r="Y380" s="113">
        <v>0</v>
      </c>
      <c r="Z380" s="57"/>
      <c r="AA380" s="113">
        <v>0</v>
      </c>
      <c r="AB380" s="57"/>
      <c r="AC380" s="113">
        <v>81920.62089749999</v>
      </c>
      <c r="AD380" s="57">
        <v>6.5185161468765131E-4</v>
      </c>
      <c r="AE380" s="43"/>
    </row>
    <row r="381" spans="1:31" x14ac:dyDescent="0.3">
      <c r="A381" s="112" t="s">
        <v>1166</v>
      </c>
      <c r="B381" s="112" t="s">
        <v>431</v>
      </c>
      <c r="C381" s="170"/>
      <c r="D381" s="170"/>
      <c r="E381" s="113">
        <v>0</v>
      </c>
      <c r="F381" s="57"/>
      <c r="G381" s="113">
        <v>0</v>
      </c>
      <c r="H381" s="57"/>
      <c r="I381" s="113">
        <v>0</v>
      </c>
      <c r="J381" s="57"/>
      <c r="K381" s="113">
        <v>0</v>
      </c>
      <c r="L381" s="57"/>
      <c r="M381" s="113">
        <v>0</v>
      </c>
      <c r="N381" s="57"/>
      <c r="O381" s="113">
        <v>0</v>
      </c>
      <c r="P381" s="57"/>
      <c r="Q381" s="113">
        <v>0</v>
      </c>
      <c r="R381" s="57"/>
      <c r="S381" s="113">
        <v>0</v>
      </c>
      <c r="T381" s="57"/>
      <c r="U381" s="113">
        <v>0</v>
      </c>
      <c r="V381" s="57"/>
      <c r="W381" s="113">
        <v>0</v>
      </c>
      <c r="X381" s="57"/>
      <c r="Y381" s="113">
        <v>531308.35424999997</v>
      </c>
      <c r="Z381" s="57">
        <v>2.032893434155645E-2</v>
      </c>
      <c r="AA381" s="113">
        <v>0</v>
      </c>
      <c r="AB381" s="57"/>
      <c r="AC381" s="113">
        <v>531308.35424999997</v>
      </c>
      <c r="AD381" s="57">
        <v>4.2276804645833728E-3</v>
      </c>
      <c r="AE381" s="43"/>
    </row>
    <row r="382" spans="1:31" x14ac:dyDescent="0.3">
      <c r="A382" s="112" t="s">
        <v>747</v>
      </c>
      <c r="B382" s="112" t="s">
        <v>431</v>
      </c>
      <c r="C382" s="170"/>
      <c r="D382" s="170"/>
      <c r="E382" s="113">
        <v>0</v>
      </c>
      <c r="F382" s="57"/>
      <c r="G382" s="113">
        <v>0</v>
      </c>
      <c r="H382" s="57"/>
      <c r="I382" s="113">
        <v>0</v>
      </c>
      <c r="J382" s="57"/>
      <c r="K382" s="113">
        <v>0</v>
      </c>
      <c r="L382" s="57"/>
      <c r="M382" s="113">
        <v>0</v>
      </c>
      <c r="N382" s="57"/>
      <c r="O382" s="113">
        <v>0</v>
      </c>
      <c r="P382" s="57"/>
      <c r="Q382" s="113">
        <v>0</v>
      </c>
      <c r="R382" s="57"/>
      <c r="S382" s="113">
        <v>1.5393040499999999</v>
      </c>
      <c r="T382" s="57">
        <v>9.3926003737461124E-8</v>
      </c>
      <c r="U382" s="113">
        <v>0</v>
      </c>
      <c r="V382" s="57"/>
      <c r="W382" s="113">
        <v>0</v>
      </c>
      <c r="X382" s="57"/>
      <c r="Y382" s="113">
        <v>0</v>
      </c>
      <c r="Z382" s="57"/>
      <c r="AA382" s="113">
        <v>0</v>
      </c>
      <c r="AB382" s="57"/>
      <c r="AC382" s="113">
        <v>1.5393040499999999</v>
      </c>
      <c r="AD382" s="57">
        <v>1.2248415838341896E-8</v>
      </c>
      <c r="AE382" s="43"/>
    </row>
    <row r="383" spans="1:31" x14ac:dyDescent="0.3">
      <c r="A383" s="112" t="s">
        <v>743</v>
      </c>
      <c r="B383" s="112" t="s">
        <v>431</v>
      </c>
      <c r="C383" s="170"/>
      <c r="D383" s="170"/>
      <c r="E383" s="113">
        <v>0</v>
      </c>
      <c r="F383" s="57"/>
      <c r="G383" s="113">
        <v>0</v>
      </c>
      <c r="H383" s="57"/>
      <c r="I383" s="113">
        <v>0</v>
      </c>
      <c r="J383" s="57"/>
      <c r="K383" s="113">
        <v>0</v>
      </c>
      <c r="L383" s="57"/>
      <c r="M383" s="113">
        <v>0</v>
      </c>
      <c r="N383" s="57"/>
      <c r="O383" s="113">
        <v>0</v>
      </c>
      <c r="P383" s="57"/>
      <c r="Q383" s="113">
        <v>0</v>
      </c>
      <c r="R383" s="57"/>
      <c r="S383" s="113">
        <v>0.39278793000000001</v>
      </c>
      <c r="T383" s="57">
        <v>2.3967325091628014E-8</v>
      </c>
      <c r="U383" s="113">
        <v>0</v>
      </c>
      <c r="V383" s="57"/>
      <c r="W383" s="113">
        <v>0</v>
      </c>
      <c r="X383" s="57"/>
      <c r="Y383" s="113">
        <v>0</v>
      </c>
      <c r="Z383" s="57"/>
      <c r="AA383" s="113">
        <v>0</v>
      </c>
      <c r="AB383" s="57"/>
      <c r="AC383" s="113">
        <v>0.39278793000000001</v>
      </c>
      <c r="AD383" s="57">
        <v>3.1254578346113807E-9</v>
      </c>
      <c r="AE383" s="43"/>
    </row>
    <row r="384" spans="1:31" x14ac:dyDescent="0.3">
      <c r="A384" s="112" t="s">
        <v>753</v>
      </c>
      <c r="B384" s="112" t="s">
        <v>431</v>
      </c>
      <c r="C384" s="170"/>
      <c r="D384" s="170"/>
      <c r="E384" s="113">
        <v>1.9695864000000001</v>
      </c>
      <c r="F384" s="57">
        <v>1.4404699039337386E-6</v>
      </c>
      <c r="G384" s="113">
        <v>0</v>
      </c>
      <c r="H384" s="57"/>
      <c r="I384" s="113">
        <v>24.422871360000002</v>
      </c>
      <c r="J384" s="57">
        <v>6.7270396591683276E-6</v>
      </c>
      <c r="K384" s="113">
        <v>0</v>
      </c>
      <c r="L384" s="57"/>
      <c r="M384" s="113">
        <v>0</v>
      </c>
      <c r="N384" s="57"/>
      <c r="O384" s="113">
        <v>0</v>
      </c>
      <c r="P384" s="57"/>
      <c r="Q384" s="113">
        <v>0</v>
      </c>
      <c r="R384" s="57"/>
      <c r="S384" s="113">
        <v>0</v>
      </c>
      <c r="T384" s="57"/>
      <c r="U384" s="113">
        <v>0</v>
      </c>
      <c r="V384" s="57"/>
      <c r="W384" s="113">
        <v>0</v>
      </c>
      <c r="X384" s="57"/>
      <c r="Y384" s="113">
        <v>0</v>
      </c>
      <c r="Z384" s="57"/>
      <c r="AA384" s="113">
        <v>0</v>
      </c>
      <c r="AB384" s="57"/>
      <c r="AC384" s="113">
        <v>26.392457760000003</v>
      </c>
      <c r="AD384" s="57">
        <v>2.1000776139083992E-7</v>
      </c>
      <c r="AE384" s="43"/>
    </row>
    <row r="385" spans="1:31" x14ac:dyDescent="0.3">
      <c r="A385" s="112" t="s">
        <v>1167</v>
      </c>
      <c r="B385" s="112" t="s">
        <v>431</v>
      </c>
      <c r="C385" s="170"/>
      <c r="D385" s="170"/>
      <c r="E385" s="113">
        <v>3859.6665600000001</v>
      </c>
      <c r="F385" s="57">
        <v>2.8227923989013444E-3</v>
      </c>
      <c r="G385" s="113">
        <v>135679.67608250002</v>
      </c>
      <c r="H385" s="57">
        <v>1.2505571321008657E-2</v>
      </c>
      <c r="I385" s="113">
        <v>81616.703401250008</v>
      </c>
      <c r="J385" s="57">
        <v>2.2480518057758272E-2</v>
      </c>
      <c r="K385" s="113">
        <v>0</v>
      </c>
      <c r="L385" s="57"/>
      <c r="M385" s="113">
        <v>0</v>
      </c>
      <c r="N385" s="57"/>
      <c r="O385" s="113">
        <v>0</v>
      </c>
      <c r="P385" s="57"/>
      <c r="Q385" s="113">
        <v>0</v>
      </c>
      <c r="R385" s="57"/>
      <c r="S385" s="113">
        <v>0</v>
      </c>
      <c r="T385" s="57"/>
      <c r="U385" s="113">
        <v>0</v>
      </c>
      <c r="V385" s="57"/>
      <c r="W385" s="113">
        <v>0</v>
      </c>
      <c r="X385" s="57"/>
      <c r="Y385" s="113">
        <v>0</v>
      </c>
      <c r="Z385" s="57"/>
      <c r="AA385" s="113">
        <v>0</v>
      </c>
      <c r="AB385" s="57"/>
      <c r="AC385" s="113">
        <v>221156.04604375002</v>
      </c>
      <c r="AD385" s="57">
        <v>1.7597635873869994E-3</v>
      </c>
      <c r="AE385" s="43"/>
    </row>
    <row r="386" spans="1:31" x14ac:dyDescent="0.3">
      <c r="A386" s="112" t="s">
        <v>759</v>
      </c>
      <c r="B386" s="112" t="s">
        <v>431</v>
      </c>
      <c r="C386" s="170"/>
      <c r="D386" s="170"/>
      <c r="E386" s="113">
        <v>0</v>
      </c>
      <c r="F386" s="57"/>
      <c r="G386" s="113">
        <v>0</v>
      </c>
      <c r="H386" s="57"/>
      <c r="I386" s="113">
        <v>0</v>
      </c>
      <c r="J386" s="57"/>
      <c r="K386" s="113">
        <v>0</v>
      </c>
      <c r="L386" s="57"/>
      <c r="M386" s="113">
        <v>0</v>
      </c>
      <c r="N386" s="57"/>
      <c r="O386" s="113">
        <v>0</v>
      </c>
      <c r="P386" s="57"/>
      <c r="Q386" s="113">
        <v>1013.7361818000001</v>
      </c>
      <c r="R386" s="57">
        <v>2.0765639501948388E-4</v>
      </c>
      <c r="S386" s="113">
        <v>33017.962890225004</v>
      </c>
      <c r="T386" s="57">
        <v>2.0147061302350413E-3</v>
      </c>
      <c r="U386" s="113">
        <v>0</v>
      </c>
      <c r="V386" s="57"/>
      <c r="W386" s="113">
        <v>0</v>
      </c>
      <c r="X386" s="57"/>
      <c r="Y386" s="113">
        <v>0</v>
      </c>
      <c r="Z386" s="57"/>
      <c r="AA386" s="113">
        <v>0</v>
      </c>
      <c r="AB386" s="57"/>
      <c r="AC386" s="113">
        <v>34031.699072025003</v>
      </c>
      <c r="AD386" s="57">
        <v>2.7079406561652083E-4</v>
      </c>
      <c r="AE386" s="43"/>
    </row>
    <row r="387" spans="1:31" x14ac:dyDescent="0.3">
      <c r="A387" s="112" t="s">
        <v>744</v>
      </c>
      <c r="B387" s="112" t="s">
        <v>431</v>
      </c>
      <c r="C387" s="170"/>
      <c r="D387" s="170"/>
      <c r="E387" s="113">
        <v>0</v>
      </c>
      <c r="F387" s="57"/>
      <c r="G387" s="113">
        <v>0</v>
      </c>
      <c r="H387" s="57"/>
      <c r="I387" s="113">
        <v>0</v>
      </c>
      <c r="J387" s="57"/>
      <c r="K387" s="113">
        <v>0</v>
      </c>
      <c r="L387" s="57"/>
      <c r="M387" s="113">
        <v>0</v>
      </c>
      <c r="N387" s="57"/>
      <c r="O387" s="113">
        <v>0</v>
      </c>
      <c r="P387" s="57"/>
      <c r="Q387" s="113">
        <v>0</v>
      </c>
      <c r="R387" s="57"/>
      <c r="S387" s="113">
        <v>0</v>
      </c>
      <c r="T387" s="57"/>
      <c r="U387" s="113">
        <v>0</v>
      </c>
      <c r="V387" s="57"/>
      <c r="W387" s="113">
        <v>7148.0495402500001</v>
      </c>
      <c r="X387" s="57">
        <v>1.1085923666369955E-3</v>
      </c>
      <c r="Y387" s="113">
        <v>137222.37586208002</v>
      </c>
      <c r="Z387" s="57">
        <v>5.2504061846164827E-3</v>
      </c>
      <c r="AA387" s="113">
        <v>51011.539339755</v>
      </c>
      <c r="AB387" s="57">
        <v>1.4140787595982821E-2</v>
      </c>
      <c r="AC387" s="113">
        <v>195381.96474208502</v>
      </c>
      <c r="AD387" s="57">
        <v>1.554676317179385E-3</v>
      </c>
      <c r="AE387" s="43"/>
    </row>
    <row r="388" spans="1:31" x14ac:dyDescent="0.3">
      <c r="A388" s="112" t="s">
        <v>757</v>
      </c>
      <c r="B388" s="112" t="s">
        <v>431</v>
      </c>
      <c r="C388" s="170"/>
      <c r="D388" s="170"/>
      <c r="E388" s="113">
        <v>0</v>
      </c>
      <c r="F388" s="57"/>
      <c r="G388" s="113">
        <v>0</v>
      </c>
      <c r="H388" s="57"/>
      <c r="I388" s="113">
        <v>0</v>
      </c>
      <c r="J388" s="57"/>
      <c r="K388" s="113">
        <v>0</v>
      </c>
      <c r="L388" s="57"/>
      <c r="M388" s="113">
        <v>0</v>
      </c>
      <c r="N388" s="57"/>
      <c r="O388" s="113">
        <v>0</v>
      </c>
      <c r="P388" s="57"/>
      <c r="Q388" s="113">
        <v>0</v>
      </c>
      <c r="R388" s="57"/>
      <c r="S388" s="113">
        <v>0</v>
      </c>
      <c r="T388" s="57"/>
      <c r="U388" s="113">
        <v>0</v>
      </c>
      <c r="V388" s="57"/>
      <c r="W388" s="113">
        <v>16468.765197500001</v>
      </c>
      <c r="X388" s="57">
        <v>2.5541439357801344E-3</v>
      </c>
      <c r="Y388" s="113">
        <v>264589.08713999996</v>
      </c>
      <c r="Z388" s="57">
        <v>1.0123714669524072E-2</v>
      </c>
      <c r="AA388" s="113">
        <v>61684.955831249994</v>
      </c>
      <c r="AB388" s="57">
        <v>1.7099540017164232E-2</v>
      </c>
      <c r="AC388" s="113">
        <v>342742.80816874997</v>
      </c>
      <c r="AD388" s="57">
        <v>2.7272431590444368E-3</v>
      </c>
      <c r="AE388" s="43"/>
    </row>
    <row r="389" spans="1:31" x14ac:dyDescent="0.3">
      <c r="A389" s="112" t="s">
        <v>761</v>
      </c>
      <c r="B389" s="112" t="s">
        <v>431</v>
      </c>
      <c r="C389" s="170"/>
      <c r="D389" s="170"/>
      <c r="E389" s="113">
        <v>621.36837000000003</v>
      </c>
      <c r="F389" s="57">
        <v>4.5444182405065538E-4</v>
      </c>
      <c r="G389" s="113">
        <v>22021.295032800001</v>
      </c>
      <c r="H389" s="57">
        <v>2.0296987991495785E-3</v>
      </c>
      <c r="I389" s="113">
        <v>12864.1005972</v>
      </c>
      <c r="J389" s="57">
        <v>3.5432899605173764E-3</v>
      </c>
      <c r="K389" s="113">
        <v>19013.872122000001</v>
      </c>
      <c r="L389" s="57">
        <v>2.5213238789581834E-3</v>
      </c>
      <c r="M389" s="113">
        <v>110053.215018</v>
      </c>
      <c r="N389" s="57">
        <v>3.537139524469878E-3</v>
      </c>
      <c r="O389" s="113">
        <v>18428.010515999998</v>
      </c>
      <c r="P389" s="57">
        <v>4.541439414880678E-3</v>
      </c>
      <c r="Q389" s="113">
        <v>0</v>
      </c>
      <c r="R389" s="57"/>
      <c r="S389" s="113">
        <v>0</v>
      </c>
      <c r="T389" s="57"/>
      <c r="U389" s="113">
        <v>0</v>
      </c>
      <c r="V389" s="57"/>
      <c r="W389" s="113">
        <v>0</v>
      </c>
      <c r="X389" s="57"/>
      <c r="Y389" s="113">
        <v>0</v>
      </c>
      <c r="Z389" s="57"/>
      <c r="AA389" s="113">
        <v>0</v>
      </c>
      <c r="AB389" s="57"/>
      <c r="AC389" s="113">
        <v>183001.86165600002</v>
      </c>
      <c r="AD389" s="57">
        <v>1.4561664414209808E-3</v>
      </c>
      <c r="AE389" s="43"/>
    </row>
    <row r="390" spans="1:31" x14ac:dyDescent="0.3">
      <c r="A390" s="112" t="s">
        <v>742</v>
      </c>
      <c r="B390" s="112" t="s">
        <v>431</v>
      </c>
      <c r="C390" s="170"/>
      <c r="D390" s="170"/>
      <c r="E390" s="113">
        <v>2593.1562496000001</v>
      </c>
      <c r="F390" s="57">
        <v>1.8965217944978123E-3</v>
      </c>
      <c r="G390" s="113">
        <v>171566.15503334999</v>
      </c>
      <c r="H390" s="57">
        <v>1.5813221626031857E-2</v>
      </c>
      <c r="I390" s="113">
        <v>46324.81179095</v>
      </c>
      <c r="J390" s="57">
        <v>1.2759713693272681E-2</v>
      </c>
      <c r="K390" s="113">
        <v>0</v>
      </c>
      <c r="L390" s="57"/>
      <c r="M390" s="113">
        <v>0</v>
      </c>
      <c r="N390" s="57"/>
      <c r="O390" s="113">
        <v>0</v>
      </c>
      <c r="P390" s="57"/>
      <c r="Q390" s="113">
        <v>10369.07966759</v>
      </c>
      <c r="R390" s="57">
        <v>2.1240296460744985E-3</v>
      </c>
      <c r="S390" s="113">
        <v>81441.313464000006</v>
      </c>
      <c r="T390" s="57">
        <v>4.9694257043002045E-3</v>
      </c>
      <c r="U390" s="113">
        <v>6723.9731190799994</v>
      </c>
      <c r="V390" s="57">
        <v>1.798427569540487E-3</v>
      </c>
      <c r="W390" s="113">
        <v>1400.9121457799999</v>
      </c>
      <c r="X390" s="57">
        <v>2.1726773190305074E-4</v>
      </c>
      <c r="Y390" s="113">
        <v>271192.48317349999</v>
      </c>
      <c r="Z390" s="57">
        <v>1.0376373983691662E-2</v>
      </c>
      <c r="AA390" s="113">
        <v>50730.898274034997</v>
      </c>
      <c r="AB390" s="57">
        <v>1.4062991753073135E-2</v>
      </c>
      <c r="AC390" s="113">
        <v>642342.78291788511</v>
      </c>
      <c r="AD390" s="57">
        <v>5.1111939294488529E-3</v>
      </c>
      <c r="AE390" s="43"/>
    </row>
    <row r="391" spans="1:31" x14ac:dyDescent="0.3">
      <c r="A391" s="59" t="s">
        <v>365</v>
      </c>
      <c r="B391" s="59" t="s">
        <v>35</v>
      </c>
      <c r="C391" s="172"/>
      <c r="D391" s="172"/>
      <c r="E391" s="110">
        <v>0</v>
      </c>
      <c r="F391" s="111"/>
      <c r="G391" s="110">
        <v>0.122609765</v>
      </c>
      <c r="H391" s="111">
        <v>1.1300919969231684E-8</v>
      </c>
      <c r="I391" s="110">
        <v>21950.062369113999</v>
      </c>
      <c r="J391" s="111">
        <v>6.0459287485780779E-3</v>
      </c>
      <c r="K391" s="110">
        <v>0</v>
      </c>
      <c r="L391" s="111"/>
      <c r="M391" s="110">
        <v>0</v>
      </c>
      <c r="N391" s="111"/>
      <c r="O391" s="110">
        <v>0</v>
      </c>
      <c r="P391" s="111"/>
      <c r="Q391" s="110">
        <v>9955.6648166750001</v>
      </c>
      <c r="R391" s="111">
        <v>2.0393446568930992E-3</v>
      </c>
      <c r="S391" s="110">
        <v>60792.2931218468</v>
      </c>
      <c r="T391" s="111">
        <v>3.709453730711236E-3</v>
      </c>
      <c r="U391" s="110">
        <v>37071.287038027804</v>
      </c>
      <c r="V391" s="111">
        <v>9.9152723347978138E-3</v>
      </c>
      <c r="W391" s="110">
        <v>0</v>
      </c>
      <c r="X391" s="111"/>
      <c r="Y391" s="110">
        <v>0</v>
      </c>
      <c r="Z391" s="111"/>
      <c r="AA391" s="110">
        <v>0</v>
      </c>
      <c r="AB391" s="111"/>
      <c r="AC391" s="110">
        <v>129769.4299554286</v>
      </c>
      <c r="AD391" s="111">
        <v>1.0325899819458482E-3</v>
      </c>
      <c r="AE391" s="43"/>
    </row>
    <row r="392" spans="1:31" x14ac:dyDescent="0.3">
      <c r="A392" s="112" t="s">
        <v>900</v>
      </c>
      <c r="B392" s="112" t="s">
        <v>431</v>
      </c>
      <c r="C392" s="170"/>
      <c r="D392" s="170"/>
      <c r="E392" s="113">
        <v>0</v>
      </c>
      <c r="F392" s="57"/>
      <c r="G392" s="113">
        <v>0.122609765</v>
      </c>
      <c r="H392" s="57">
        <v>1.1300919969231684E-8</v>
      </c>
      <c r="I392" s="113">
        <v>21950.062369113999</v>
      </c>
      <c r="J392" s="57">
        <v>6.0459287485780779E-3</v>
      </c>
      <c r="K392" s="113">
        <v>0</v>
      </c>
      <c r="L392" s="57"/>
      <c r="M392" s="113">
        <v>0</v>
      </c>
      <c r="N392" s="57"/>
      <c r="O392" s="113">
        <v>0</v>
      </c>
      <c r="P392" s="57"/>
      <c r="Q392" s="113">
        <v>4670.1642615298997</v>
      </c>
      <c r="R392" s="57">
        <v>9.5664877323029093E-4</v>
      </c>
      <c r="S392" s="113">
        <v>32331.9044453569</v>
      </c>
      <c r="T392" s="57">
        <v>1.9728438821257103E-3</v>
      </c>
      <c r="U392" s="113">
        <v>17962.168727610202</v>
      </c>
      <c r="V392" s="57">
        <v>4.8042517238516365E-3</v>
      </c>
      <c r="W392" s="113">
        <v>0</v>
      </c>
      <c r="X392" s="57"/>
      <c r="Y392" s="113">
        <v>0</v>
      </c>
      <c r="Z392" s="57"/>
      <c r="AA392" s="113">
        <v>0</v>
      </c>
      <c r="AB392" s="57"/>
      <c r="AC392" s="113">
        <v>76914.422413376</v>
      </c>
      <c r="AD392" s="57">
        <v>6.1201672904382569E-4</v>
      </c>
      <c r="AE392" s="43"/>
    </row>
    <row r="393" spans="1:31" x14ac:dyDescent="0.3">
      <c r="A393" s="112" t="s">
        <v>1168</v>
      </c>
      <c r="B393" s="112" t="s">
        <v>651</v>
      </c>
      <c r="C393" s="170"/>
      <c r="D393" s="170"/>
      <c r="E393" s="113">
        <v>0</v>
      </c>
      <c r="F393" s="57"/>
      <c r="G393" s="113">
        <v>0</v>
      </c>
      <c r="H393" s="57"/>
      <c r="I393" s="113">
        <v>0</v>
      </c>
      <c r="J393" s="57"/>
      <c r="K393" s="113">
        <v>0</v>
      </c>
      <c r="L393" s="57"/>
      <c r="M393" s="113">
        <v>0</v>
      </c>
      <c r="N393" s="57"/>
      <c r="O393" s="113">
        <v>0</v>
      </c>
      <c r="P393" s="57"/>
      <c r="Q393" s="113">
        <v>5285.5005551450995</v>
      </c>
      <c r="R393" s="57">
        <v>1.0826958836628081E-3</v>
      </c>
      <c r="S393" s="113">
        <v>28460.3886764899</v>
      </c>
      <c r="T393" s="57">
        <v>1.7366098485855259E-3</v>
      </c>
      <c r="U393" s="113">
        <v>19109.118310417602</v>
      </c>
      <c r="V393" s="57">
        <v>5.1110206109461782E-3</v>
      </c>
      <c r="W393" s="113">
        <v>0</v>
      </c>
      <c r="X393" s="57"/>
      <c r="Y393" s="113">
        <v>0</v>
      </c>
      <c r="Z393" s="57"/>
      <c r="AA393" s="113">
        <v>0</v>
      </c>
      <c r="AB393" s="57"/>
      <c r="AC393" s="113">
        <v>52855.007542052597</v>
      </c>
      <c r="AD393" s="57">
        <v>4.205732529020225E-4</v>
      </c>
      <c r="AE393" s="43"/>
    </row>
    <row r="394" spans="1:31" x14ac:dyDescent="0.3">
      <c r="A394" s="59" t="s">
        <v>353</v>
      </c>
      <c r="B394" s="59" t="s">
        <v>35</v>
      </c>
      <c r="C394" s="172"/>
      <c r="D394" s="172"/>
      <c r="E394" s="110">
        <v>458.3136562199</v>
      </c>
      <c r="F394" s="111">
        <v>3.3519069198822651E-4</v>
      </c>
      <c r="G394" s="110">
        <v>0</v>
      </c>
      <c r="H394" s="111"/>
      <c r="I394" s="110">
        <v>0</v>
      </c>
      <c r="J394" s="111"/>
      <c r="K394" s="110">
        <v>38495.1959220602</v>
      </c>
      <c r="L394" s="111">
        <v>5.1046339262565098E-3</v>
      </c>
      <c r="M394" s="110">
        <v>0</v>
      </c>
      <c r="N394" s="111"/>
      <c r="O394" s="110">
        <v>0</v>
      </c>
      <c r="P394" s="111"/>
      <c r="Q394" s="110">
        <v>164812.40468015679</v>
      </c>
      <c r="R394" s="111">
        <v>3.3760607961732782E-2</v>
      </c>
      <c r="S394" s="110">
        <v>133407.1970973126</v>
      </c>
      <c r="T394" s="111">
        <v>8.1403052848242653E-3</v>
      </c>
      <c r="U394" s="110">
        <v>0</v>
      </c>
      <c r="V394" s="111"/>
      <c r="W394" s="110">
        <v>0</v>
      </c>
      <c r="X394" s="111"/>
      <c r="Y394" s="110">
        <v>0</v>
      </c>
      <c r="Z394" s="111"/>
      <c r="AA394" s="110">
        <v>0</v>
      </c>
      <c r="AB394" s="111"/>
      <c r="AC394" s="110">
        <v>337173.11135574948</v>
      </c>
      <c r="AD394" s="111">
        <v>2.6829244536794262E-3</v>
      </c>
      <c r="AE394" s="43"/>
    </row>
    <row r="395" spans="1:31" x14ac:dyDescent="0.3">
      <c r="A395" s="112" t="s">
        <v>893</v>
      </c>
      <c r="B395" s="112" t="s">
        <v>431</v>
      </c>
      <c r="C395" s="170"/>
      <c r="D395" s="170"/>
      <c r="E395" s="113">
        <v>0</v>
      </c>
      <c r="F395" s="57"/>
      <c r="G395" s="113">
        <v>0</v>
      </c>
      <c r="H395" s="57"/>
      <c r="I395" s="113">
        <v>0</v>
      </c>
      <c r="J395" s="57"/>
      <c r="K395" s="113">
        <v>0</v>
      </c>
      <c r="L395" s="57"/>
      <c r="M395" s="113">
        <v>0</v>
      </c>
      <c r="N395" s="57"/>
      <c r="O395" s="113">
        <v>0</v>
      </c>
      <c r="P395" s="57"/>
      <c r="Q395" s="113">
        <v>93231.582092562196</v>
      </c>
      <c r="R395" s="57">
        <v>1.9097803340636897E-2</v>
      </c>
      <c r="S395" s="113">
        <v>106802.651569005</v>
      </c>
      <c r="T395" s="57">
        <v>6.5169361767359229E-3</v>
      </c>
      <c r="U395" s="113">
        <v>0</v>
      </c>
      <c r="V395" s="57"/>
      <c r="W395" s="113">
        <v>0</v>
      </c>
      <c r="X395" s="57"/>
      <c r="Y395" s="113">
        <v>0</v>
      </c>
      <c r="Z395" s="57"/>
      <c r="AA395" s="113">
        <v>0</v>
      </c>
      <c r="AB395" s="57"/>
      <c r="AC395" s="113">
        <v>200034.23366156721</v>
      </c>
      <c r="AD395" s="57">
        <v>1.5916949453819234E-3</v>
      </c>
      <c r="AE395" s="43"/>
    </row>
    <row r="396" spans="1:31" x14ac:dyDescent="0.3">
      <c r="A396" s="112" t="s">
        <v>891</v>
      </c>
      <c r="B396" s="112" t="s">
        <v>431</v>
      </c>
      <c r="C396" s="170"/>
      <c r="D396" s="170"/>
      <c r="E396" s="113">
        <v>458.3136562199</v>
      </c>
      <c r="F396" s="57">
        <v>3.3519069198822651E-4</v>
      </c>
      <c r="G396" s="113">
        <v>0</v>
      </c>
      <c r="H396" s="57"/>
      <c r="I396" s="113">
        <v>0</v>
      </c>
      <c r="J396" s="57"/>
      <c r="K396" s="113">
        <v>0</v>
      </c>
      <c r="L396" s="57"/>
      <c r="M396" s="113">
        <v>0</v>
      </c>
      <c r="N396" s="57"/>
      <c r="O396" s="113">
        <v>0</v>
      </c>
      <c r="P396" s="57"/>
      <c r="Q396" s="113">
        <v>71580.822587594594</v>
      </c>
      <c r="R396" s="57">
        <v>1.4662804621095885E-2</v>
      </c>
      <c r="S396" s="113">
        <v>26604.545528307601</v>
      </c>
      <c r="T396" s="57">
        <v>1.6233691080883433E-3</v>
      </c>
      <c r="U396" s="113">
        <v>0</v>
      </c>
      <c r="V396" s="57"/>
      <c r="W396" s="113">
        <v>0</v>
      </c>
      <c r="X396" s="57"/>
      <c r="Y396" s="113">
        <v>0</v>
      </c>
      <c r="Z396" s="57"/>
      <c r="AA396" s="113">
        <v>0</v>
      </c>
      <c r="AB396" s="57"/>
      <c r="AC396" s="113">
        <v>98643.681772122101</v>
      </c>
      <c r="AD396" s="57">
        <v>7.849188951136836E-4</v>
      </c>
      <c r="AE396" s="43"/>
    </row>
    <row r="397" spans="1:31" x14ac:dyDescent="0.3">
      <c r="A397" s="112" t="s">
        <v>892</v>
      </c>
      <c r="B397" s="112" t="s">
        <v>651</v>
      </c>
      <c r="C397" s="170"/>
      <c r="D397" s="170"/>
      <c r="E397" s="113">
        <v>0</v>
      </c>
      <c r="F397" s="57"/>
      <c r="G397" s="113">
        <v>0</v>
      </c>
      <c r="H397" s="57"/>
      <c r="I397" s="113">
        <v>0</v>
      </c>
      <c r="J397" s="57"/>
      <c r="K397" s="113">
        <v>38495.1959220602</v>
      </c>
      <c r="L397" s="57">
        <v>5.1046339262565098E-3</v>
      </c>
      <c r="M397" s="113">
        <v>0</v>
      </c>
      <c r="N397" s="57"/>
      <c r="O397" s="113">
        <v>0</v>
      </c>
      <c r="P397" s="57"/>
      <c r="Q397" s="113">
        <v>0</v>
      </c>
      <c r="R397" s="57"/>
      <c r="S397" s="113">
        <v>0</v>
      </c>
      <c r="T397" s="57"/>
      <c r="U397" s="113">
        <v>0</v>
      </c>
      <c r="V397" s="57"/>
      <c r="W397" s="113">
        <v>0</v>
      </c>
      <c r="X397" s="57"/>
      <c r="Y397" s="113">
        <v>0</v>
      </c>
      <c r="Z397" s="57"/>
      <c r="AA397" s="113">
        <v>0</v>
      </c>
      <c r="AB397" s="57"/>
      <c r="AC397" s="113">
        <v>38495.1959220602</v>
      </c>
      <c r="AD397" s="57">
        <v>3.0631061318381938E-4</v>
      </c>
      <c r="AE397" s="43"/>
    </row>
    <row r="398" spans="1:31" x14ac:dyDescent="0.3">
      <c r="A398" s="59" t="s">
        <v>1123</v>
      </c>
      <c r="B398" s="59" t="s">
        <v>35</v>
      </c>
      <c r="C398" s="172"/>
      <c r="D398" s="172"/>
      <c r="E398" s="110">
        <v>0</v>
      </c>
      <c r="F398" s="111"/>
      <c r="G398" s="110">
        <v>0</v>
      </c>
      <c r="H398" s="111"/>
      <c r="I398" s="110">
        <v>0</v>
      </c>
      <c r="J398" s="111"/>
      <c r="K398" s="110">
        <v>0</v>
      </c>
      <c r="L398" s="111"/>
      <c r="M398" s="110">
        <v>11291.2828369283</v>
      </c>
      <c r="N398" s="111">
        <v>3.6290482561490982E-4</v>
      </c>
      <c r="O398" s="110">
        <v>3877.7519004285</v>
      </c>
      <c r="P398" s="111">
        <v>9.5564170133526777E-4</v>
      </c>
      <c r="Q398" s="110">
        <v>0</v>
      </c>
      <c r="R398" s="111"/>
      <c r="S398" s="110">
        <v>0</v>
      </c>
      <c r="T398" s="111"/>
      <c r="U398" s="110">
        <v>0</v>
      </c>
      <c r="V398" s="111"/>
      <c r="W398" s="110">
        <v>0</v>
      </c>
      <c r="X398" s="111"/>
      <c r="Y398" s="110">
        <v>0</v>
      </c>
      <c r="Z398" s="111"/>
      <c r="AA398" s="110">
        <v>0</v>
      </c>
      <c r="AB398" s="111"/>
      <c r="AC398" s="110">
        <v>15169.0347373568</v>
      </c>
      <c r="AD398" s="111">
        <v>1.2070171927982613E-4</v>
      </c>
      <c r="AE398" s="43"/>
    </row>
    <row r="399" spans="1:31" x14ac:dyDescent="0.3">
      <c r="A399" s="112" t="s">
        <v>801</v>
      </c>
      <c r="B399" s="112" t="s">
        <v>431</v>
      </c>
      <c r="C399" s="170"/>
      <c r="D399" s="170"/>
      <c r="E399" s="113">
        <v>0</v>
      </c>
      <c r="F399" s="57"/>
      <c r="G399" s="113">
        <v>0</v>
      </c>
      <c r="H399" s="57"/>
      <c r="I399" s="113">
        <v>0</v>
      </c>
      <c r="J399" s="57"/>
      <c r="K399" s="113">
        <v>0</v>
      </c>
      <c r="L399" s="57"/>
      <c r="M399" s="113">
        <v>11291.2828369283</v>
      </c>
      <c r="N399" s="57">
        <v>3.6290482561490982E-4</v>
      </c>
      <c r="O399" s="113">
        <v>3877.7519004285</v>
      </c>
      <c r="P399" s="57">
        <v>9.5564170133526777E-4</v>
      </c>
      <c r="Q399" s="113">
        <v>0</v>
      </c>
      <c r="R399" s="57"/>
      <c r="S399" s="113">
        <v>0</v>
      </c>
      <c r="T399" s="57"/>
      <c r="U399" s="113">
        <v>0</v>
      </c>
      <c r="V399" s="57"/>
      <c r="W399" s="113">
        <v>0</v>
      </c>
      <c r="X399" s="57"/>
      <c r="Y399" s="113">
        <v>0</v>
      </c>
      <c r="Z399" s="57"/>
      <c r="AA399" s="113">
        <v>0</v>
      </c>
      <c r="AB399" s="57"/>
      <c r="AC399" s="113">
        <v>15169.0347373568</v>
      </c>
      <c r="AD399" s="57">
        <v>1.2070171927982613E-4</v>
      </c>
      <c r="AE399" s="43"/>
    </row>
    <row r="400" spans="1:31" x14ac:dyDescent="0.3">
      <c r="A400" s="59" t="s">
        <v>1124</v>
      </c>
      <c r="B400" s="59" t="s">
        <v>35</v>
      </c>
      <c r="C400" s="172"/>
      <c r="D400" s="172"/>
      <c r="E400" s="110">
        <v>224.79678816809999</v>
      </c>
      <c r="F400" s="111">
        <v>1.6440660224761704E-4</v>
      </c>
      <c r="G400" s="110">
        <v>544.10382741529997</v>
      </c>
      <c r="H400" s="111">
        <v>5.0149951829472584E-5</v>
      </c>
      <c r="I400" s="110">
        <v>2274.9202847974998</v>
      </c>
      <c r="J400" s="111">
        <v>6.2660441320357867E-4</v>
      </c>
      <c r="K400" s="110">
        <v>0</v>
      </c>
      <c r="L400" s="111"/>
      <c r="M400" s="110">
        <v>0.55152249740000003</v>
      </c>
      <c r="N400" s="111">
        <v>1.7726079368683652E-8</v>
      </c>
      <c r="O400" s="110">
        <v>0.55152249740000003</v>
      </c>
      <c r="P400" s="111">
        <v>1.3591841646232468E-7</v>
      </c>
      <c r="Q400" s="110">
        <v>0</v>
      </c>
      <c r="R400" s="111"/>
      <c r="S400" s="110">
        <v>8.2176852100000003E-2</v>
      </c>
      <c r="T400" s="111">
        <v>5.0143071587951655E-9</v>
      </c>
      <c r="U400" s="110">
        <v>2.2060898999999999E-3</v>
      </c>
      <c r="V400" s="111">
        <v>5.9005186766535789E-10</v>
      </c>
      <c r="W400" s="110">
        <v>0</v>
      </c>
      <c r="X400" s="111"/>
      <c r="Y400" s="110">
        <v>0</v>
      </c>
      <c r="Z400" s="111"/>
      <c r="AA400" s="110">
        <v>0</v>
      </c>
      <c r="AB400" s="111"/>
      <c r="AC400" s="110">
        <v>3045.0083283176996</v>
      </c>
      <c r="AD400" s="111">
        <v>2.4229474505994767E-5</v>
      </c>
      <c r="AE400" s="43"/>
    </row>
    <row r="401" spans="1:31" x14ac:dyDescent="0.3">
      <c r="A401" s="112" t="s">
        <v>763</v>
      </c>
      <c r="B401" s="112" t="s">
        <v>652</v>
      </c>
      <c r="C401" s="170"/>
      <c r="D401" s="170"/>
      <c r="E401" s="113">
        <v>0</v>
      </c>
      <c r="F401" s="57"/>
      <c r="G401" s="113">
        <v>1.2889080764</v>
      </c>
      <c r="H401" s="57">
        <v>1.1879842538718476E-7</v>
      </c>
      <c r="I401" s="113">
        <v>1935.2615581167001</v>
      </c>
      <c r="J401" s="57">
        <v>5.3304875828961214E-4</v>
      </c>
      <c r="K401" s="113">
        <v>0</v>
      </c>
      <c r="L401" s="57"/>
      <c r="M401" s="113">
        <v>0.55152249740000003</v>
      </c>
      <c r="N401" s="57">
        <v>1.7726079368683652E-8</v>
      </c>
      <c r="O401" s="113">
        <v>0.55152249740000003</v>
      </c>
      <c r="P401" s="57">
        <v>1.3591841646232468E-7</v>
      </c>
      <c r="Q401" s="113">
        <v>0</v>
      </c>
      <c r="R401" s="57"/>
      <c r="S401" s="113">
        <v>8.2176852100000003E-2</v>
      </c>
      <c r="T401" s="57">
        <v>5.0143071587951655E-9</v>
      </c>
      <c r="U401" s="113">
        <v>2.2060898999999999E-3</v>
      </c>
      <c r="V401" s="57">
        <v>5.9005186766535789E-10</v>
      </c>
      <c r="W401" s="113">
        <v>0</v>
      </c>
      <c r="X401" s="57"/>
      <c r="Y401" s="113">
        <v>0</v>
      </c>
      <c r="Z401" s="57"/>
      <c r="AA401" s="113">
        <v>0</v>
      </c>
      <c r="AB401" s="57"/>
      <c r="AC401" s="113">
        <v>1937.7378941299</v>
      </c>
      <c r="AD401" s="57">
        <v>1.5418798848100178E-5</v>
      </c>
      <c r="AE401" s="43"/>
    </row>
    <row r="402" spans="1:31" x14ac:dyDescent="0.3">
      <c r="A402" s="112" t="s">
        <v>764</v>
      </c>
      <c r="B402" s="112" t="s">
        <v>431</v>
      </c>
      <c r="C402" s="170"/>
      <c r="D402" s="170"/>
      <c r="E402" s="113">
        <v>159.6395635586</v>
      </c>
      <c r="F402" s="57">
        <v>1.1675343959690242E-4</v>
      </c>
      <c r="G402" s="113">
        <v>3.2035910057999999</v>
      </c>
      <c r="H402" s="57">
        <v>2.9527440633049279E-7</v>
      </c>
      <c r="I402" s="113">
        <v>219.6936842328</v>
      </c>
      <c r="J402" s="57">
        <v>6.0512464112772078E-5</v>
      </c>
      <c r="K402" s="113">
        <v>0</v>
      </c>
      <c r="L402" s="57"/>
      <c r="M402" s="113">
        <v>0</v>
      </c>
      <c r="N402" s="57"/>
      <c r="O402" s="113">
        <v>0</v>
      </c>
      <c r="P402" s="57"/>
      <c r="Q402" s="113">
        <v>0</v>
      </c>
      <c r="R402" s="57"/>
      <c r="S402" s="113">
        <v>0</v>
      </c>
      <c r="T402" s="57"/>
      <c r="U402" s="113">
        <v>0</v>
      </c>
      <c r="V402" s="57"/>
      <c r="W402" s="113">
        <v>0</v>
      </c>
      <c r="X402" s="57"/>
      <c r="Y402" s="113">
        <v>0</v>
      </c>
      <c r="Z402" s="57"/>
      <c r="AA402" s="113">
        <v>0</v>
      </c>
      <c r="AB402" s="57"/>
      <c r="AC402" s="113">
        <v>382.53683879720001</v>
      </c>
      <c r="AD402" s="57">
        <v>3.043888746393453E-6</v>
      </c>
      <c r="AE402" s="43"/>
    </row>
    <row r="403" spans="1:31" x14ac:dyDescent="0.3">
      <c r="A403" s="112" t="s">
        <v>762</v>
      </c>
      <c r="B403" s="112" t="s">
        <v>651</v>
      </c>
      <c r="C403" s="170"/>
      <c r="D403" s="170"/>
      <c r="E403" s="113">
        <v>65.157224609500005</v>
      </c>
      <c r="F403" s="57">
        <v>4.7653162650714633E-5</v>
      </c>
      <c r="G403" s="113">
        <v>539.6113283331</v>
      </c>
      <c r="H403" s="57">
        <v>4.9735878997754904E-5</v>
      </c>
      <c r="I403" s="113">
        <v>119.96504244799999</v>
      </c>
      <c r="J403" s="57">
        <v>3.3043190801194467E-5</v>
      </c>
      <c r="K403" s="113">
        <v>0</v>
      </c>
      <c r="L403" s="57"/>
      <c r="M403" s="113">
        <v>0</v>
      </c>
      <c r="N403" s="57"/>
      <c r="O403" s="113">
        <v>0</v>
      </c>
      <c r="P403" s="57"/>
      <c r="Q403" s="113">
        <v>0</v>
      </c>
      <c r="R403" s="57"/>
      <c r="S403" s="113">
        <v>0</v>
      </c>
      <c r="T403" s="57"/>
      <c r="U403" s="113">
        <v>0</v>
      </c>
      <c r="V403" s="57"/>
      <c r="W403" s="113">
        <v>0</v>
      </c>
      <c r="X403" s="57"/>
      <c r="Y403" s="113">
        <v>0</v>
      </c>
      <c r="Z403" s="57"/>
      <c r="AA403" s="113">
        <v>0</v>
      </c>
      <c r="AB403" s="57"/>
      <c r="AC403" s="113">
        <v>724.73359539059993</v>
      </c>
      <c r="AD403" s="57">
        <v>5.7667869115011369E-6</v>
      </c>
      <c r="AE403" s="43"/>
    </row>
    <row r="404" spans="1:31" x14ac:dyDescent="0.3">
      <c r="A404" s="59" t="s">
        <v>255</v>
      </c>
      <c r="B404" s="59" t="s">
        <v>35</v>
      </c>
      <c r="C404" s="172"/>
      <c r="D404" s="172"/>
      <c r="E404" s="110">
        <v>1522.9340137088</v>
      </c>
      <c r="F404" s="111">
        <v>1.1138077580270347E-3</v>
      </c>
      <c r="G404" s="110">
        <v>330.59370169169995</v>
      </c>
      <c r="H404" s="111">
        <v>3.0470761975197936E-5</v>
      </c>
      <c r="I404" s="110">
        <v>0</v>
      </c>
      <c r="J404" s="111"/>
      <c r="K404" s="110">
        <v>0</v>
      </c>
      <c r="L404" s="111"/>
      <c r="M404" s="110">
        <v>0</v>
      </c>
      <c r="N404" s="111"/>
      <c r="O404" s="110">
        <v>0</v>
      </c>
      <c r="P404" s="111"/>
      <c r="Q404" s="110">
        <v>6.7752040552999997</v>
      </c>
      <c r="R404" s="111">
        <v>1.3878506803879236E-6</v>
      </c>
      <c r="S404" s="110">
        <v>9.9392941966000006</v>
      </c>
      <c r="T404" s="111">
        <v>6.0648069097042741E-7</v>
      </c>
      <c r="U404" s="110">
        <v>10.7495247846</v>
      </c>
      <c r="V404" s="111">
        <v>2.8751218051758834E-6</v>
      </c>
      <c r="W404" s="110">
        <v>0</v>
      </c>
      <c r="X404" s="111"/>
      <c r="Y404" s="110">
        <v>0</v>
      </c>
      <c r="Z404" s="111"/>
      <c r="AA404" s="110">
        <v>0</v>
      </c>
      <c r="AB404" s="111"/>
      <c r="AC404" s="110">
        <v>1880.9917384369999</v>
      </c>
      <c r="AD404" s="111">
        <v>1.4967263290746238E-5</v>
      </c>
      <c r="AE404" s="43"/>
    </row>
    <row r="405" spans="1:31" x14ac:dyDescent="0.3">
      <c r="A405" s="112" t="s">
        <v>857</v>
      </c>
      <c r="B405" s="112" t="s">
        <v>651</v>
      </c>
      <c r="C405" s="170"/>
      <c r="D405" s="170"/>
      <c r="E405" s="113">
        <v>0</v>
      </c>
      <c r="F405" s="57"/>
      <c r="G405" s="113">
        <v>0</v>
      </c>
      <c r="H405" s="57"/>
      <c r="I405" s="113">
        <v>0</v>
      </c>
      <c r="J405" s="57"/>
      <c r="K405" s="113">
        <v>0</v>
      </c>
      <c r="L405" s="57"/>
      <c r="M405" s="113">
        <v>0</v>
      </c>
      <c r="N405" s="57"/>
      <c r="O405" s="113">
        <v>0</v>
      </c>
      <c r="P405" s="57"/>
      <c r="Q405" s="113">
        <v>6.7752040552999997</v>
      </c>
      <c r="R405" s="57">
        <v>1.3878506803879236E-6</v>
      </c>
      <c r="S405" s="113">
        <v>9.9392941966000006</v>
      </c>
      <c r="T405" s="57">
        <v>6.0648069097042741E-7</v>
      </c>
      <c r="U405" s="113">
        <v>10.7495247846</v>
      </c>
      <c r="V405" s="57">
        <v>2.8751218051758834E-6</v>
      </c>
      <c r="W405" s="113">
        <v>0</v>
      </c>
      <c r="X405" s="57"/>
      <c r="Y405" s="113">
        <v>0</v>
      </c>
      <c r="Z405" s="57"/>
      <c r="AA405" s="113">
        <v>0</v>
      </c>
      <c r="AB405" s="57"/>
      <c r="AC405" s="113">
        <v>27.464023036499999</v>
      </c>
      <c r="AD405" s="57">
        <v>2.1853432708427767E-7</v>
      </c>
      <c r="AE405" s="43"/>
    </row>
    <row r="406" spans="1:31" x14ac:dyDescent="0.3">
      <c r="A406" s="112" t="s">
        <v>856</v>
      </c>
      <c r="B406" s="112" t="s">
        <v>431</v>
      </c>
      <c r="C406" s="170"/>
      <c r="D406" s="170"/>
      <c r="E406" s="113">
        <v>1522.9340137088</v>
      </c>
      <c r="F406" s="57">
        <v>1.1138077580270347E-3</v>
      </c>
      <c r="G406" s="113">
        <v>330.59370169169995</v>
      </c>
      <c r="H406" s="57">
        <v>3.0470761975197936E-5</v>
      </c>
      <c r="I406" s="113">
        <v>0</v>
      </c>
      <c r="J406" s="57"/>
      <c r="K406" s="113">
        <v>0</v>
      </c>
      <c r="L406" s="57"/>
      <c r="M406" s="113">
        <v>0</v>
      </c>
      <c r="N406" s="57"/>
      <c r="O406" s="113">
        <v>0</v>
      </c>
      <c r="P406" s="57"/>
      <c r="Q406" s="113">
        <v>0</v>
      </c>
      <c r="R406" s="57"/>
      <c r="S406" s="113">
        <v>0</v>
      </c>
      <c r="T406" s="57"/>
      <c r="U406" s="113">
        <v>0</v>
      </c>
      <c r="V406" s="57"/>
      <c r="W406" s="113">
        <v>0</v>
      </c>
      <c r="X406" s="57"/>
      <c r="Y406" s="113">
        <v>0</v>
      </c>
      <c r="Z406" s="57"/>
      <c r="AA406" s="113">
        <v>0</v>
      </c>
      <c r="AB406" s="57"/>
      <c r="AC406" s="113">
        <v>1853.5277154005</v>
      </c>
      <c r="AD406" s="57">
        <v>1.4748728963661961E-5</v>
      </c>
      <c r="AE406" s="43"/>
    </row>
    <row r="407" spans="1:31" x14ac:dyDescent="0.3">
      <c r="A407" s="59" t="s">
        <v>1126</v>
      </c>
      <c r="B407" s="59" t="s">
        <v>35</v>
      </c>
      <c r="C407" s="172"/>
      <c r="D407" s="172"/>
      <c r="E407" s="110">
        <v>23845.4122121125</v>
      </c>
      <c r="F407" s="111">
        <v>1.7439498281691064E-2</v>
      </c>
      <c r="G407" s="110">
        <v>62698.730410949996</v>
      </c>
      <c r="H407" s="111">
        <v>5.7789306956634225E-3</v>
      </c>
      <c r="I407" s="110">
        <v>0</v>
      </c>
      <c r="J407" s="111"/>
      <c r="K407" s="110">
        <v>31924.385947990599</v>
      </c>
      <c r="L407" s="111">
        <v>4.2333153444643629E-3</v>
      </c>
      <c r="M407" s="110">
        <v>75823.334568705905</v>
      </c>
      <c r="N407" s="111">
        <v>2.4369820866769515E-3</v>
      </c>
      <c r="O407" s="110">
        <v>33132.282104121601</v>
      </c>
      <c r="P407" s="111">
        <v>8.1651924238897357E-3</v>
      </c>
      <c r="Q407" s="110">
        <v>0</v>
      </c>
      <c r="R407" s="111"/>
      <c r="S407" s="110">
        <v>162180.259787863</v>
      </c>
      <c r="T407" s="111">
        <v>9.8959940285853459E-3</v>
      </c>
      <c r="U407" s="110">
        <v>0</v>
      </c>
      <c r="V407" s="111"/>
      <c r="W407" s="110">
        <v>0</v>
      </c>
      <c r="X407" s="111"/>
      <c r="Y407" s="110">
        <v>0</v>
      </c>
      <c r="Z407" s="111"/>
      <c r="AA407" s="110">
        <v>0</v>
      </c>
      <c r="AB407" s="111"/>
      <c r="AC407" s="110">
        <v>389604.40503174363</v>
      </c>
      <c r="AD407" s="111">
        <v>3.1001261675876052E-3</v>
      </c>
      <c r="AE407" s="43"/>
    </row>
    <row r="408" spans="1:31" x14ac:dyDescent="0.3">
      <c r="A408" s="112" t="s">
        <v>918</v>
      </c>
      <c r="B408" s="112" t="s">
        <v>431</v>
      </c>
      <c r="C408" s="170"/>
      <c r="D408" s="170"/>
      <c r="E408" s="113">
        <v>23845.4122121125</v>
      </c>
      <c r="F408" s="57">
        <v>1.7439498281691064E-2</v>
      </c>
      <c r="G408" s="113">
        <v>62698.730410949996</v>
      </c>
      <c r="H408" s="57">
        <v>5.7789306956634225E-3</v>
      </c>
      <c r="I408" s="113">
        <v>0</v>
      </c>
      <c r="J408" s="57"/>
      <c r="K408" s="113">
        <v>31924.385947990599</v>
      </c>
      <c r="L408" s="57">
        <v>4.2333153444643629E-3</v>
      </c>
      <c r="M408" s="113">
        <v>75823.334568705905</v>
      </c>
      <c r="N408" s="57">
        <v>2.4369820866769515E-3</v>
      </c>
      <c r="O408" s="113">
        <v>33132.282104121601</v>
      </c>
      <c r="P408" s="57">
        <v>8.1651924238897357E-3</v>
      </c>
      <c r="Q408" s="113">
        <v>0</v>
      </c>
      <c r="R408" s="57"/>
      <c r="S408" s="113">
        <v>162180.259787863</v>
      </c>
      <c r="T408" s="57">
        <v>9.8959940285853459E-3</v>
      </c>
      <c r="U408" s="113">
        <v>0</v>
      </c>
      <c r="V408" s="57"/>
      <c r="W408" s="113">
        <v>0</v>
      </c>
      <c r="X408" s="57"/>
      <c r="Y408" s="113">
        <v>0</v>
      </c>
      <c r="Z408" s="57"/>
      <c r="AA408" s="113">
        <v>0</v>
      </c>
      <c r="AB408" s="57"/>
      <c r="AC408" s="113">
        <v>389604.40503174363</v>
      </c>
      <c r="AD408" s="57">
        <v>3.1001261675876052E-3</v>
      </c>
      <c r="AE408" s="43"/>
    </row>
    <row r="409" spans="1:31" x14ac:dyDescent="0.3">
      <c r="A409" s="59" t="s">
        <v>380</v>
      </c>
      <c r="B409" s="59" t="s">
        <v>35</v>
      </c>
      <c r="C409" s="172"/>
      <c r="D409" s="172"/>
      <c r="E409" s="110">
        <v>2741.3986613026</v>
      </c>
      <c r="F409" s="111">
        <v>2.004939852494227E-3</v>
      </c>
      <c r="G409" s="110">
        <v>25802.694185979301</v>
      </c>
      <c r="H409" s="111">
        <v>2.3782296784135566E-3</v>
      </c>
      <c r="I409" s="110">
        <v>22517.723779263401</v>
      </c>
      <c r="J409" s="111">
        <v>6.2022854997055756E-3</v>
      </c>
      <c r="K409" s="110">
        <v>0</v>
      </c>
      <c r="L409" s="111"/>
      <c r="M409" s="110">
        <v>0</v>
      </c>
      <c r="N409" s="111"/>
      <c r="O409" s="110">
        <v>0</v>
      </c>
      <c r="P409" s="111"/>
      <c r="Q409" s="110">
        <v>0</v>
      </c>
      <c r="R409" s="111"/>
      <c r="S409" s="110">
        <v>0</v>
      </c>
      <c r="T409" s="111"/>
      <c r="U409" s="110">
        <v>0</v>
      </c>
      <c r="V409" s="111"/>
      <c r="W409" s="110">
        <v>0</v>
      </c>
      <c r="X409" s="111"/>
      <c r="Y409" s="110">
        <v>0</v>
      </c>
      <c r="Z409" s="111"/>
      <c r="AA409" s="110">
        <v>0</v>
      </c>
      <c r="AB409" s="111"/>
      <c r="AC409" s="110">
        <v>51061.816626545296</v>
      </c>
      <c r="AD409" s="111">
        <v>4.0630463065635864E-4</v>
      </c>
      <c r="AE409" s="43"/>
    </row>
    <row r="410" spans="1:31" x14ac:dyDescent="0.3">
      <c r="A410" s="112" t="s">
        <v>915</v>
      </c>
      <c r="B410" s="112" t="s">
        <v>431</v>
      </c>
      <c r="C410" s="170"/>
      <c r="D410" s="170"/>
      <c r="E410" s="113">
        <v>2741.3986613026</v>
      </c>
      <c r="F410" s="57">
        <v>2.004939852494227E-3</v>
      </c>
      <c r="G410" s="113">
        <v>25802.694185979301</v>
      </c>
      <c r="H410" s="57">
        <v>2.3782296784135566E-3</v>
      </c>
      <c r="I410" s="113">
        <v>22517.723779263401</v>
      </c>
      <c r="J410" s="57">
        <v>6.2022854997055756E-3</v>
      </c>
      <c r="K410" s="113">
        <v>0</v>
      </c>
      <c r="L410" s="57"/>
      <c r="M410" s="113">
        <v>0</v>
      </c>
      <c r="N410" s="57"/>
      <c r="O410" s="113">
        <v>0</v>
      </c>
      <c r="P410" s="57"/>
      <c r="Q410" s="113">
        <v>0</v>
      </c>
      <c r="R410" s="57"/>
      <c r="S410" s="113">
        <v>0</v>
      </c>
      <c r="T410" s="57"/>
      <c r="U410" s="113">
        <v>0</v>
      </c>
      <c r="V410" s="57"/>
      <c r="W410" s="113">
        <v>0</v>
      </c>
      <c r="X410" s="57"/>
      <c r="Y410" s="113">
        <v>0</v>
      </c>
      <c r="Z410" s="57"/>
      <c r="AA410" s="113">
        <v>0</v>
      </c>
      <c r="AB410" s="57"/>
      <c r="AC410" s="113">
        <v>51061.816626545296</v>
      </c>
      <c r="AD410" s="57">
        <v>4.0630463065635864E-4</v>
      </c>
      <c r="AE410" s="43"/>
    </row>
    <row r="411" spans="1:31" x14ac:dyDescent="0.3">
      <c r="A411" s="59" t="s">
        <v>383</v>
      </c>
      <c r="B411" s="59" t="s">
        <v>35</v>
      </c>
      <c r="C411" s="172"/>
      <c r="D411" s="172"/>
      <c r="E411" s="110">
        <v>0</v>
      </c>
      <c r="F411" s="111"/>
      <c r="G411" s="110">
        <v>0</v>
      </c>
      <c r="H411" s="111"/>
      <c r="I411" s="110">
        <v>0</v>
      </c>
      <c r="J411" s="111"/>
      <c r="K411" s="110">
        <v>0</v>
      </c>
      <c r="L411" s="111"/>
      <c r="M411" s="110">
        <v>0</v>
      </c>
      <c r="N411" s="111"/>
      <c r="O411" s="110">
        <v>0</v>
      </c>
      <c r="P411" s="111"/>
      <c r="Q411" s="110">
        <v>0</v>
      </c>
      <c r="R411" s="111"/>
      <c r="S411" s="110">
        <v>0</v>
      </c>
      <c r="T411" s="111"/>
      <c r="U411" s="110">
        <v>0</v>
      </c>
      <c r="V411" s="111"/>
      <c r="W411" s="110">
        <v>61083.620248000007</v>
      </c>
      <c r="X411" s="111">
        <v>9.4734703155285437E-3</v>
      </c>
      <c r="Y411" s="110">
        <v>0</v>
      </c>
      <c r="Z411" s="111"/>
      <c r="AA411" s="110">
        <v>0</v>
      </c>
      <c r="AB411" s="111"/>
      <c r="AC411" s="110">
        <v>61083.620248000007</v>
      </c>
      <c r="AD411" s="111">
        <v>4.860492517439066E-4</v>
      </c>
      <c r="AE411" s="43"/>
    </row>
    <row r="412" spans="1:31" x14ac:dyDescent="0.3">
      <c r="A412" s="112" t="s">
        <v>917</v>
      </c>
      <c r="B412" s="112" t="s">
        <v>431</v>
      </c>
      <c r="C412" s="170"/>
      <c r="D412" s="170"/>
      <c r="E412" s="113">
        <v>0</v>
      </c>
      <c r="F412" s="57"/>
      <c r="G412" s="113">
        <v>0</v>
      </c>
      <c r="H412" s="57"/>
      <c r="I412" s="113">
        <v>0</v>
      </c>
      <c r="J412" s="57"/>
      <c r="K412" s="113">
        <v>0</v>
      </c>
      <c r="L412" s="57"/>
      <c r="M412" s="113">
        <v>0</v>
      </c>
      <c r="N412" s="57"/>
      <c r="O412" s="113">
        <v>0</v>
      </c>
      <c r="P412" s="57"/>
      <c r="Q412" s="113">
        <v>0</v>
      </c>
      <c r="R412" s="57"/>
      <c r="S412" s="113">
        <v>0</v>
      </c>
      <c r="T412" s="57"/>
      <c r="U412" s="113">
        <v>0</v>
      </c>
      <c r="V412" s="57"/>
      <c r="W412" s="113">
        <v>61083.620248000007</v>
      </c>
      <c r="X412" s="57">
        <v>9.4734703155285437E-3</v>
      </c>
      <c r="Y412" s="113">
        <v>0</v>
      </c>
      <c r="Z412" s="57"/>
      <c r="AA412" s="113">
        <v>0</v>
      </c>
      <c r="AB412" s="57"/>
      <c r="AC412" s="113">
        <v>61083.620248000007</v>
      </c>
      <c r="AD412" s="57">
        <v>4.860492517439066E-4</v>
      </c>
      <c r="AE412" s="43"/>
    </row>
    <row r="413" spans="1:31" x14ac:dyDescent="0.3">
      <c r="A413" s="59" t="s">
        <v>323</v>
      </c>
      <c r="B413" s="59" t="s">
        <v>35</v>
      </c>
      <c r="C413" s="172"/>
      <c r="D413" s="172"/>
      <c r="E413" s="110">
        <v>0</v>
      </c>
      <c r="F413" s="111"/>
      <c r="G413" s="110">
        <v>0</v>
      </c>
      <c r="H413" s="111"/>
      <c r="I413" s="110">
        <v>0</v>
      </c>
      <c r="J413" s="111"/>
      <c r="K413" s="110">
        <v>0</v>
      </c>
      <c r="L413" s="111"/>
      <c r="M413" s="110">
        <v>0</v>
      </c>
      <c r="N413" s="111"/>
      <c r="O413" s="110">
        <v>0</v>
      </c>
      <c r="P413" s="111"/>
      <c r="Q413" s="110">
        <v>3.3819568E-3</v>
      </c>
      <c r="R413" s="111">
        <v>6.9276895686276636E-10</v>
      </c>
      <c r="S413" s="110">
        <v>45.033211018800003</v>
      </c>
      <c r="T413" s="111">
        <v>2.7478583886410775E-6</v>
      </c>
      <c r="U413" s="110">
        <v>0.15112251069999999</v>
      </c>
      <c r="V413" s="111">
        <v>4.041998455494177E-8</v>
      </c>
      <c r="W413" s="110">
        <v>0</v>
      </c>
      <c r="X413" s="111"/>
      <c r="Y413" s="110">
        <v>3346.1797455360002</v>
      </c>
      <c r="Z413" s="111">
        <v>1.2803161817033937E-4</v>
      </c>
      <c r="AA413" s="110">
        <v>0</v>
      </c>
      <c r="AB413" s="111"/>
      <c r="AC413" s="110">
        <v>3391.3674610222997</v>
      </c>
      <c r="AD413" s="111">
        <v>2.6985493167008089E-5</v>
      </c>
      <c r="AE413" s="43"/>
    </row>
    <row r="414" spans="1:31" x14ac:dyDescent="0.3">
      <c r="A414" s="112" t="s">
        <v>873</v>
      </c>
      <c r="B414" s="112" t="s">
        <v>651</v>
      </c>
      <c r="C414" s="170"/>
      <c r="D414" s="170"/>
      <c r="E414" s="113">
        <v>0</v>
      </c>
      <c r="F414" s="57"/>
      <c r="G414" s="113">
        <v>0</v>
      </c>
      <c r="H414" s="57"/>
      <c r="I414" s="113">
        <v>0</v>
      </c>
      <c r="J414" s="57"/>
      <c r="K414" s="113">
        <v>0</v>
      </c>
      <c r="L414" s="57"/>
      <c r="M414" s="113">
        <v>0</v>
      </c>
      <c r="N414" s="57"/>
      <c r="O414" s="113">
        <v>0</v>
      </c>
      <c r="P414" s="57"/>
      <c r="Q414" s="113">
        <v>0</v>
      </c>
      <c r="R414" s="57"/>
      <c r="S414" s="113">
        <v>0</v>
      </c>
      <c r="T414" s="57"/>
      <c r="U414" s="113">
        <v>0</v>
      </c>
      <c r="V414" s="57"/>
      <c r="W414" s="113">
        <v>0</v>
      </c>
      <c r="X414" s="57"/>
      <c r="Y414" s="113">
        <v>103.207411536</v>
      </c>
      <c r="Z414" s="57">
        <v>3.9489247174346306E-6</v>
      </c>
      <c r="AA414" s="113">
        <v>0</v>
      </c>
      <c r="AB414" s="57"/>
      <c r="AC414" s="113">
        <v>103.207411536</v>
      </c>
      <c r="AD414" s="57">
        <v>8.212330072748217E-7</v>
      </c>
      <c r="AE414" s="43"/>
    </row>
    <row r="415" spans="1:31" x14ac:dyDescent="0.3">
      <c r="A415" s="112" t="s">
        <v>872</v>
      </c>
      <c r="B415" s="112" t="s">
        <v>652</v>
      </c>
      <c r="C415" s="170"/>
      <c r="D415" s="170"/>
      <c r="E415" s="113">
        <v>0</v>
      </c>
      <c r="F415" s="57"/>
      <c r="G415" s="113">
        <v>0</v>
      </c>
      <c r="H415" s="57"/>
      <c r="I415" s="113">
        <v>0</v>
      </c>
      <c r="J415" s="57"/>
      <c r="K415" s="113">
        <v>0</v>
      </c>
      <c r="L415" s="57"/>
      <c r="M415" s="113">
        <v>0</v>
      </c>
      <c r="N415" s="57"/>
      <c r="O415" s="113">
        <v>0</v>
      </c>
      <c r="P415" s="57"/>
      <c r="Q415" s="113">
        <v>3.3819568E-3</v>
      </c>
      <c r="R415" s="57">
        <v>6.9276895686276636E-10</v>
      </c>
      <c r="S415" s="113">
        <v>45.033211018800003</v>
      </c>
      <c r="T415" s="57">
        <v>2.7478583886410775E-6</v>
      </c>
      <c r="U415" s="113">
        <v>0.15112251069999999</v>
      </c>
      <c r="V415" s="57">
        <v>4.041998455494177E-8</v>
      </c>
      <c r="W415" s="113">
        <v>0</v>
      </c>
      <c r="X415" s="57"/>
      <c r="Y415" s="113">
        <v>3242.9723339999996</v>
      </c>
      <c r="Z415" s="57">
        <v>1.2408269345290474E-4</v>
      </c>
      <c r="AA415" s="113">
        <v>0</v>
      </c>
      <c r="AB415" s="57"/>
      <c r="AC415" s="113">
        <v>3288.1600494862996</v>
      </c>
      <c r="AD415" s="57">
        <v>2.6164260159733267E-5</v>
      </c>
      <c r="AE415" s="43"/>
    </row>
    <row r="416" spans="1:31" x14ac:dyDescent="0.3">
      <c r="A416" s="59" t="s">
        <v>1129</v>
      </c>
      <c r="B416" s="59" t="s">
        <v>35</v>
      </c>
      <c r="C416" s="172"/>
      <c r="D416" s="172"/>
      <c r="E416" s="110">
        <v>22104.391100000001</v>
      </c>
      <c r="F416" s="111">
        <v>1.6166191096938315E-2</v>
      </c>
      <c r="G416" s="110">
        <v>57471.416859999998</v>
      </c>
      <c r="H416" s="111">
        <v>5.297130146634018E-3</v>
      </c>
      <c r="I416" s="110">
        <v>0</v>
      </c>
      <c r="J416" s="111"/>
      <c r="K416" s="110">
        <v>0</v>
      </c>
      <c r="L416" s="111"/>
      <c r="M416" s="110">
        <v>0</v>
      </c>
      <c r="N416" s="111"/>
      <c r="O416" s="110">
        <v>0</v>
      </c>
      <c r="P416" s="111"/>
      <c r="Q416" s="110">
        <v>45000.336426310801</v>
      </c>
      <c r="R416" s="111">
        <v>9.2179876823171945E-3</v>
      </c>
      <c r="S416" s="110">
        <v>47250.354453320397</v>
      </c>
      <c r="T416" s="111">
        <v>2.8831451258631686E-3</v>
      </c>
      <c r="U416" s="110">
        <v>0</v>
      </c>
      <c r="V416" s="111"/>
      <c r="W416" s="110">
        <v>0</v>
      </c>
      <c r="X416" s="111"/>
      <c r="Y416" s="110">
        <v>0</v>
      </c>
      <c r="Z416" s="111"/>
      <c r="AA416" s="110">
        <v>0</v>
      </c>
      <c r="AB416" s="111"/>
      <c r="AC416" s="110">
        <v>171826.49883963121</v>
      </c>
      <c r="AD416" s="111">
        <v>1.3672428197887053E-3</v>
      </c>
      <c r="AE416" s="43"/>
    </row>
    <row r="417" spans="1:31" x14ac:dyDescent="0.3">
      <c r="A417" s="112" t="s">
        <v>902</v>
      </c>
      <c r="B417" s="112" t="s">
        <v>431</v>
      </c>
      <c r="C417" s="170"/>
      <c r="D417" s="170"/>
      <c r="E417" s="113">
        <v>22104.391100000001</v>
      </c>
      <c r="F417" s="57">
        <v>1.6166191096938315E-2</v>
      </c>
      <c r="G417" s="113">
        <v>57471.416859999998</v>
      </c>
      <c r="H417" s="57">
        <v>5.297130146634018E-3</v>
      </c>
      <c r="I417" s="113">
        <v>0</v>
      </c>
      <c r="J417" s="57"/>
      <c r="K417" s="113">
        <v>0</v>
      </c>
      <c r="L417" s="57"/>
      <c r="M417" s="113">
        <v>0</v>
      </c>
      <c r="N417" s="57"/>
      <c r="O417" s="113">
        <v>0</v>
      </c>
      <c r="P417" s="57"/>
      <c r="Q417" s="113">
        <v>45000.336426310801</v>
      </c>
      <c r="R417" s="57">
        <v>9.2179876823171945E-3</v>
      </c>
      <c r="S417" s="113">
        <v>47250.354453320397</v>
      </c>
      <c r="T417" s="57">
        <v>2.8831451258631686E-3</v>
      </c>
      <c r="U417" s="113">
        <v>0</v>
      </c>
      <c r="V417" s="57"/>
      <c r="W417" s="113">
        <v>0</v>
      </c>
      <c r="X417" s="57"/>
      <c r="Y417" s="113">
        <v>0</v>
      </c>
      <c r="Z417" s="57"/>
      <c r="AA417" s="113">
        <v>0</v>
      </c>
      <c r="AB417" s="57"/>
      <c r="AC417" s="113">
        <v>171826.49883963121</v>
      </c>
      <c r="AD417" s="57">
        <v>1.3672428197887053E-3</v>
      </c>
      <c r="AE417" s="43"/>
    </row>
    <row r="418" spans="1:31" x14ac:dyDescent="0.3">
      <c r="A418" s="59" t="s">
        <v>356</v>
      </c>
      <c r="B418" s="59" t="s">
        <v>35</v>
      </c>
      <c r="C418" s="172"/>
      <c r="D418" s="172"/>
      <c r="E418" s="110">
        <v>0</v>
      </c>
      <c r="F418" s="111"/>
      <c r="G418" s="110">
        <v>2.0378367850000001</v>
      </c>
      <c r="H418" s="111">
        <v>1.8782704964520072E-7</v>
      </c>
      <c r="I418" s="110">
        <v>159.65024724719999</v>
      </c>
      <c r="J418" s="111">
        <v>4.3974090064893311E-5</v>
      </c>
      <c r="K418" s="110">
        <v>0</v>
      </c>
      <c r="L418" s="111"/>
      <c r="M418" s="110">
        <v>0</v>
      </c>
      <c r="N418" s="111"/>
      <c r="O418" s="110">
        <v>0</v>
      </c>
      <c r="P418" s="111"/>
      <c r="Q418" s="110">
        <v>0</v>
      </c>
      <c r="R418" s="111"/>
      <c r="S418" s="110">
        <v>0</v>
      </c>
      <c r="T418" s="111"/>
      <c r="U418" s="110">
        <v>0</v>
      </c>
      <c r="V418" s="111"/>
      <c r="W418" s="110">
        <v>0</v>
      </c>
      <c r="X418" s="111"/>
      <c r="Y418" s="110">
        <v>0</v>
      </c>
      <c r="Z418" s="111"/>
      <c r="AA418" s="110">
        <v>0</v>
      </c>
      <c r="AB418" s="111"/>
      <c r="AC418" s="110">
        <v>161.68808403219998</v>
      </c>
      <c r="AD418" s="111">
        <v>1.2865703103497674E-6</v>
      </c>
      <c r="AE418" s="43"/>
    </row>
    <row r="419" spans="1:31" x14ac:dyDescent="0.3">
      <c r="A419" s="112" t="s">
        <v>898</v>
      </c>
      <c r="B419" s="112" t="s">
        <v>431</v>
      </c>
      <c r="C419" s="170"/>
      <c r="D419" s="170"/>
      <c r="E419" s="113">
        <v>0</v>
      </c>
      <c r="F419" s="57"/>
      <c r="G419" s="113">
        <v>2.0378367850000001</v>
      </c>
      <c r="H419" s="57">
        <v>1.8782704964520072E-7</v>
      </c>
      <c r="I419" s="113">
        <v>159.65024724719999</v>
      </c>
      <c r="J419" s="57">
        <v>4.3974090064893311E-5</v>
      </c>
      <c r="K419" s="113">
        <v>0</v>
      </c>
      <c r="L419" s="57"/>
      <c r="M419" s="113">
        <v>0</v>
      </c>
      <c r="N419" s="57"/>
      <c r="O419" s="113">
        <v>0</v>
      </c>
      <c r="P419" s="57"/>
      <c r="Q419" s="113">
        <v>0</v>
      </c>
      <c r="R419" s="57"/>
      <c r="S419" s="113">
        <v>0</v>
      </c>
      <c r="T419" s="57"/>
      <c r="U419" s="113">
        <v>0</v>
      </c>
      <c r="V419" s="57"/>
      <c r="W419" s="113">
        <v>0</v>
      </c>
      <c r="X419" s="57"/>
      <c r="Y419" s="113">
        <v>0</v>
      </c>
      <c r="Z419" s="57"/>
      <c r="AA419" s="113">
        <v>0</v>
      </c>
      <c r="AB419" s="57"/>
      <c r="AC419" s="113">
        <v>161.68808403219998</v>
      </c>
      <c r="AD419" s="57">
        <v>1.2865703103497674E-6</v>
      </c>
      <c r="AE419" s="43"/>
    </row>
    <row r="420" spans="1:31" x14ac:dyDescent="0.3">
      <c r="A420" s="59" t="s">
        <v>352</v>
      </c>
      <c r="B420" s="59" t="s">
        <v>35</v>
      </c>
      <c r="C420" s="172"/>
      <c r="D420" s="172"/>
      <c r="E420" s="110">
        <v>88.304930559999988</v>
      </c>
      <c r="F420" s="111">
        <v>6.45823888917179E-5</v>
      </c>
      <c r="G420" s="110">
        <v>0</v>
      </c>
      <c r="H420" s="111"/>
      <c r="I420" s="110">
        <v>0</v>
      </c>
      <c r="J420" s="111"/>
      <c r="K420" s="110">
        <v>0</v>
      </c>
      <c r="L420" s="111"/>
      <c r="M420" s="110">
        <v>126493.102736</v>
      </c>
      <c r="N420" s="111">
        <v>4.0655218767316802E-3</v>
      </c>
      <c r="O420" s="110">
        <v>24608.506384</v>
      </c>
      <c r="P420" s="111">
        <v>6.0645744008343818E-3</v>
      </c>
      <c r="Q420" s="110">
        <v>0</v>
      </c>
      <c r="R420" s="111"/>
      <c r="S420" s="110">
        <v>0</v>
      </c>
      <c r="T420" s="111"/>
      <c r="U420" s="110">
        <v>0</v>
      </c>
      <c r="V420" s="111"/>
      <c r="W420" s="110">
        <v>0</v>
      </c>
      <c r="X420" s="111"/>
      <c r="Y420" s="110">
        <v>0</v>
      </c>
      <c r="Z420" s="111"/>
      <c r="AA420" s="110">
        <v>0</v>
      </c>
      <c r="AB420" s="111"/>
      <c r="AC420" s="110">
        <v>151189.91405056001</v>
      </c>
      <c r="AD420" s="111">
        <v>1.2030351884375469E-3</v>
      </c>
      <c r="AE420" s="43"/>
    </row>
    <row r="421" spans="1:31" x14ac:dyDescent="0.3">
      <c r="A421" s="112" t="s">
        <v>890</v>
      </c>
      <c r="B421" s="112" t="s">
        <v>431</v>
      </c>
      <c r="C421" s="170"/>
      <c r="D421" s="170"/>
      <c r="E421" s="113">
        <v>88.304930559999988</v>
      </c>
      <c r="F421" s="57">
        <v>6.45823888917179E-5</v>
      </c>
      <c r="G421" s="113">
        <v>0</v>
      </c>
      <c r="H421" s="57"/>
      <c r="I421" s="113">
        <v>0</v>
      </c>
      <c r="J421" s="57"/>
      <c r="K421" s="113">
        <v>0</v>
      </c>
      <c r="L421" s="57"/>
      <c r="M421" s="113">
        <v>126493.102736</v>
      </c>
      <c r="N421" s="57">
        <v>4.0655218767316802E-3</v>
      </c>
      <c r="O421" s="113">
        <v>24608.506384</v>
      </c>
      <c r="P421" s="57">
        <v>6.0645744008343818E-3</v>
      </c>
      <c r="Q421" s="113">
        <v>0</v>
      </c>
      <c r="R421" s="57"/>
      <c r="S421" s="113">
        <v>0</v>
      </c>
      <c r="T421" s="57"/>
      <c r="U421" s="113">
        <v>0</v>
      </c>
      <c r="V421" s="57"/>
      <c r="W421" s="113">
        <v>0</v>
      </c>
      <c r="X421" s="57"/>
      <c r="Y421" s="113">
        <v>0</v>
      </c>
      <c r="Z421" s="57"/>
      <c r="AA421" s="113">
        <v>0</v>
      </c>
      <c r="AB421" s="57"/>
      <c r="AC421" s="113">
        <v>151189.91405056001</v>
      </c>
      <c r="AD421" s="57">
        <v>1.2030351884375469E-3</v>
      </c>
      <c r="AE421" s="43"/>
    </row>
    <row r="422" spans="1:31" x14ac:dyDescent="0.3">
      <c r="A422" s="59" t="s">
        <v>315</v>
      </c>
      <c r="B422" s="59" t="s">
        <v>35</v>
      </c>
      <c r="C422" s="172"/>
      <c r="D422" s="172"/>
      <c r="E422" s="110">
        <v>4270.0007134095995</v>
      </c>
      <c r="F422" s="111">
        <v>3.1228929674992278E-3</v>
      </c>
      <c r="G422" s="110">
        <v>206.6858281847</v>
      </c>
      <c r="H422" s="111">
        <v>1.9050195578546822E-5</v>
      </c>
      <c r="I422" s="110">
        <v>0</v>
      </c>
      <c r="J422" s="111"/>
      <c r="K422" s="110">
        <v>75194.630803439897</v>
      </c>
      <c r="L422" s="111">
        <v>9.9711419640185987E-3</v>
      </c>
      <c r="M422" s="110">
        <v>0.485884015</v>
      </c>
      <c r="N422" s="111">
        <v>1.5616441132442327E-8</v>
      </c>
      <c r="O422" s="110">
        <v>0</v>
      </c>
      <c r="P422" s="111"/>
      <c r="Q422" s="110">
        <v>0</v>
      </c>
      <c r="R422" s="111"/>
      <c r="S422" s="110">
        <v>0</v>
      </c>
      <c r="T422" s="111"/>
      <c r="U422" s="110">
        <v>0</v>
      </c>
      <c r="V422" s="111"/>
      <c r="W422" s="110">
        <v>0</v>
      </c>
      <c r="X422" s="111"/>
      <c r="Y422" s="110">
        <v>0</v>
      </c>
      <c r="Z422" s="111"/>
      <c r="AA422" s="110">
        <v>0</v>
      </c>
      <c r="AB422" s="111"/>
      <c r="AC422" s="110">
        <v>79671.803229049197</v>
      </c>
      <c r="AD422" s="111">
        <v>6.3395751900993517E-4</v>
      </c>
      <c r="AE422" s="43"/>
    </row>
    <row r="423" spans="1:31" x14ac:dyDescent="0.3">
      <c r="A423" s="112" t="s">
        <v>865</v>
      </c>
      <c r="B423" s="112" t="s">
        <v>431</v>
      </c>
      <c r="C423" s="170"/>
      <c r="D423" s="170"/>
      <c r="E423" s="113">
        <v>4270.0007134095995</v>
      </c>
      <c r="F423" s="57">
        <v>3.1228929674992278E-3</v>
      </c>
      <c r="G423" s="113">
        <v>206.6858281847</v>
      </c>
      <c r="H423" s="57">
        <v>1.9050195578546822E-5</v>
      </c>
      <c r="I423" s="113">
        <v>0</v>
      </c>
      <c r="J423" s="57"/>
      <c r="K423" s="113">
        <v>75194.630803439897</v>
      </c>
      <c r="L423" s="57">
        <v>9.9711419640185987E-3</v>
      </c>
      <c r="M423" s="113">
        <v>0.485884015</v>
      </c>
      <c r="N423" s="57">
        <v>1.5616441132442327E-8</v>
      </c>
      <c r="O423" s="113">
        <v>0</v>
      </c>
      <c r="P423" s="57"/>
      <c r="Q423" s="113">
        <v>0</v>
      </c>
      <c r="R423" s="57"/>
      <c r="S423" s="113">
        <v>0</v>
      </c>
      <c r="T423" s="57"/>
      <c r="U423" s="113">
        <v>0</v>
      </c>
      <c r="V423" s="57"/>
      <c r="W423" s="113">
        <v>0</v>
      </c>
      <c r="X423" s="57"/>
      <c r="Y423" s="113">
        <v>0</v>
      </c>
      <c r="Z423" s="57"/>
      <c r="AA423" s="113">
        <v>0</v>
      </c>
      <c r="AB423" s="57"/>
      <c r="AC423" s="113">
        <v>79671.803229049197</v>
      </c>
      <c r="AD423" s="57">
        <v>6.3395751900993517E-4</v>
      </c>
      <c r="AE423" s="43"/>
    </row>
    <row r="424" spans="1:31" x14ac:dyDescent="0.3">
      <c r="A424" s="59" t="s">
        <v>261</v>
      </c>
      <c r="B424" s="59" t="s">
        <v>35</v>
      </c>
      <c r="C424" s="172"/>
      <c r="D424" s="172"/>
      <c r="E424" s="110">
        <v>126.6702256479</v>
      </c>
      <c r="F424" s="111">
        <v>9.2641098542463275E-5</v>
      </c>
      <c r="G424" s="110">
        <v>3.0543839182000001</v>
      </c>
      <c r="H424" s="111">
        <v>2.8152201592496728E-7</v>
      </c>
      <c r="I424" s="110">
        <v>176.94619026340001</v>
      </c>
      <c r="J424" s="111">
        <v>4.8738087422028512E-5</v>
      </c>
      <c r="K424" s="110">
        <v>0</v>
      </c>
      <c r="L424" s="111"/>
      <c r="M424" s="110">
        <v>0</v>
      </c>
      <c r="N424" s="111"/>
      <c r="O424" s="110">
        <v>0</v>
      </c>
      <c r="P424" s="111"/>
      <c r="Q424" s="110">
        <v>0</v>
      </c>
      <c r="R424" s="111"/>
      <c r="S424" s="110">
        <v>0</v>
      </c>
      <c r="T424" s="111"/>
      <c r="U424" s="110">
        <v>0</v>
      </c>
      <c r="V424" s="111"/>
      <c r="W424" s="110">
        <v>0</v>
      </c>
      <c r="X424" s="111"/>
      <c r="Y424" s="110">
        <v>0</v>
      </c>
      <c r="Z424" s="111"/>
      <c r="AA424" s="110">
        <v>0</v>
      </c>
      <c r="AB424" s="111"/>
      <c r="AC424" s="110">
        <v>306.67079982950003</v>
      </c>
      <c r="AD424" s="111">
        <v>2.4402141226021105E-6</v>
      </c>
      <c r="AE424" s="43"/>
    </row>
    <row r="425" spans="1:31" x14ac:dyDescent="0.3">
      <c r="A425" s="112" t="s">
        <v>837</v>
      </c>
      <c r="B425" s="112" t="s">
        <v>651</v>
      </c>
      <c r="C425" s="170"/>
      <c r="D425" s="170"/>
      <c r="E425" s="113">
        <v>75.841985284499998</v>
      </c>
      <c r="F425" s="57">
        <v>5.5467532298612404E-5</v>
      </c>
      <c r="G425" s="113">
        <v>0</v>
      </c>
      <c r="H425" s="57"/>
      <c r="I425" s="113">
        <v>0</v>
      </c>
      <c r="J425" s="57"/>
      <c r="K425" s="113">
        <v>0</v>
      </c>
      <c r="L425" s="57"/>
      <c r="M425" s="113">
        <v>0</v>
      </c>
      <c r="N425" s="57"/>
      <c r="O425" s="113">
        <v>0</v>
      </c>
      <c r="P425" s="57"/>
      <c r="Q425" s="113">
        <v>0</v>
      </c>
      <c r="R425" s="57"/>
      <c r="S425" s="113">
        <v>0</v>
      </c>
      <c r="T425" s="57"/>
      <c r="U425" s="113">
        <v>0</v>
      </c>
      <c r="V425" s="57"/>
      <c r="W425" s="113">
        <v>0</v>
      </c>
      <c r="X425" s="57"/>
      <c r="Y425" s="113">
        <v>0</v>
      </c>
      <c r="Z425" s="57"/>
      <c r="AA425" s="113">
        <v>0</v>
      </c>
      <c r="AB425" s="57"/>
      <c r="AC425" s="113">
        <v>75.841985284499998</v>
      </c>
      <c r="AD425" s="57">
        <v>6.0348322592275573E-7</v>
      </c>
      <c r="AE425" s="43"/>
    </row>
    <row r="426" spans="1:31" x14ac:dyDescent="0.3">
      <c r="A426" s="112" t="s">
        <v>838</v>
      </c>
      <c r="B426" s="112" t="s">
        <v>651</v>
      </c>
      <c r="C426" s="170"/>
      <c r="D426" s="170"/>
      <c r="E426" s="113">
        <v>50.828240363399999</v>
      </c>
      <c r="F426" s="57">
        <v>3.7173566243850878E-5</v>
      </c>
      <c r="G426" s="113">
        <v>3.0543839182000001</v>
      </c>
      <c r="H426" s="57">
        <v>2.8152201592496728E-7</v>
      </c>
      <c r="I426" s="113">
        <v>176.94619026340001</v>
      </c>
      <c r="J426" s="57">
        <v>4.8738087422028512E-5</v>
      </c>
      <c r="K426" s="113">
        <v>0</v>
      </c>
      <c r="L426" s="57"/>
      <c r="M426" s="113">
        <v>0</v>
      </c>
      <c r="N426" s="57"/>
      <c r="O426" s="113">
        <v>0</v>
      </c>
      <c r="P426" s="57"/>
      <c r="Q426" s="113">
        <v>0</v>
      </c>
      <c r="R426" s="57"/>
      <c r="S426" s="113">
        <v>0</v>
      </c>
      <c r="T426" s="57"/>
      <c r="U426" s="113">
        <v>0</v>
      </c>
      <c r="V426" s="57"/>
      <c r="W426" s="113">
        <v>0</v>
      </c>
      <c r="X426" s="57"/>
      <c r="Y426" s="113">
        <v>0</v>
      </c>
      <c r="Z426" s="57"/>
      <c r="AA426" s="113">
        <v>0</v>
      </c>
      <c r="AB426" s="57"/>
      <c r="AC426" s="113">
        <v>230.828814545</v>
      </c>
      <c r="AD426" s="57">
        <v>1.8367308966793547E-6</v>
      </c>
      <c r="AE426" s="43"/>
    </row>
    <row r="427" spans="1:31" x14ac:dyDescent="0.3">
      <c r="A427" s="59" t="s">
        <v>1131</v>
      </c>
      <c r="B427" s="59" t="s">
        <v>35</v>
      </c>
      <c r="C427" s="172"/>
      <c r="D427" s="172"/>
      <c r="E427" s="110">
        <v>0</v>
      </c>
      <c r="F427" s="111"/>
      <c r="G427" s="110">
        <v>0</v>
      </c>
      <c r="H427" s="111"/>
      <c r="I427" s="110">
        <v>0</v>
      </c>
      <c r="J427" s="111"/>
      <c r="K427" s="110">
        <v>0</v>
      </c>
      <c r="L427" s="111"/>
      <c r="M427" s="110">
        <v>0.18024425999999999</v>
      </c>
      <c r="N427" s="111">
        <v>5.7930983297539216E-9</v>
      </c>
      <c r="O427" s="110">
        <v>0</v>
      </c>
      <c r="P427" s="111"/>
      <c r="Q427" s="110">
        <v>0</v>
      </c>
      <c r="R427" s="111"/>
      <c r="S427" s="110">
        <v>0</v>
      </c>
      <c r="T427" s="111"/>
      <c r="U427" s="110">
        <v>0</v>
      </c>
      <c r="V427" s="111"/>
      <c r="W427" s="110">
        <v>0</v>
      </c>
      <c r="X427" s="111"/>
      <c r="Y427" s="110">
        <v>0</v>
      </c>
      <c r="Z427" s="111"/>
      <c r="AA427" s="110">
        <v>0</v>
      </c>
      <c r="AB427" s="111"/>
      <c r="AC427" s="110">
        <v>0.18024425999999999</v>
      </c>
      <c r="AD427" s="111">
        <v>1.4342238942034972E-9</v>
      </c>
      <c r="AE427" s="43"/>
    </row>
    <row r="428" spans="1:31" x14ac:dyDescent="0.3">
      <c r="A428" s="112" t="s">
        <v>765</v>
      </c>
      <c r="B428" s="112" t="s">
        <v>431</v>
      </c>
      <c r="C428" s="170"/>
      <c r="D428" s="170"/>
      <c r="E428" s="113">
        <v>0</v>
      </c>
      <c r="F428" s="57"/>
      <c r="G428" s="113">
        <v>0</v>
      </c>
      <c r="H428" s="57"/>
      <c r="I428" s="113">
        <v>0</v>
      </c>
      <c r="J428" s="57"/>
      <c r="K428" s="113">
        <v>0</v>
      </c>
      <c r="L428" s="57"/>
      <c r="M428" s="113">
        <v>0.18024425999999999</v>
      </c>
      <c r="N428" s="57">
        <v>5.7930983297539216E-9</v>
      </c>
      <c r="O428" s="113">
        <v>0</v>
      </c>
      <c r="P428" s="57"/>
      <c r="Q428" s="113">
        <v>0</v>
      </c>
      <c r="R428" s="57"/>
      <c r="S428" s="113">
        <v>0</v>
      </c>
      <c r="T428" s="57"/>
      <c r="U428" s="113">
        <v>0</v>
      </c>
      <c r="V428" s="57"/>
      <c r="W428" s="113">
        <v>0</v>
      </c>
      <c r="X428" s="57"/>
      <c r="Y428" s="113">
        <v>0</v>
      </c>
      <c r="Z428" s="57"/>
      <c r="AA428" s="113">
        <v>0</v>
      </c>
      <c r="AB428" s="57"/>
      <c r="AC428" s="113">
        <v>0.18024425999999999</v>
      </c>
      <c r="AD428" s="57">
        <v>1.4342238942034972E-9</v>
      </c>
      <c r="AE428" s="43"/>
    </row>
    <row r="429" spans="1:31" x14ac:dyDescent="0.3">
      <c r="A429" s="59" t="s">
        <v>1132</v>
      </c>
      <c r="B429" s="59" t="s">
        <v>35</v>
      </c>
      <c r="C429" s="172"/>
      <c r="D429" s="172"/>
      <c r="E429" s="110">
        <v>68.802794036400002</v>
      </c>
      <c r="F429" s="111">
        <v>5.0319373710128128E-5</v>
      </c>
      <c r="G429" s="110">
        <v>8309.8696483268996</v>
      </c>
      <c r="H429" s="111">
        <v>7.6591918963787051E-4</v>
      </c>
      <c r="I429" s="110">
        <v>9231.7598406969992</v>
      </c>
      <c r="J429" s="111">
        <v>2.5427974318367043E-3</v>
      </c>
      <c r="K429" s="110">
        <v>0</v>
      </c>
      <c r="L429" s="111"/>
      <c r="M429" s="110">
        <v>0</v>
      </c>
      <c r="N429" s="111"/>
      <c r="O429" s="110">
        <v>0</v>
      </c>
      <c r="P429" s="111"/>
      <c r="Q429" s="110">
        <v>5808.8289184668993</v>
      </c>
      <c r="R429" s="111">
        <v>1.1898958468187959E-3</v>
      </c>
      <c r="S429" s="110">
        <v>38195.039435508494</v>
      </c>
      <c r="T429" s="111">
        <v>2.33060350667696E-3</v>
      </c>
      <c r="U429" s="110">
        <v>17545.846224250101</v>
      </c>
      <c r="V429" s="111">
        <v>4.6929000193455129E-3</v>
      </c>
      <c r="W429" s="110">
        <v>0</v>
      </c>
      <c r="X429" s="111"/>
      <c r="Y429" s="110">
        <v>0</v>
      </c>
      <c r="Z429" s="111"/>
      <c r="AA429" s="110">
        <v>0</v>
      </c>
      <c r="AB429" s="111"/>
      <c r="AC429" s="110">
        <v>79160.146861285801</v>
      </c>
      <c r="AD429" s="111">
        <v>6.2988621161702508E-4</v>
      </c>
      <c r="AE429" s="43"/>
    </row>
    <row r="430" spans="1:31" x14ac:dyDescent="0.3">
      <c r="A430" s="112" t="s">
        <v>769</v>
      </c>
      <c r="B430" s="112" t="s">
        <v>651</v>
      </c>
      <c r="C430" s="170"/>
      <c r="D430" s="170"/>
      <c r="E430" s="113">
        <v>0</v>
      </c>
      <c r="F430" s="57"/>
      <c r="G430" s="113">
        <v>0</v>
      </c>
      <c r="H430" s="57"/>
      <c r="I430" s="113">
        <v>0</v>
      </c>
      <c r="J430" s="57"/>
      <c r="K430" s="113">
        <v>0</v>
      </c>
      <c r="L430" s="57"/>
      <c r="M430" s="113">
        <v>0</v>
      </c>
      <c r="N430" s="57"/>
      <c r="O430" s="113">
        <v>0</v>
      </c>
      <c r="P430" s="57"/>
      <c r="Q430" s="113">
        <v>5808.8289184668993</v>
      </c>
      <c r="R430" s="57">
        <v>1.1898958468187959E-3</v>
      </c>
      <c r="S430" s="113">
        <v>38195.039435508494</v>
      </c>
      <c r="T430" s="57">
        <v>2.33060350667696E-3</v>
      </c>
      <c r="U430" s="113">
        <v>17545.846224250101</v>
      </c>
      <c r="V430" s="57">
        <v>4.6929000193455129E-3</v>
      </c>
      <c r="W430" s="113">
        <v>0</v>
      </c>
      <c r="X430" s="57"/>
      <c r="Y430" s="113">
        <v>0</v>
      </c>
      <c r="Z430" s="57"/>
      <c r="AA430" s="113">
        <v>0</v>
      </c>
      <c r="AB430" s="57"/>
      <c r="AC430" s="113">
        <v>61549.714578225496</v>
      </c>
      <c r="AD430" s="57">
        <v>4.8975801686831162E-4</v>
      </c>
      <c r="AE430" s="43"/>
    </row>
    <row r="431" spans="1:31" x14ac:dyDescent="0.3">
      <c r="A431" s="112" t="s">
        <v>766</v>
      </c>
      <c r="B431" s="112" t="s">
        <v>651</v>
      </c>
      <c r="C431" s="170"/>
      <c r="D431" s="170"/>
      <c r="E431" s="113">
        <v>67.645892485999994</v>
      </c>
      <c r="F431" s="57">
        <v>4.9473266189703796E-5</v>
      </c>
      <c r="G431" s="113">
        <v>8308.7127467765004</v>
      </c>
      <c r="H431" s="57">
        <v>7.658125582302224E-4</v>
      </c>
      <c r="I431" s="113">
        <v>9230.4051565464997</v>
      </c>
      <c r="J431" s="57">
        <v>2.5424242974139851E-3</v>
      </c>
      <c r="K431" s="113">
        <v>0</v>
      </c>
      <c r="L431" s="57"/>
      <c r="M431" s="113">
        <v>0</v>
      </c>
      <c r="N431" s="57"/>
      <c r="O431" s="113">
        <v>0</v>
      </c>
      <c r="P431" s="57"/>
      <c r="Q431" s="113">
        <v>0</v>
      </c>
      <c r="R431" s="57"/>
      <c r="S431" s="113">
        <v>0</v>
      </c>
      <c r="T431" s="57"/>
      <c r="U431" s="113">
        <v>0</v>
      </c>
      <c r="V431" s="57"/>
      <c r="W431" s="113">
        <v>0</v>
      </c>
      <c r="X431" s="57"/>
      <c r="Y431" s="113">
        <v>0</v>
      </c>
      <c r="Z431" s="57"/>
      <c r="AA431" s="113">
        <v>0</v>
      </c>
      <c r="AB431" s="57"/>
      <c r="AC431" s="113">
        <v>17606.763795808998</v>
      </c>
      <c r="AD431" s="57">
        <v>1.4009900418213779E-4</v>
      </c>
      <c r="AE431" s="43"/>
    </row>
    <row r="432" spans="1:31" x14ac:dyDescent="0.3">
      <c r="A432" s="112" t="s">
        <v>767</v>
      </c>
      <c r="B432" s="112" t="s">
        <v>651</v>
      </c>
      <c r="C432" s="170"/>
      <c r="D432" s="170"/>
      <c r="E432" s="113">
        <v>0.65059042489999996</v>
      </c>
      <c r="F432" s="57">
        <v>4.7581356515048704E-7</v>
      </c>
      <c r="G432" s="113">
        <v>0.65059042489999996</v>
      </c>
      <c r="H432" s="57">
        <v>5.9964802351128698E-8</v>
      </c>
      <c r="I432" s="113">
        <v>0.848373025</v>
      </c>
      <c r="J432" s="57">
        <v>2.3367600397267958E-7</v>
      </c>
      <c r="K432" s="113">
        <v>0</v>
      </c>
      <c r="L432" s="57"/>
      <c r="M432" s="113">
        <v>0</v>
      </c>
      <c r="N432" s="57"/>
      <c r="O432" s="113">
        <v>0</v>
      </c>
      <c r="P432" s="57"/>
      <c r="Q432" s="113">
        <v>0</v>
      </c>
      <c r="R432" s="57"/>
      <c r="S432" s="113">
        <v>0</v>
      </c>
      <c r="T432" s="57"/>
      <c r="U432" s="113">
        <v>0</v>
      </c>
      <c r="V432" s="57"/>
      <c r="W432" s="113">
        <v>0</v>
      </c>
      <c r="X432" s="57"/>
      <c r="Y432" s="113">
        <v>0</v>
      </c>
      <c r="Z432" s="57"/>
      <c r="AA432" s="113">
        <v>0</v>
      </c>
      <c r="AB432" s="57"/>
      <c r="AC432" s="113">
        <v>2.1495538748</v>
      </c>
      <c r="AD432" s="57">
        <v>1.7104242482483896E-8</v>
      </c>
      <c r="AE432" s="43"/>
    </row>
    <row r="433" spans="1:31" x14ac:dyDescent="0.3">
      <c r="A433" s="112" t="s">
        <v>768</v>
      </c>
      <c r="B433" s="112" t="s">
        <v>651</v>
      </c>
      <c r="C433" s="170"/>
      <c r="D433" s="170"/>
      <c r="E433" s="113">
        <v>0.50631112550000001</v>
      </c>
      <c r="F433" s="57">
        <v>3.7029395527384227E-7</v>
      </c>
      <c r="G433" s="113">
        <v>0.50631112550000001</v>
      </c>
      <c r="H433" s="57">
        <v>4.6666605296952652E-8</v>
      </c>
      <c r="I433" s="113">
        <v>0.50631112550000001</v>
      </c>
      <c r="J433" s="57">
        <v>1.3945841874657657E-7</v>
      </c>
      <c r="K433" s="113">
        <v>0</v>
      </c>
      <c r="L433" s="57"/>
      <c r="M433" s="113">
        <v>0</v>
      </c>
      <c r="N433" s="57"/>
      <c r="O433" s="113">
        <v>0</v>
      </c>
      <c r="P433" s="57"/>
      <c r="Q433" s="113">
        <v>0</v>
      </c>
      <c r="R433" s="57"/>
      <c r="S433" s="113">
        <v>0</v>
      </c>
      <c r="T433" s="57"/>
      <c r="U433" s="113">
        <v>0</v>
      </c>
      <c r="V433" s="57"/>
      <c r="W433" s="113">
        <v>0</v>
      </c>
      <c r="X433" s="57"/>
      <c r="Y433" s="113">
        <v>0</v>
      </c>
      <c r="Z433" s="57"/>
      <c r="AA433" s="113">
        <v>0</v>
      </c>
      <c r="AB433" s="57"/>
      <c r="AC433" s="113">
        <v>1.5189333765000002</v>
      </c>
      <c r="AD433" s="57">
        <v>1.2086324093091767E-8</v>
      </c>
      <c r="AE433" s="43"/>
    </row>
    <row r="434" spans="1:31" x14ac:dyDescent="0.3">
      <c r="A434" s="59" t="s">
        <v>263</v>
      </c>
      <c r="B434" s="59" t="s">
        <v>35</v>
      </c>
      <c r="C434" s="172"/>
      <c r="D434" s="172"/>
      <c r="E434" s="110">
        <v>0</v>
      </c>
      <c r="F434" s="111"/>
      <c r="G434" s="110">
        <v>0</v>
      </c>
      <c r="H434" s="111"/>
      <c r="I434" s="110">
        <v>0</v>
      </c>
      <c r="J434" s="111"/>
      <c r="K434" s="110">
        <v>0</v>
      </c>
      <c r="L434" s="111"/>
      <c r="M434" s="110">
        <v>148490.91809779403</v>
      </c>
      <c r="N434" s="111">
        <v>4.772537497815226E-3</v>
      </c>
      <c r="O434" s="110">
        <v>28945.748366742399</v>
      </c>
      <c r="P434" s="111">
        <v>7.1334538479781466E-3</v>
      </c>
      <c r="Q434" s="110">
        <v>0</v>
      </c>
      <c r="R434" s="111"/>
      <c r="S434" s="110">
        <v>0</v>
      </c>
      <c r="T434" s="111"/>
      <c r="U434" s="110">
        <v>0</v>
      </c>
      <c r="V434" s="111"/>
      <c r="W434" s="110">
        <v>0</v>
      </c>
      <c r="X434" s="111"/>
      <c r="Y434" s="110">
        <v>0</v>
      </c>
      <c r="Z434" s="111"/>
      <c r="AA434" s="110">
        <v>0</v>
      </c>
      <c r="AB434" s="111"/>
      <c r="AC434" s="110">
        <v>177436.66646453642</v>
      </c>
      <c r="AD434" s="111">
        <v>1.4118835559659682E-3</v>
      </c>
      <c r="AE434" s="43"/>
    </row>
    <row r="435" spans="1:31" x14ac:dyDescent="0.3">
      <c r="A435" s="112" t="s">
        <v>848</v>
      </c>
      <c r="B435" s="112" t="s">
        <v>652</v>
      </c>
      <c r="C435" s="170"/>
      <c r="D435" s="170"/>
      <c r="E435" s="113">
        <v>0</v>
      </c>
      <c r="F435" s="57"/>
      <c r="G435" s="113">
        <v>0</v>
      </c>
      <c r="H435" s="57"/>
      <c r="I435" s="113">
        <v>0</v>
      </c>
      <c r="J435" s="57"/>
      <c r="K435" s="113">
        <v>0</v>
      </c>
      <c r="L435" s="57"/>
      <c r="M435" s="113">
        <v>148490.91809779403</v>
      </c>
      <c r="N435" s="57">
        <v>4.772537497815226E-3</v>
      </c>
      <c r="O435" s="113">
        <v>28945.748366742399</v>
      </c>
      <c r="P435" s="57">
        <v>7.1334538479781466E-3</v>
      </c>
      <c r="Q435" s="113">
        <v>0</v>
      </c>
      <c r="R435" s="57"/>
      <c r="S435" s="113">
        <v>0</v>
      </c>
      <c r="T435" s="57"/>
      <c r="U435" s="113">
        <v>0</v>
      </c>
      <c r="V435" s="57"/>
      <c r="W435" s="113">
        <v>0</v>
      </c>
      <c r="X435" s="57"/>
      <c r="Y435" s="113">
        <v>0</v>
      </c>
      <c r="Z435" s="57"/>
      <c r="AA435" s="113">
        <v>0</v>
      </c>
      <c r="AB435" s="57"/>
      <c r="AC435" s="113">
        <v>177436.66646453642</v>
      </c>
      <c r="AD435" s="57">
        <v>1.4118835559659682E-3</v>
      </c>
      <c r="AE435" s="43"/>
    </row>
    <row r="436" spans="1:31" x14ac:dyDescent="0.3">
      <c r="A436" s="59" t="s">
        <v>1133</v>
      </c>
      <c r="B436" s="59" t="s">
        <v>35</v>
      </c>
      <c r="C436" s="172"/>
      <c r="D436" s="172"/>
      <c r="E436" s="110">
        <v>32735.845027906998</v>
      </c>
      <c r="F436" s="111">
        <v>2.3941574506474529E-2</v>
      </c>
      <c r="G436" s="110">
        <v>56892.556685488198</v>
      </c>
      <c r="H436" s="111">
        <v>5.2437767085491043E-3</v>
      </c>
      <c r="I436" s="110">
        <v>17424.387972440101</v>
      </c>
      <c r="J436" s="111">
        <v>4.7993762567703326E-3</v>
      </c>
      <c r="K436" s="110">
        <v>0</v>
      </c>
      <c r="L436" s="111"/>
      <c r="M436" s="110">
        <v>0</v>
      </c>
      <c r="N436" s="111"/>
      <c r="O436" s="110">
        <v>0</v>
      </c>
      <c r="P436" s="111"/>
      <c r="Q436" s="110">
        <v>0</v>
      </c>
      <c r="R436" s="111"/>
      <c r="S436" s="110">
        <v>0</v>
      </c>
      <c r="T436" s="111"/>
      <c r="U436" s="110">
        <v>0</v>
      </c>
      <c r="V436" s="111"/>
      <c r="W436" s="110">
        <v>0</v>
      </c>
      <c r="X436" s="111"/>
      <c r="Y436" s="110">
        <v>0</v>
      </c>
      <c r="Z436" s="111"/>
      <c r="AA436" s="110">
        <v>0</v>
      </c>
      <c r="AB436" s="111"/>
      <c r="AC436" s="110">
        <v>107052.78968583531</v>
      </c>
      <c r="AD436" s="111">
        <v>8.5183111466943079E-4</v>
      </c>
      <c r="AE436" s="43"/>
    </row>
    <row r="437" spans="1:31" x14ac:dyDescent="0.3">
      <c r="A437" s="112" t="s">
        <v>888</v>
      </c>
      <c r="B437" s="112" t="s">
        <v>431</v>
      </c>
      <c r="C437" s="170"/>
      <c r="D437" s="170"/>
      <c r="E437" s="113">
        <v>32735.845027906998</v>
      </c>
      <c r="F437" s="57">
        <v>2.3941574506474529E-2</v>
      </c>
      <c r="G437" s="113">
        <v>56892.556685488198</v>
      </c>
      <c r="H437" s="57">
        <v>5.2437767085491043E-3</v>
      </c>
      <c r="I437" s="113">
        <v>17424.387972440101</v>
      </c>
      <c r="J437" s="57">
        <v>4.7993762567703326E-3</v>
      </c>
      <c r="K437" s="113">
        <v>0</v>
      </c>
      <c r="L437" s="57"/>
      <c r="M437" s="113">
        <v>0</v>
      </c>
      <c r="N437" s="57"/>
      <c r="O437" s="113">
        <v>0</v>
      </c>
      <c r="P437" s="57"/>
      <c r="Q437" s="113">
        <v>0</v>
      </c>
      <c r="R437" s="57"/>
      <c r="S437" s="113">
        <v>0</v>
      </c>
      <c r="T437" s="57"/>
      <c r="U437" s="113">
        <v>0</v>
      </c>
      <c r="V437" s="57"/>
      <c r="W437" s="113">
        <v>0</v>
      </c>
      <c r="X437" s="57"/>
      <c r="Y437" s="113">
        <v>0</v>
      </c>
      <c r="Z437" s="57"/>
      <c r="AA437" s="113">
        <v>0</v>
      </c>
      <c r="AB437" s="57"/>
      <c r="AC437" s="113">
        <v>107052.78968583531</v>
      </c>
      <c r="AD437" s="57">
        <v>8.5183111466943079E-4</v>
      </c>
      <c r="AE437" s="43"/>
    </row>
    <row r="438" spans="1:31" x14ac:dyDescent="0.3">
      <c r="A438" s="59" t="s">
        <v>1136</v>
      </c>
      <c r="B438" s="59" t="s">
        <v>35</v>
      </c>
      <c r="C438" s="172"/>
      <c r="D438" s="172"/>
      <c r="E438" s="110">
        <v>0</v>
      </c>
      <c r="F438" s="111"/>
      <c r="G438" s="110">
        <v>0.20931824639999999</v>
      </c>
      <c r="H438" s="111">
        <v>1.9292825091592975E-8</v>
      </c>
      <c r="I438" s="110">
        <v>1597.3075382784</v>
      </c>
      <c r="J438" s="111">
        <v>4.3996264810557177E-4</v>
      </c>
      <c r="K438" s="110">
        <v>0</v>
      </c>
      <c r="L438" s="111"/>
      <c r="M438" s="110">
        <v>0</v>
      </c>
      <c r="N438" s="111"/>
      <c r="O438" s="110">
        <v>0</v>
      </c>
      <c r="P438" s="111"/>
      <c r="Q438" s="110">
        <v>0</v>
      </c>
      <c r="R438" s="111"/>
      <c r="S438" s="110">
        <v>0</v>
      </c>
      <c r="T438" s="111"/>
      <c r="U438" s="110">
        <v>0</v>
      </c>
      <c r="V438" s="111"/>
      <c r="W438" s="110">
        <v>0</v>
      </c>
      <c r="X438" s="111"/>
      <c r="Y438" s="110">
        <v>0</v>
      </c>
      <c r="Z438" s="111"/>
      <c r="AA438" s="110">
        <v>0</v>
      </c>
      <c r="AB438" s="111"/>
      <c r="AC438" s="110">
        <v>1597.5168565248</v>
      </c>
      <c r="AD438" s="111">
        <v>1.2711621701688188E-5</v>
      </c>
      <c r="AE438" s="43"/>
    </row>
    <row r="439" spans="1:31" x14ac:dyDescent="0.3">
      <c r="A439" s="112" t="s">
        <v>770</v>
      </c>
      <c r="B439" s="112" t="s">
        <v>431</v>
      </c>
      <c r="C439" s="170"/>
      <c r="D439" s="170"/>
      <c r="E439" s="113">
        <v>0</v>
      </c>
      <c r="F439" s="57"/>
      <c r="G439" s="113">
        <v>0.20931824639999999</v>
      </c>
      <c r="H439" s="57">
        <v>1.9292825091592975E-8</v>
      </c>
      <c r="I439" s="113">
        <v>1597.3075382784</v>
      </c>
      <c r="J439" s="57">
        <v>4.3996264810557177E-4</v>
      </c>
      <c r="K439" s="113">
        <v>0</v>
      </c>
      <c r="L439" s="57"/>
      <c r="M439" s="113">
        <v>0</v>
      </c>
      <c r="N439" s="57"/>
      <c r="O439" s="113">
        <v>0</v>
      </c>
      <c r="P439" s="57"/>
      <c r="Q439" s="113">
        <v>0</v>
      </c>
      <c r="R439" s="57"/>
      <c r="S439" s="113">
        <v>0</v>
      </c>
      <c r="T439" s="57"/>
      <c r="U439" s="113">
        <v>0</v>
      </c>
      <c r="V439" s="57"/>
      <c r="W439" s="113">
        <v>0</v>
      </c>
      <c r="X439" s="57"/>
      <c r="Y439" s="113">
        <v>0</v>
      </c>
      <c r="Z439" s="57"/>
      <c r="AA439" s="113">
        <v>0</v>
      </c>
      <c r="AB439" s="57"/>
      <c r="AC439" s="113">
        <v>1597.5168565248</v>
      </c>
      <c r="AD439" s="57">
        <v>1.2711621701688188E-5</v>
      </c>
      <c r="AE439" s="43"/>
    </row>
    <row r="440" spans="1:31" x14ac:dyDescent="0.3">
      <c r="A440" s="59" t="s">
        <v>264</v>
      </c>
      <c r="B440" s="59" t="s">
        <v>35</v>
      </c>
      <c r="C440" s="172"/>
      <c r="D440" s="172"/>
      <c r="E440" s="110">
        <v>0</v>
      </c>
      <c r="F440" s="111"/>
      <c r="G440" s="110">
        <v>0</v>
      </c>
      <c r="H440" s="111"/>
      <c r="I440" s="110">
        <v>0</v>
      </c>
      <c r="J440" s="111"/>
      <c r="K440" s="110">
        <v>0</v>
      </c>
      <c r="L440" s="111"/>
      <c r="M440" s="110">
        <v>0.11425156909999999</v>
      </c>
      <c r="N440" s="111">
        <v>3.672075738361792E-9</v>
      </c>
      <c r="O440" s="110">
        <v>9.1898001199999996E-2</v>
      </c>
      <c r="P440" s="111">
        <v>2.2647545400306294E-8</v>
      </c>
      <c r="Q440" s="110">
        <v>0</v>
      </c>
      <c r="R440" s="111"/>
      <c r="S440" s="110">
        <v>5.5767302999999997E-2</v>
      </c>
      <c r="T440" s="111">
        <v>3.4028364376785255E-9</v>
      </c>
      <c r="U440" s="110">
        <v>5.1429846099999996E-2</v>
      </c>
      <c r="V440" s="111">
        <v>1.3755684546240352E-8</v>
      </c>
      <c r="W440" s="110">
        <v>0</v>
      </c>
      <c r="X440" s="111"/>
      <c r="Y440" s="110">
        <v>82.790992119999999</v>
      </c>
      <c r="Z440" s="111">
        <v>3.1677511362598669E-6</v>
      </c>
      <c r="AA440" s="110">
        <v>0</v>
      </c>
      <c r="AB440" s="111"/>
      <c r="AC440" s="110">
        <v>83.104338839399986</v>
      </c>
      <c r="AD440" s="111">
        <v>6.6127059178168114E-7</v>
      </c>
      <c r="AE440" s="43"/>
    </row>
    <row r="441" spans="1:31" x14ac:dyDescent="0.3">
      <c r="A441" s="112" t="s">
        <v>805</v>
      </c>
      <c r="B441" s="112" t="s">
        <v>431</v>
      </c>
      <c r="C441" s="170"/>
      <c r="D441" s="170"/>
      <c r="E441" s="113">
        <v>0</v>
      </c>
      <c r="F441" s="57"/>
      <c r="G441" s="113">
        <v>0</v>
      </c>
      <c r="H441" s="57"/>
      <c r="I441" s="113">
        <v>0</v>
      </c>
      <c r="J441" s="57"/>
      <c r="K441" s="113">
        <v>0</v>
      </c>
      <c r="L441" s="57"/>
      <c r="M441" s="113">
        <v>0</v>
      </c>
      <c r="N441" s="57"/>
      <c r="O441" s="113">
        <v>0</v>
      </c>
      <c r="P441" s="57"/>
      <c r="Q441" s="113">
        <v>0</v>
      </c>
      <c r="R441" s="57"/>
      <c r="S441" s="113">
        <v>5.5767302999999997E-2</v>
      </c>
      <c r="T441" s="57">
        <v>3.4028364376785255E-9</v>
      </c>
      <c r="U441" s="113">
        <v>5.1429846099999996E-2</v>
      </c>
      <c r="V441" s="57">
        <v>1.3755684546240352E-8</v>
      </c>
      <c r="W441" s="113">
        <v>0</v>
      </c>
      <c r="X441" s="57"/>
      <c r="Y441" s="113">
        <v>0</v>
      </c>
      <c r="Z441" s="57"/>
      <c r="AA441" s="113">
        <v>0</v>
      </c>
      <c r="AB441" s="57"/>
      <c r="AC441" s="113">
        <v>0.10719714909999999</v>
      </c>
      <c r="AD441" s="57">
        <v>8.5297979880033295E-10</v>
      </c>
      <c r="AE441" s="43"/>
    </row>
    <row r="442" spans="1:31" x14ac:dyDescent="0.3">
      <c r="A442" s="112" t="s">
        <v>804</v>
      </c>
      <c r="B442" s="112" t="s">
        <v>651</v>
      </c>
      <c r="C442" s="170"/>
      <c r="D442" s="170"/>
      <c r="E442" s="113">
        <v>0</v>
      </c>
      <c r="F442" s="57"/>
      <c r="G442" s="113">
        <v>0</v>
      </c>
      <c r="H442" s="57"/>
      <c r="I442" s="113">
        <v>0</v>
      </c>
      <c r="J442" s="57"/>
      <c r="K442" s="113">
        <v>0</v>
      </c>
      <c r="L442" s="57"/>
      <c r="M442" s="113">
        <v>0.11425156909999999</v>
      </c>
      <c r="N442" s="57">
        <v>3.672075738361792E-9</v>
      </c>
      <c r="O442" s="113">
        <v>9.1898001199999996E-2</v>
      </c>
      <c r="P442" s="57">
        <v>2.2647545400306294E-8</v>
      </c>
      <c r="Q442" s="113">
        <v>0</v>
      </c>
      <c r="R442" s="57"/>
      <c r="S442" s="113">
        <v>0</v>
      </c>
      <c r="T442" s="57"/>
      <c r="U442" s="113">
        <v>0</v>
      </c>
      <c r="V442" s="57"/>
      <c r="W442" s="113">
        <v>0</v>
      </c>
      <c r="X442" s="57"/>
      <c r="Y442" s="113">
        <v>82.790992119999999</v>
      </c>
      <c r="Z442" s="57">
        <v>3.1677511362598669E-6</v>
      </c>
      <c r="AA442" s="113">
        <v>0</v>
      </c>
      <c r="AB442" s="57"/>
      <c r="AC442" s="113">
        <v>82.997141690299998</v>
      </c>
      <c r="AD442" s="57">
        <v>6.6041761198288083E-7</v>
      </c>
      <c r="AE442" s="43"/>
    </row>
    <row r="443" spans="1:31" x14ac:dyDescent="0.3">
      <c r="A443" s="59" t="s">
        <v>265</v>
      </c>
      <c r="B443" s="59" t="s">
        <v>35</v>
      </c>
      <c r="C443" s="172"/>
      <c r="D443" s="172"/>
      <c r="E443" s="110">
        <v>4947.7986730499997</v>
      </c>
      <c r="F443" s="111">
        <v>3.6186049412464524E-3</v>
      </c>
      <c r="G443" s="110">
        <v>173483.5093723</v>
      </c>
      <c r="H443" s="111">
        <v>1.5989943830312513E-2</v>
      </c>
      <c r="I443" s="110">
        <v>101962.65664754999</v>
      </c>
      <c r="J443" s="111">
        <v>2.8084610728680182E-2</v>
      </c>
      <c r="K443" s="110">
        <v>0</v>
      </c>
      <c r="L443" s="111"/>
      <c r="M443" s="110">
        <v>0</v>
      </c>
      <c r="N443" s="111"/>
      <c r="O443" s="110">
        <v>0</v>
      </c>
      <c r="P443" s="111"/>
      <c r="Q443" s="110">
        <v>0</v>
      </c>
      <c r="R443" s="111"/>
      <c r="S443" s="110">
        <v>16055.1219375</v>
      </c>
      <c r="T443" s="111">
        <v>9.7965924477819654E-4</v>
      </c>
      <c r="U443" s="110">
        <v>20950.854187500001</v>
      </c>
      <c r="V443" s="111">
        <v>5.6036205244940195E-3</v>
      </c>
      <c r="W443" s="110">
        <v>0</v>
      </c>
      <c r="X443" s="111"/>
      <c r="Y443" s="110">
        <v>0</v>
      </c>
      <c r="Z443" s="111"/>
      <c r="AA443" s="110">
        <v>0</v>
      </c>
      <c r="AB443" s="111"/>
      <c r="AC443" s="110">
        <v>317399.9408179</v>
      </c>
      <c r="AD443" s="111">
        <v>2.525587106850493E-3</v>
      </c>
      <c r="AE443" s="43"/>
    </row>
    <row r="444" spans="1:31" x14ac:dyDescent="0.3">
      <c r="A444" s="112" t="s">
        <v>832</v>
      </c>
      <c r="B444" s="112" t="s">
        <v>431</v>
      </c>
      <c r="C444" s="170"/>
      <c r="D444" s="170"/>
      <c r="E444" s="113">
        <v>1285.4920487500001</v>
      </c>
      <c r="F444" s="57">
        <v>9.4015302297502531E-4</v>
      </c>
      <c r="G444" s="113">
        <v>45454.9988438</v>
      </c>
      <c r="H444" s="57">
        <v>4.1895790611400528E-3</v>
      </c>
      <c r="I444" s="113">
        <v>26716.197607450002</v>
      </c>
      <c r="J444" s="57">
        <v>7.3587138137181807E-3</v>
      </c>
      <c r="K444" s="113">
        <v>0</v>
      </c>
      <c r="L444" s="57"/>
      <c r="M444" s="113">
        <v>0</v>
      </c>
      <c r="N444" s="57"/>
      <c r="O444" s="113">
        <v>0</v>
      </c>
      <c r="P444" s="57"/>
      <c r="Q444" s="113">
        <v>0</v>
      </c>
      <c r="R444" s="57"/>
      <c r="S444" s="113">
        <v>0</v>
      </c>
      <c r="T444" s="57"/>
      <c r="U444" s="113">
        <v>0</v>
      </c>
      <c r="V444" s="57"/>
      <c r="W444" s="113">
        <v>0</v>
      </c>
      <c r="X444" s="57"/>
      <c r="Y444" s="113">
        <v>0</v>
      </c>
      <c r="Z444" s="57"/>
      <c r="AA444" s="113">
        <v>0</v>
      </c>
      <c r="AB444" s="57"/>
      <c r="AC444" s="113">
        <v>73456.688500000004</v>
      </c>
      <c r="AD444" s="57">
        <v>5.845031505345205E-4</v>
      </c>
      <c r="AE444" s="43"/>
    </row>
    <row r="445" spans="1:31" x14ac:dyDescent="0.3">
      <c r="A445" s="112" t="s">
        <v>833</v>
      </c>
      <c r="B445" s="112" t="s">
        <v>431</v>
      </c>
      <c r="C445" s="170"/>
      <c r="D445" s="170"/>
      <c r="E445" s="113">
        <v>3662.3066242999998</v>
      </c>
      <c r="F445" s="57">
        <v>2.6784519182714273E-3</v>
      </c>
      <c r="G445" s="113">
        <v>128028.5105285</v>
      </c>
      <c r="H445" s="57">
        <v>1.1800364769172461E-2</v>
      </c>
      <c r="I445" s="113">
        <v>75246.459040099988</v>
      </c>
      <c r="J445" s="57">
        <v>2.0725896914961999E-2</v>
      </c>
      <c r="K445" s="113">
        <v>0</v>
      </c>
      <c r="L445" s="57"/>
      <c r="M445" s="113">
        <v>0</v>
      </c>
      <c r="N445" s="57"/>
      <c r="O445" s="113">
        <v>0</v>
      </c>
      <c r="P445" s="57"/>
      <c r="Q445" s="113">
        <v>0</v>
      </c>
      <c r="R445" s="57"/>
      <c r="S445" s="113">
        <v>0</v>
      </c>
      <c r="T445" s="57"/>
      <c r="U445" s="113">
        <v>0</v>
      </c>
      <c r="V445" s="57"/>
      <c r="W445" s="113">
        <v>0</v>
      </c>
      <c r="X445" s="57"/>
      <c r="Y445" s="113">
        <v>0</v>
      </c>
      <c r="Z445" s="57"/>
      <c r="AA445" s="113">
        <v>0</v>
      </c>
      <c r="AB445" s="57"/>
      <c r="AC445" s="113">
        <v>206937.2761929</v>
      </c>
      <c r="AD445" s="57">
        <v>1.6466232329242869E-3</v>
      </c>
      <c r="AE445" s="43"/>
    </row>
    <row r="446" spans="1:31" x14ac:dyDescent="0.3">
      <c r="A446" s="112" t="s">
        <v>1169</v>
      </c>
      <c r="B446" s="112" t="s">
        <v>431</v>
      </c>
      <c r="C446" s="170"/>
      <c r="D446" s="170"/>
      <c r="E446" s="113">
        <v>0</v>
      </c>
      <c r="F446" s="57"/>
      <c r="G446" s="113">
        <v>0</v>
      </c>
      <c r="H446" s="57"/>
      <c r="I446" s="113">
        <v>0</v>
      </c>
      <c r="J446" s="57"/>
      <c r="K446" s="113">
        <v>0</v>
      </c>
      <c r="L446" s="57"/>
      <c r="M446" s="113">
        <v>0</v>
      </c>
      <c r="N446" s="57"/>
      <c r="O446" s="113">
        <v>0</v>
      </c>
      <c r="P446" s="57"/>
      <c r="Q446" s="113">
        <v>0</v>
      </c>
      <c r="R446" s="57"/>
      <c r="S446" s="113">
        <v>16055.1219375</v>
      </c>
      <c r="T446" s="57">
        <v>9.7965924477819654E-4</v>
      </c>
      <c r="U446" s="113">
        <v>20950.854187500001</v>
      </c>
      <c r="V446" s="57">
        <v>5.6036205244940195E-3</v>
      </c>
      <c r="W446" s="113">
        <v>0</v>
      </c>
      <c r="X446" s="57"/>
      <c r="Y446" s="113">
        <v>0</v>
      </c>
      <c r="Z446" s="57"/>
      <c r="AA446" s="113">
        <v>0</v>
      </c>
      <c r="AB446" s="57"/>
      <c r="AC446" s="113">
        <v>37005.976125000001</v>
      </c>
      <c r="AD446" s="57">
        <v>2.9446072339168604E-4</v>
      </c>
      <c r="AE446" s="43"/>
    </row>
    <row r="447" spans="1:31" x14ac:dyDescent="0.3">
      <c r="A447" s="59" t="s">
        <v>266</v>
      </c>
      <c r="B447" s="59" t="s">
        <v>35</v>
      </c>
      <c r="C447" s="172"/>
      <c r="D447" s="172"/>
      <c r="E447" s="110">
        <v>665.67677999360001</v>
      </c>
      <c r="F447" s="111">
        <v>4.8684706968341246E-4</v>
      </c>
      <c r="G447" s="110">
        <v>6.2867149999999997E-2</v>
      </c>
      <c r="H447" s="111">
        <v>5.7944538988691775E-9</v>
      </c>
      <c r="I447" s="110">
        <v>6.2867149999999997E-2</v>
      </c>
      <c r="J447" s="111">
        <v>1.7316138019771485E-8</v>
      </c>
      <c r="K447" s="110">
        <v>0</v>
      </c>
      <c r="L447" s="111"/>
      <c r="M447" s="110">
        <v>0</v>
      </c>
      <c r="N447" s="111"/>
      <c r="O447" s="110">
        <v>0</v>
      </c>
      <c r="P447" s="111"/>
      <c r="Q447" s="110">
        <v>5030.4802144028999</v>
      </c>
      <c r="R447" s="111">
        <v>1.0304568439935963E-3</v>
      </c>
      <c r="S447" s="110">
        <v>32891.602293183299</v>
      </c>
      <c r="T447" s="111">
        <v>2.0069957978221522E-3</v>
      </c>
      <c r="U447" s="110">
        <v>18961.041253793101</v>
      </c>
      <c r="V447" s="111">
        <v>5.0714151788104917E-3</v>
      </c>
      <c r="W447" s="110">
        <v>0</v>
      </c>
      <c r="X447" s="111"/>
      <c r="Y447" s="110">
        <v>0</v>
      </c>
      <c r="Z447" s="111"/>
      <c r="AA447" s="110">
        <v>0</v>
      </c>
      <c r="AB447" s="111"/>
      <c r="AC447" s="110">
        <v>57548.9262756729</v>
      </c>
      <c r="AD447" s="111">
        <v>4.5792329337048264E-4</v>
      </c>
      <c r="AE447" s="43"/>
    </row>
    <row r="448" spans="1:31" x14ac:dyDescent="0.3">
      <c r="A448" s="112" t="s">
        <v>772</v>
      </c>
      <c r="B448" s="112" t="s">
        <v>431</v>
      </c>
      <c r="C448" s="170"/>
      <c r="D448" s="170"/>
      <c r="E448" s="113">
        <v>6.2867149999999997E-2</v>
      </c>
      <c r="F448" s="57">
        <v>4.5978301597273381E-8</v>
      </c>
      <c r="G448" s="113">
        <v>6.2867149999999997E-2</v>
      </c>
      <c r="H448" s="57">
        <v>5.7944538988691775E-9</v>
      </c>
      <c r="I448" s="113">
        <v>6.2867149999999997E-2</v>
      </c>
      <c r="J448" s="57">
        <v>1.7316138019771485E-8</v>
      </c>
      <c r="K448" s="113">
        <v>0</v>
      </c>
      <c r="L448" s="57"/>
      <c r="M448" s="113">
        <v>0</v>
      </c>
      <c r="N448" s="57"/>
      <c r="O448" s="113">
        <v>0</v>
      </c>
      <c r="P448" s="57"/>
      <c r="Q448" s="113">
        <v>0</v>
      </c>
      <c r="R448" s="57"/>
      <c r="S448" s="113">
        <v>0</v>
      </c>
      <c r="T448" s="57"/>
      <c r="U448" s="113">
        <v>0</v>
      </c>
      <c r="V448" s="57"/>
      <c r="W448" s="113">
        <v>0</v>
      </c>
      <c r="X448" s="57"/>
      <c r="Y448" s="113">
        <v>0</v>
      </c>
      <c r="Z448" s="57"/>
      <c r="AA448" s="113">
        <v>0</v>
      </c>
      <c r="AB448" s="57"/>
      <c r="AC448" s="113">
        <v>0.18860145</v>
      </c>
      <c r="AD448" s="57">
        <v>1.5007229970675689E-9</v>
      </c>
      <c r="AE448" s="43"/>
    </row>
    <row r="449" spans="1:31" x14ac:dyDescent="0.3">
      <c r="A449" s="112" t="s">
        <v>773</v>
      </c>
      <c r="B449" s="112" t="s">
        <v>431</v>
      </c>
      <c r="C449" s="170"/>
      <c r="D449" s="170"/>
      <c r="E449" s="113">
        <v>0</v>
      </c>
      <c r="F449" s="57"/>
      <c r="G449" s="113">
        <v>0</v>
      </c>
      <c r="H449" s="57"/>
      <c r="I449" s="113">
        <v>0</v>
      </c>
      <c r="J449" s="57"/>
      <c r="K449" s="113">
        <v>0</v>
      </c>
      <c r="L449" s="57"/>
      <c r="M449" s="113">
        <v>0</v>
      </c>
      <c r="N449" s="57"/>
      <c r="O449" s="113">
        <v>0</v>
      </c>
      <c r="P449" s="57"/>
      <c r="Q449" s="113">
        <v>5030.4802144028999</v>
      </c>
      <c r="R449" s="57">
        <v>1.0304568439935963E-3</v>
      </c>
      <c r="S449" s="113">
        <v>32891.602293183299</v>
      </c>
      <c r="T449" s="57">
        <v>2.0069957978221522E-3</v>
      </c>
      <c r="U449" s="113">
        <v>18961.041253793101</v>
      </c>
      <c r="V449" s="57">
        <v>5.0714151788104917E-3</v>
      </c>
      <c r="W449" s="113">
        <v>0</v>
      </c>
      <c r="X449" s="57"/>
      <c r="Y449" s="113">
        <v>0</v>
      </c>
      <c r="Z449" s="57"/>
      <c r="AA449" s="113">
        <v>0</v>
      </c>
      <c r="AB449" s="57"/>
      <c r="AC449" s="113">
        <v>56883.123761379298</v>
      </c>
      <c r="AD449" s="57">
        <v>4.5262542771406372E-4</v>
      </c>
      <c r="AE449" s="43"/>
    </row>
    <row r="450" spans="1:31" x14ac:dyDescent="0.3">
      <c r="A450" s="112" t="s">
        <v>771</v>
      </c>
      <c r="B450" s="112" t="s">
        <v>431</v>
      </c>
      <c r="C450" s="170"/>
      <c r="D450" s="170"/>
      <c r="E450" s="113">
        <v>665.61391284360002</v>
      </c>
      <c r="F450" s="57">
        <v>4.8680109138181518E-4</v>
      </c>
      <c r="G450" s="113">
        <v>0</v>
      </c>
      <c r="H450" s="57"/>
      <c r="I450" s="113">
        <v>0</v>
      </c>
      <c r="J450" s="57"/>
      <c r="K450" s="113">
        <v>0</v>
      </c>
      <c r="L450" s="57"/>
      <c r="M450" s="113">
        <v>0</v>
      </c>
      <c r="N450" s="57"/>
      <c r="O450" s="113">
        <v>0</v>
      </c>
      <c r="P450" s="57"/>
      <c r="Q450" s="113">
        <v>0</v>
      </c>
      <c r="R450" s="57"/>
      <c r="S450" s="113">
        <v>0</v>
      </c>
      <c r="T450" s="57"/>
      <c r="U450" s="113">
        <v>0</v>
      </c>
      <c r="V450" s="57"/>
      <c r="W450" s="113">
        <v>0</v>
      </c>
      <c r="X450" s="57"/>
      <c r="Y450" s="113">
        <v>0</v>
      </c>
      <c r="Z450" s="57"/>
      <c r="AA450" s="113">
        <v>0</v>
      </c>
      <c r="AB450" s="57"/>
      <c r="AC450" s="113">
        <v>665.61391284360002</v>
      </c>
      <c r="AD450" s="57">
        <v>5.2963649334218753E-6</v>
      </c>
      <c r="AE450" s="43"/>
    </row>
    <row r="451" spans="1:31" x14ac:dyDescent="0.3">
      <c r="A451" s="59" t="s">
        <v>267</v>
      </c>
      <c r="B451" s="59" t="s">
        <v>35</v>
      </c>
      <c r="C451" s="172"/>
      <c r="D451" s="172"/>
      <c r="E451" s="110">
        <v>416.78658440999999</v>
      </c>
      <c r="F451" s="111">
        <v>3.0481959623905998E-4</v>
      </c>
      <c r="G451" s="110">
        <v>1024.9473204502001</v>
      </c>
      <c r="H451" s="111">
        <v>9.4469210026511109E-5</v>
      </c>
      <c r="I451" s="110">
        <v>15748.0574444949</v>
      </c>
      <c r="J451" s="111">
        <v>4.3376475035398218E-3</v>
      </c>
      <c r="K451" s="110">
        <v>0</v>
      </c>
      <c r="L451" s="111"/>
      <c r="M451" s="110">
        <v>0</v>
      </c>
      <c r="N451" s="111"/>
      <c r="O451" s="110">
        <v>0</v>
      </c>
      <c r="P451" s="111"/>
      <c r="Q451" s="110">
        <v>4.7189386059</v>
      </c>
      <c r="R451" s="111">
        <v>9.6663983866049964E-7</v>
      </c>
      <c r="S451" s="110">
        <v>6.4815509136999996</v>
      </c>
      <c r="T451" s="111">
        <v>3.9549442837152985E-7</v>
      </c>
      <c r="U451" s="110">
        <v>0</v>
      </c>
      <c r="V451" s="111"/>
      <c r="W451" s="110">
        <v>0</v>
      </c>
      <c r="X451" s="111"/>
      <c r="Y451" s="110">
        <v>0</v>
      </c>
      <c r="Z451" s="111"/>
      <c r="AA451" s="110">
        <v>0</v>
      </c>
      <c r="AB451" s="111"/>
      <c r="AC451" s="110">
        <v>17200.991838874703</v>
      </c>
      <c r="AD451" s="111">
        <v>1.3687023098163259E-4</v>
      </c>
      <c r="AE451" s="43"/>
    </row>
    <row r="452" spans="1:31" x14ac:dyDescent="0.3">
      <c r="A452" s="112" t="s">
        <v>799</v>
      </c>
      <c r="B452" s="112" t="s">
        <v>431</v>
      </c>
      <c r="C452" s="170"/>
      <c r="D452" s="170"/>
      <c r="E452" s="113">
        <v>26.661638445400001</v>
      </c>
      <c r="F452" s="57">
        <v>1.9499163768678239E-5</v>
      </c>
      <c r="G452" s="113">
        <v>0</v>
      </c>
      <c r="H452" s="57"/>
      <c r="I452" s="113">
        <v>0</v>
      </c>
      <c r="J452" s="57"/>
      <c r="K452" s="113">
        <v>0</v>
      </c>
      <c r="L452" s="57"/>
      <c r="M452" s="113">
        <v>0</v>
      </c>
      <c r="N452" s="57"/>
      <c r="O452" s="113">
        <v>0</v>
      </c>
      <c r="P452" s="57"/>
      <c r="Q452" s="113">
        <v>4.7189386059</v>
      </c>
      <c r="R452" s="57">
        <v>9.6663983866049964E-7</v>
      </c>
      <c r="S452" s="113">
        <v>6.4815509136999996</v>
      </c>
      <c r="T452" s="57">
        <v>3.9549442837152985E-7</v>
      </c>
      <c r="U452" s="113">
        <v>0</v>
      </c>
      <c r="V452" s="57"/>
      <c r="W452" s="113">
        <v>0</v>
      </c>
      <c r="X452" s="57"/>
      <c r="Y452" s="113">
        <v>0</v>
      </c>
      <c r="Z452" s="57"/>
      <c r="AA452" s="113">
        <v>0</v>
      </c>
      <c r="AB452" s="57"/>
      <c r="AC452" s="113">
        <v>37.862127964999999</v>
      </c>
      <c r="AD452" s="57">
        <v>3.0127322008919138E-7</v>
      </c>
      <c r="AE452" s="43"/>
    </row>
    <row r="453" spans="1:31" x14ac:dyDescent="0.3">
      <c r="A453" s="112" t="s">
        <v>800</v>
      </c>
      <c r="B453" s="112" t="s">
        <v>431</v>
      </c>
      <c r="C453" s="170"/>
      <c r="D453" s="170"/>
      <c r="E453" s="113">
        <v>390.12494596460004</v>
      </c>
      <c r="F453" s="57">
        <v>2.8532043247038176E-4</v>
      </c>
      <c r="G453" s="113">
        <v>1024.9473204502001</v>
      </c>
      <c r="H453" s="57">
        <v>9.4469210026511109E-5</v>
      </c>
      <c r="I453" s="113">
        <v>15748.0574444949</v>
      </c>
      <c r="J453" s="57">
        <v>4.3376475035398218E-3</v>
      </c>
      <c r="K453" s="113">
        <v>0</v>
      </c>
      <c r="L453" s="57"/>
      <c r="M453" s="113">
        <v>0</v>
      </c>
      <c r="N453" s="57"/>
      <c r="O453" s="113">
        <v>0</v>
      </c>
      <c r="P453" s="57"/>
      <c r="Q453" s="113">
        <v>0</v>
      </c>
      <c r="R453" s="57"/>
      <c r="S453" s="113">
        <v>0</v>
      </c>
      <c r="T453" s="57"/>
      <c r="U453" s="113">
        <v>0</v>
      </c>
      <c r="V453" s="57"/>
      <c r="W453" s="113">
        <v>0</v>
      </c>
      <c r="X453" s="57"/>
      <c r="Y453" s="113">
        <v>0</v>
      </c>
      <c r="Z453" s="57"/>
      <c r="AA453" s="113">
        <v>0</v>
      </c>
      <c r="AB453" s="57"/>
      <c r="AC453" s="113">
        <v>17163.129710909699</v>
      </c>
      <c r="AD453" s="57">
        <v>1.3656895776154341E-4</v>
      </c>
      <c r="AE453" s="43"/>
    </row>
    <row r="454" spans="1:31" x14ac:dyDescent="0.3">
      <c r="A454" s="59" t="s">
        <v>386</v>
      </c>
      <c r="B454" s="59" t="s">
        <v>35</v>
      </c>
      <c r="C454" s="172"/>
      <c r="D454" s="172"/>
      <c r="E454" s="110">
        <v>0</v>
      </c>
      <c r="F454" s="111"/>
      <c r="G454" s="110">
        <v>0</v>
      </c>
      <c r="H454" s="111"/>
      <c r="I454" s="110">
        <v>0</v>
      </c>
      <c r="J454" s="111"/>
      <c r="K454" s="110">
        <v>0</v>
      </c>
      <c r="L454" s="111"/>
      <c r="M454" s="110">
        <v>0</v>
      </c>
      <c r="N454" s="111"/>
      <c r="O454" s="110">
        <v>0</v>
      </c>
      <c r="P454" s="111"/>
      <c r="Q454" s="110">
        <v>12475.721332467201</v>
      </c>
      <c r="R454" s="111">
        <v>2.5555596847375056E-3</v>
      </c>
      <c r="S454" s="110">
        <v>72979.144146833598</v>
      </c>
      <c r="T454" s="111">
        <v>4.4530769381735903E-3</v>
      </c>
      <c r="U454" s="110">
        <v>26308.098504800302</v>
      </c>
      <c r="V454" s="111">
        <v>7.0364959548936011E-3</v>
      </c>
      <c r="W454" s="110">
        <v>0</v>
      </c>
      <c r="X454" s="111"/>
      <c r="Y454" s="110">
        <v>0</v>
      </c>
      <c r="Z454" s="111"/>
      <c r="AA454" s="110">
        <v>0</v>
      </c>
      <c r="AB454" s="111"/>
      <c r="AC454" s="110">
        <v>111762.96398410111</v>
      </c>
      <c r="AD454" s="111">
        <v>8.8931050249812485E-4</v>
      </c>
      <c r="AE454" s="43"/>
    </row>
    <row r="455" spans="1:31" x14ac:dyDescent="0.3">
      <c r="A455" s="112" t="s">
        <v>920</v>
      </c>
      <c r="B455" s="112" t="s">
        <v>651</v>
      </c>
      <c r="C455" s="170"/>
      <c r="D455" s="170"/>
      <c r="E455" s="113">
        <v>0</v>
      </c>
      <c r="F455" s="57"/>
      <c r="G455" s="113">
        <v>0</v>
      </c>
      <c r="H455" s="57"/>
      <c r="I455" s="113">
        <v>0</v>
      </c>
      <c r="J455" s="57"/>
      <c r="K455" s="113">
        <v>0</v>
      </c>
      <c r="L455" s="57"/>
      <c r="M455" s="113">
        <v>0</v>
      </c>
      <c r="N455" s="57"/>
      <c r="O455" s="113">
        <v>0</v>
      </c>
      <c r="P455" s="57"/>
      <c r="Q455" s="113">
        <v>12475.721332467201</v>
      </c>
      <c r="R455" s="57">
        <v>2.5555596847375056E-3</v>
      </c>
      <c r="S455" s="113">
        <v>72979.144146833598</v>
      </c>
      <c r="T455" s="57">
        <v>4.4530769381735903E-3</v>
      </c>
      <c r="U455" s="113">
        <v>26308.098504800302</v>
      </c>
      <c r="V455" s="57">
        <v>7.0364959548936011E-3</v>
      </c>
      <c r="W455" s="113">
        <v>0</v>
      </c>
      <c r="X455" s="57"/>
      <c r="Y455" s="113">
        <v>0</v>
      </c>
      <c r="Z455" s="57"/>
      <c r="AA455" s="113">
        <v>0</v>
      </c>
      <c r="AB455" s="57"/>
      <c r="AC455" s="113">
        <v>111762.96398410111</v>
      </c>
      <c r="AD455" s="57">
        <v>8.8931050249812485E-4</v>
      </c>
      <c r="AE455" s="43"/>
    </row>
    <row r="456" spans="1:31" x14ac:dyDescent="0.3">
      <c r="A456" s="59" t="s">
        <v>268</v>
      </c>
      <c r="B456" s="59" t="s">
        <v>35</v>
      </c>
      <c r="C456" s="172"/>
      <c r="D456" s="172"/>
      <c r="E456" s="110">
        <v>914.87100303379998</v>
      </c>
      <c r="F456" s="111">
        <v>6.6909689559790865E-4</v>
      </c>
      <c r="G456" s="110">
        <v>1694.3644488302</v>
      </c>
      <c r="H456" s="111">
        <v>1.5616926624842191E-4</v>
      </c>
      <c r="I456" s="110">
        <v>13582.2883939765</v>
      </c>
      <c r="J456" s="111">
        <v>3.7411077240567998E-3</v>
      </c>
      <c r="K456" s="110">
        <v>0</v>
      </c>
      <c r="L456" s="111"/>
      <c r="M456" s="110">
        <v>0</v>
      </c>
      <c r="N456" s="111"/>
      <c r="O456" s="110">
        <v>0</v>
      </c>
      <c r="P456" s="111"/>
      <c r="Q456" s="110">
        <v>0</v>
      </c>
      <c r="R456" s="111"/>
      <c r="S456" s="110">
        <v>0</v>
      </c>
      <c r="T456" s="111"/>
      <c r="U456" s="110">
        <v>0</v>
      </c>
      <c r="V456" s="111"/>
      <c r="W456" s="110">
        <v>0</v>
      </c>
      <c r="X456" s="111"/>
      <c r="Y456" s="110">
        <v>0</v>
      </c>
      <c r="Z456" s="111"/>
      <c r="AA456" s="110">
        <v>0</v>
      </c>
      <c r="AB456" s="111"/>
      <c r="AC456" s="110">
        <v>16191.523845840502</v>
      </c>
      <c r="AD456" s="111">
        <v>1.2883778037242434E-4</v>
      </c>
      <c r="AE456" s="43"/>
    </row>
    <row r="457" spans="1:31" x14ac:dyDescent="0.3">
      <c r="A457" s="112" t="s">
        <v>811</v>
      </c>
      <c r="B457" s="112" t="s">
        <v>651</v>
      </c>
      <c r="C457" s="170"/>
      <c r="D457" s="170"/>
      <c r="E457" s="113">
        <v>378.7843847222</v>
      </c>
      <c r="F457" s="57">
        <v>2.7702643878551746E-4</v>
      </c>
      <c r="G457" s="113">
        <v>1197.2914609023001</v>
      </c>
      <c r="H457" s="57">
        <v>1.1035413842854506E-4</v>
      </c>
      <c r="I457" s="113">
        <v>13582.2883939765</v>
      </c>
      <c r="J457" s="57">
        <v>3.7411077240567998E-3</v>
      </c>
      <c r="K457" s="113">
        <v>0</v>
      </c>
      <c r="L457" s="57"/>
      <c r="M457" s="113">
        <v>0</v>
      </c>
      <c r="N457" s="57"/>
      <c r="O457" s="113">
        <v>0</v>
      </c>
      <c r="P457" s="57"/>
      <c r="Q457" s="113">
        <v>0</v>
      </c>
      <c r="R457" s="57"/>
      <c r="S457" s="113">
        <v>0</v>
      </c>
      <c r="T457" s="57"/>
      <c r="U457" s="113">
        <v>0</v>
      </c>
      <c r="V457" s="57"/>
      <c r="W457" s="113">
        <v>0</v>
      </c>
      <c r="X457" s="57"/>
      <c r="Y457" s="113">
        <v>0</v>
      </c>
      <c r="Z457" s="57"/>
      <c r="AA457" s="113">
        <v>0</v>
      </c>
      <c r="AB457" s="57"/>
      <c r="AC457" s="113">
        <v>15158.364239601002</v>
      </c>
      <c r="AD457" s="57">
        <v>1.206168129263899E-4</v>
      </c>
      <c r="AE457" s="43"/>
    </row>
    <row r="458" spans="1:31" x14ac:dyDescent="0.3">
      <c r="A458" s="112" t="s">
        <v>810</v>
      </c>
      <c r="B458" s="112" t="s">
        <v>431</v>
      </c>
      <c r="C458" s="170"/>
      <c r="D458" s="170"/>
      <c r="E458" s="113">
        <v>536.08661831159998</v>
      </c>
      <c r="F458" s="57">
        <v>3.9207045681239125E-4</v>
      </c>
      <c r="G458" s="113">
        <v>497.07298792789999</v>
      </c>
      <c r="H458" s="57">
        <v>4.5815127819876869E-5</v>
      </c>
      <c r="I458" s="113">
        <v>0</v>
      </c>
      <c r="J458" s="57"/>
      <c r="K458" s="113">
        <v>0</v>
      </c>
      <c r="L458" s="57"/>
      <c r="M458" s="113">
        <v>0</v>
      </c>
      <c r="N458" s="57"/>
      <c r="O458" s="113">
        <v>0</v>
      </c>
      <c r="P458" s="57"/>
      <c r="Q458" s="113">
        <v>0</v>
      </c>
      <c r="R458" s="57"/>
      <c r="S458" s="113">
        <v>0</v>
      </c>
      <c r="T458" s="57"/>
      <c r="U458" s="113">
        <v>0</v>
      </c>
      <c r="V458" s="57"/>
      <c r="W458" s="113">
        <v>0</v>
      </c>
      <c r="X458" s="57"/>
      <c r="Y458" s="113">
        <v>0</v>
      </c>
      <c r="Z458" s="57"/>
      <c r="AA458" s="113">
        <v>0</v>
      </c>
      <c r="AB458" s="57"/>
      <c r="AC458" s="113">
        <v>1033.1596062394999</v>
      </c>
      <c r="AD458" s="57">
        <v>8.2209674460344391E-6</v>
      </c>
      <c r="AE458" s="43"/>
    </row>
    <row r="459" spans="1:31" x14ac:dyDescent="0.3">
      <c r="A459" s="59" t="s">
        <v>269</v>
      </c>
      <c r="B459" s="59" t="s">
        <v>35</v>
      </c>
      <c r="C459" s="172"/>
      <c r="D459" s="172"/>
      <c r="E459" s="110">
        <v>0</v>
      </c>
      <c r="F459" s="111"/>
      <c r="G459" s="110">
        <v>0</v>
      </c>
      <c r="H459" s="111"/>
      <c r="I459" s="110">
        <v>0</v>
      </c>
      <c r="J459" s="111"/>
      <c r="K459" s="110">
        <v>0</v>
      </c>
      <c r="L459" s="111"/>
      <c r="M459" s="110">
        <v>0</v>
      </c>
      <c r="N459" s="111"/>
      <c r="O459" s="110">
        <v>0</v>
      </c>
      <c r="P459" s="111"/>
      <c r="Q459" s="110">
        <v>50716.797856036093</v>
      </c>
      <c r="R459" s="111">
        <v>1.0388962728957955E-2</v>
      </c>
      <c r="S459" s="110">
        <v>16496.662269103599</v>
      </c>
      <c r="T459" s="111">
        <v>1.0066013676397843E-3</v>
      </c>
      <c r="U459" s="110">
        <v>0</v>
      </c>
      <c r="V459" s="111"/>
      <c r="W459" s="110">
        <v>130784.686325916</v>
      </c>
      <c r="X459" s="111">
        <v>2.0283421948535277E-2</v>
      </c>
      <c r="Y459" s="110">
        <v>269427.33547500003</v>
      </c>
      <c r="Z459" s="111">
        <v>1.03088358556368E-2</v>
      </c>
      <c r="AA459" s="110">
        <v>0</v>
      </c>
      <c r="AB459" s="111"/>
      <c r="AC459" s="110">
        <v>467425.48192605568</v>
      </c>
      <c r="AD459" s="111">
        <v>3.7193572485355931E-3</v>
      </c>
      <c r="AE459" s="43"/>
    </row>
    <row r="460" spans="1:31" x14ac:dyDescent="0.3">
      <c r="A460" s="112" t="s">
        <v>862</v>
      </c>
      <c r="B460" s="112" t="s">
        <v>431</v>
      </c>
      <c r="C460" s="170"/>
      <c r="D460" s="170"/>
      <c r="E460" s="113">
        <v>0</v>
      </c>
      <c r="F460" s="57"/>
      <c r="G460" s="113">
        <v>0</v>
      </c>
      <c r="H460" s="57"/>
      <c r="I460" s="113">
        <v>0</v>
      </c>
      <c r="J460" s="57"/>
      <c r="K460" s="113">
        <v>0</v>
      </c>
      <c r="L460" s="57"/>
      <c r="M460" s="113">
        <v>0</v>
      </c>
      <c r="N460" s="57"/>
      <c r="O460" s="113">
        <v>0</v>
      </c>
      <c r="P460" s="57"/>
      <c r="Q460" s="113">
        <v>50716.797856036093</v>
      </c>
      <c r="R460" s="57">
        <v>1.0388962728957955E-2</v>
      </c>
      <c r="S460" s="113">
        <v>16496.662269103599</v>
      </c>
      <c r="T460" s="57">
        <v>1.0066013676397843E-3</v>
      </c>
      <c r="U460" s="113">
        <v>0</v>
      </c>
      <c r="V460" s="57"/>
      <c r="W460" s="113">
        <v>130784.686325916</v>
      </c>
      <c r="X460" s="57">
        <v>2.0283421948535277E-2</v>
      </c>
      <c r="Y460" s="113">
        <v>269427.33547500003</v>
      </c>
      <c r="Z460" s="57">
        <v>1.03088358556368E-2</v>
      </c>
      <c r="AA460" s="113">
        <v>0</v>
      </c>
      <c r="AB460" s="57"/>
      <c r="AC460" s="113">
        <v>467425.48192605568</v>
      </c>
      <c r="AD460" s="57">
        <v>3.7193572485355931E-3</v>
      </c>
      <c r="AE460" s="43"/>
    </row>
    <row r="461" spans="1:31" x14ac:dyDescent="0.3">
      <c r="A461" s="59" t="s">
        <v>385</v>
      </c>
      <c r="B461" s="59" t="s">
        <v>35</v>
      </c>
      <c r="C461" s="172"/>
      <c r="D461" s="172"/>
      <c r="E461" s="110">
        <v>0</v>
      </c>
      <c r="F461" s="111"/>
      <c r="G461" s="110">
        <v>0</v>
      </c>
      <c r="H461" s="111"/>
      <c r="I461" s="110">
        <v>0</v>
      </c>
      <c r="J461" s="111"/>
      <c r="K461" s="110">
        <v>0</v>
      </c>
      <c r="L461" s="111"/>
      <c r="M461" s="110">
        <v>0</v>
      </c>
      <c r="N461" s="111"/>
      <c r="O461" s="110">
        <v>0</v>
      </c>
      <c r="P461" s="111"/>
      <c r="Q461" s="110">
        <v>0</v>
      </c>
      <c r="R461" s="111"/>
      <c r="S461" s="110">
        <v>0</v>
      </c>
      <c r="T461" s="111"/>
      <c r="U461" s="110">
        <v>0</v>
      </c>
      <c r="V461" s="111"/>
      <c r="W461" s="110">
        <v>3859.546096</v>
      </c>
      <c r="X461" s="111">
        <v>5.9857774020961429E-4</v>
      </c>
      <c r="Y461" s="110">
        <v>152581.29666575001</v>
      </c>
      <c r="Z461" s="111">
        <v>5.838069619752413E-3</v>
      </c>
      <c r="AA461" s="110">
        <v>36269.395232499999</v>
      </c>
      <c r="AB461" s="111">
        <v>1.0054152861406235E-2</v>
      </c>
      <c r="AC461" s="110">
        <v>192710.23799424997</v>
      </c>
      <c r="AD461" s="111">
        <v>1.5334170862861096E-3</v>
      </c>
      <c r="AE461" s="43"/>
    </row>
    <row r="462" spans="1:31" x14ac:dyDescent="0.3">
      <c r="A462" s="112" t="s">
        <v>919</v>
      </c>
      <c r="B462" s="112" t="s">
        <v>431</v>
      </c>
      <c r="C462" s="170"/>
      <c r="D462" s="170"/>
      <c r="E462" s="113">
        <v>0</v>
      </c>
      <c r="F462" s="57"/>
      <c r="G462" s="113">
        <v>0</v>
      </c>
      <c r="H462" s="57"/>
      <c r="I462" s="113">
        <v>0</v>
      </c>
      <c r="J462" s="57"/>
      <c r="K462" s="113">
        <v>0</v>
      </c>
      <c r="L462" s="57"/>
      <c r="M462" s="113">
        <v>0</v>
      </c>
      <c r="N462" s="57"/>
      <c r="O462" s="113">
        <v>0</v>
      </c>
      <c r="P462" s="57"/>
      <c r="Q462" s="113">
        <v>0</v>
      </c>
      <c r="R462" s="57"/>
      <c r="S462" s="113">
        <v>0</v>
      </c>
      <c r="T462" s="57"/>
      <c r="U462" s="113">
        <v>0</v>
      </c>
      <c r="V462" s="57"/>
      <c r="W462" s="113">
        <v>3859.546096</v>
      </c>
      <c r="X462" s="57">
        <v>5.9857774020961429E-4</v>
      </c>
      <c r="Y462" s="113">
        <v>152581.29666575001</v>
      </c>
      <c r="Z462" s="57">
        <v>5.838069619752413E-3</v>
      </c>
      <c r="AA462" s="113">
        <v>36269.395232499999</v>
      </c>
      <c r="AB462" s="57">
        <v>1.0054152861406235E-2</v>
      </c>
      <c r="AC462" s="113">
        <v>192710.23799424997</v>
      </c>
      <c r="AD462" s="57">
        <v>1.5334170862861096E-3</v>
      </c>
      <c r="AE462" s="43"/>
    </row>
    <row r="463" spans="1:31" x14ac:dyDescent="0.3">
      <c r="A463" s="59" t="s">
        <v>1137</v>
      </c>
      <c r="B463" s="59" t="s">
        <v>35</v>
      </c>
      <c r="C463" s="172"/>
      <c r="D463" s="172"/>
      <c r="E463" s="110">
        <v>0</v>
      </c>
      <c r="F463" s="111"/>
      <c r="G463" s="110">
        <v>0</v>
      </c>
      <c r="H463" s="111"/>
      <c r="I463" s="110">
        <v>0</v>
      </c>
      <c r="J463" s="111"/>
      <c r="K463" s="110">
        <v>0.46925237870000003</v>
      </c>
      <c r="L463" s="111">
        <v>6.2224949241416715E-8</v>
      </c>
      <c r="M463" s="110">
        <v>0</v>
      </c>
      <c r="N463" s="111"/>
      <c r="O463" s="110">
        <v>0</v>
      </c>
      <c r="P463" s="111"/>
      <c r="Q463" s="110">
        <v>0</v>
      </c>
      <c r="R463" s="111"/>
      <c r="S463" s="110">
        <v>0</v>
      </c>
      <c r="T463" s="111"/>
      <c r="U463" s="110">
        <v>0</v>
      </c>
      <c r="V463" s="111"/>
      <c r="W463" s="110">
        <v>0</v>
      </c>
      <c r="X463" s="111"/>
      <c r="Y463" s="110">
        <v>0</v>
      </c>
      <c r="Z463" s="111"/>
      <c r="AA463" s="110">
        <v>0</v>
      </c>
      <c r="AB463" s="111"/>
      <c r="AC463" s="110">
        <v>0.46925237870000003</v>
      </c>
      <c r="AD463" s="111">
        <v>3.7338940720962109E-9</v>
      </c>
      <c r="AE463" s="43"/>
    </row>
    <row r="464" spans="1:31" x14ac:dyDescent="0.3">
      <c r="A464" s="112" t="s">
        <v>826</v>
      </c>
      <c r="B464" s="112" t="s">
        <v>431</v>
      </c>
      <c r="C464" s="170"/>
      <c r="D464" s="170"/>
      <c r="E464" s="113">
        <v>0</v>
      </c>
      <c r="F464" s="57"/>
      <c r="G464" s="113">
        <v>0</v>
      </c>
      <c r="H464" s="57"/>
      <c r="I464" s="113">
        <v>0</v>
      </c>
      <c r="J464" s="57"/>
      <c r="K464" s="113">
        <v>0.46925237870000003</v>
      </c>
      <c r="L464" s="57">
        <v>6.2224949241416715E-8</v>
      </c>
      <c r="M464" s="113">
        <v>0</v>
      </c>
      <c r="N464" s="57"/>
      <c r="O464" s="113">
        <v>0</v>
      </c>
      <c r="P464" s="57"/>
      <c r="Q464" s="113">
        <v>0</v>
      </c>
      <c r="R464" s="57"/>
      <c r="S464" s="113">
        <v>0</v>
      </c>
      <c r="T464" s="57"/>
      <c r="U464" s="113">
        <v>0</v>
      </c>
      <c r="V464" s="57"/>
      <c r="W464" s="113">
        <v>0</v>
      </c>
      <c r="X464" s="57"/>
      <c r="Y464" s="113">
        <v>0</v>
      </c>
      <c r="Z464" s="57"/>
      <c r="AA464" s="113">
        <v>0</v>
      </c>
      <c r="AB464" s="57"/>
      <c r="AC464" s="113">
        <v>0.46925237870000003</v>
      </c>
      <c r="AD464" s="57">
        <v>3.7338940720962109E-9</v>
      </c>
      <c r="AE464" s="43"/>
    </row>
    <row r="465" spans="1:31" x14ac:dyDescent="0.3">
      <c r="A465" s="59" t="s">
        <v>270</v>
      </c>
      <c r="B465" s="59" t="s">
        <v>35</v>
      </c>
      <c r="C465" s="172"/>
      <c r="D465" s="172"/>
      <c r="E465" s="110">
        <v>633.23972277179996</v>
      </c>
      <c r="F465" s="111">
        <v>4.63124015594402E-4</v>
      </c>
      <c r="G465" s="110">
        <v>2201.7025559128997</v>
      </c>
      <c r="H465" s="111">
        <v>2.0293052825298648E-4</v>
      </c>
      <c r="I465" s="110">
        <v>12831.438459054199</v>
      </c>
      <c r="J465" s="111">
        <v>3.5342934958748169E-3</v>
      </c>
      <c r="K465" s="110">
        <v>1.7927063080000001</v>
      </c>
      <c r="L465" s="111">
        <v>2.3772081737572567E-7</v>
      </c>
      <c r="M465" s="110">
        <v>27999.6738901073</v>
      </c>
      <c r="N465" s="111">
        <v>8.9991694629518355E-4</v>
      </c>
      <c r="O465" s="110">
        <v>8854.8540982556005</v>
      </c>
      <c r="P465" s="111">
        <v>2.1822097062469299E-3</v>
      </c>
      <c r="Q465" s="110">
        <v>6.1671321098999998</v>
      </c>
      <c r="R465" s="111">
        <v>1.2632916182164994E-6</v>
      </c>
      <c r="S465" s="110">
        <v>12.903944213700001</v>
      </c>
      <c r="T465" s="111">
        <v>7.8737914867694665E-7</v>
      </c>
      <c r="U465" s="110">
        <v>6.8002424225000002</v>
      </c>
      <c r="V465" s="111">
        <v>1.8188269399054514E-6</v>
      </c>
      <c r="W465" s="110">
        <v>0</v>
      </c>
      <c r="X465" s="111"/>
      <c r="Y465" s="110">
        <v>87.842609092499998</v>
      </c>
      <c r="Z465" s="111">
        <v>3.3610362388395329E-6</v>
      </c>
      <c r="AA465" s="110">
        <v>0</v>
      </c>
      <c r="AB465" s="111"/>
      <c r="AC465" s="110">
        <v>52636.4153602484</v>
      </c>
      <c r="AD465" s="111">
        <v>4.1883389027139189E-4</v>
      </c>
      <c r="AE465" s="43"/>
    </row>
    <row r="466" spans="1:31" x14ac:dyDescent="0.3">
      <c r="A466" s="112" t="s">
        <v>844</v>
      </c>
      <c r="B466" s="112" t="s">
        <v>651</v>
      </c>
      <c r="C466" s="170"/>
      <c r="D466" s="170"/>
      <c r="E466" s="113">
        <v>588.69786095650011</v>
      </c>
      <c r="F466" s="57">
        <v>4.3054803344397941E-4</v>
      </c>
      <c r="G466" s="113">
        <v>1102.3853045731998</v>
      </c>
      <c r="H466" s="57">
        <v>1.0160665508362102E-4</v>
      </c>
      <c r="I466" s="113">
        <v>7751.6082946546003</v>
      </c>
      <c r="J466" s="57">
        <v>2.1351042492851122E-3</v>
      </c>
      <c r="K466" s="113">
        <v>1.7927063080000001</v>
      </c>
      <c r="L466" s="57">
        <v>2.3772081737572567E-7</v>
      </c>
      <c r="M466" s="113">
        <v>27999.6738901073</v>
      </c>
      <c r="N466" s="57">
        <v>8.9991694629518355E-4</v>
      </c>
      <c r="O466" s="113">
        <v>8854.8540982556005</v>
      </c>
      <c r="P466" s="57">
        <v>2.1822097062469299E-3</v>
      </c>
      <c r="Q466" s="113">
        <v>0</v>
      </c>
      <c r="R466" s="57"/>
      <c r="S466" s="113">
        <v>5.0697734389999995</v>
      </c>
      <c r="T466" s="57">
        <v>3.0934990327583111E-7</v>
      </c>
      <c r="U466" s="113">
        <v>0</v>
      </c>
      <c r="V466" s="57"/>
      <c r="W466" s="113">
        <v>0</v>
      </c>
      <c r="X466" s="57"/>
      <c r="Y466" s="113">
        <v>87.842609092499998</v>
      </c>
      <c r="Z466" s="57">
        <v>3.3610362388395329E-6</v>
      </c>
      <c r="AA466" s="113">
        <v>0</v>
      </c>
      <c r="AB466" s="57"/>
      <c r="AC466" s="113">
        <v>46391.924537386702</v>
      </c>
      <c r="AD466" s="57">
        <v>3.6914577290619697E-4</v>
      </c>
      <c r="AE466" s="43"/>
    </row>
    <row r="467" spans="1:31" x14ac:dyDescent="0.3">
      <c r="A467" s="112" t="s">
        <v>845</v>
      </c>
      <c r="B467" s="112" t="s">
        <v>651</v>
      </c>
      <c r="C467" s="170"/>
      <c r="D467" s="170"/>
      <c r="E467" s="113">
        <v>44.541861815299995</v>
      </c>
      <c r="F467" s="57">
        <v>3.2575982150422567E-5</v>
      </c>
      <c r="G467" s="113">
        <v>1099.3172513397001</v>
      </c>
      <c r="H467" s="57">
        <v>1.0132387316936546E-4</v>
      </c>
      <c r="I467" s="113">
        <v>5079.8301643996001</v>
      </c>
      <c r="J467" s="57">
        <v>1.3991892465897045E-3</v>
      </c>
      <c r="K467" s="113">
        <v>0</v>
      </c>
      <c r="L467" s="57"/>
      <c r="M467" s="113">
        <v>0</v>
      </c>
      <c r="N467" s="57"/>
      <c r="O467" s="113">
        <v>0</v>
      </c>
      <c r="P467" s="57"/>
      <c r="Q467" s="113">
        <v>0</v>
      </c>
      <c r="R467" s="57"/>
      <c r="S467" s="113">
        <v>0</v>
      </c>
      <c r="T467" s="57"/>
      <c r="U467" s="113">
        <v>0</v>
      </c>
      <c r="V467" s="57"/>
      <c r="W467" s="113">
        <v>0</v>
      </c>
      <c r="X467" s="57"/>
      <c r="Y467" s="113">
        <v>0</v>
      </c>
      <c r="Z467" s="57"/>
      <c r="AA467" s="113">
        <v>0</v>
      </c>
      <c r="AB467" s="57"/>
      <c r="AC467" s="113">
        <v>6223.6892775545994</v>
      </c>
      <c r="AD467" s="57">
        <v>4.9522597124407223E-5</v>
      </c>
      <c r="AE467" s="43"/>
    </row>
    <row r="468" spans="1:31" x14ac:dyDescent="0.3">
      <c r="A468" s="112" t="s">
        <v>846</v>
      </c>
      <c r="B468" s="112" t="s">
        <v>651</v>
      </c>
      <c r="C468" s="170"/>
      <c r="D468" s="170"/>
      <c r="E468" s="113">
        <v>0</v>
      </c>
      <c r="F468" s="57"/>
      <c r="G468" s="113">
        <v>0</v>
      </c>
      <c r="H468" s="57"/>
      <c r="I468" s="113">
        <v>0</v>
      </c>
      <c r="J468" s="57"/>
      <c r="K468" s="113">
        <v>0</v>
      </c>
      <c r="L468" s="57"/>
      <c r="M468" s="113">
        <v>0</v>
      </c>
      <c r="N468" s="57"/>
      <c r="O468" s="113">
        <v>0</v>
      </c>
      <c r="P468" s="57"/>
      <c r="Q468" s="113">
        <v>6.1671321098999998</v>
      </c>
      <c r="R468" s="57">
        <v>1.2632916182164994E-6</v>
      </c>
      <c r="S468" s="113">
        <v>7.8341707747000005</v>
      </c>
      <c r="T468" s="57">
        <v>4.7802924540111554E-7</v>
      </c>
      <c r="U468" s="113">
        <v>6.8002424225000002</v>
      </c>
      <c r="V468" s="57">
        <v>1.8188269399054514E-6</v>
      </c>
      <c r="W468" s="113">
        <v>0</v>
      </c>
      <c r="X468" s="57"/>
      <c r="Y468" s="113">
        <v>0</v>
      </c>
      <c r="Z468" s="57"/>
      <c r="AA468" s="113">
        <v>0</v>
      </c>
      <c r="AB468" s="57"/>
      <c r="AC468" s="113">
        <v>20.8015453071</v>
      </c>
      <c r="AD468" s="57">
        <v>1.6552024078769245E-7</v>
      </c>
      <c r="AE468" s="43"/>
    </row>
    <row r="469" spans="1:31" x14ac:dyDescent="0.3">
      <c r="A469" s="59" t="s">
        <v>275</v>
      </c>
      <c r="B469" s="59" t="s">
        <v>35</v>
      </c>
      <c r="C469" s="172"/>
      <c r="D469" s="172"/>
      <c r="E469" s="110">
        <v>0</v>
      </c>
      <c r="F469" s="111"/>
      <c r="G469" s="110">
        <v>0</v>
      </c>
      <c r="H469" s="111"/>
      <c r="I469" s="110">
        <v>0</v>
      </c>
      <c r="J469" s="111"/>
      <c r="K469" s="110">
        <v>0</v>
      </c>
      <c r="L469" s="111"/>
      <c r="M469" s="110">
        <v>6.7800195899999999E-2</v>
      </c>
      <c r="N469" s="111">
        <v>2.1791162815685712E-9</v>
      </c>
      <c r="O469" s="110">
        <v>6.7800195899999999E-2</v>
      </c>
      <c r="P469" s="111">
        <v>1.6708829297093689E-8</v>
      </c>
      <c r="Q469" s="110">
        <v>0</v>
      </c>
      <c r="R469" s="111"/>
      <c r="S469" s="110">
        <v>0</v>
      </c>
      <c r="T469" s="111"/>
      <c r="U469" s="110">
        <v>0</v>
      </c>
      <c r="V469" s="111"/>
      <c r="W469" s="110">
        <v>0</v>
      </c>
      <c r="X469" s="111"/>
      <c r="Y469" s="110">
        <v>0</v>
      </c>
      <c r="Z469" s="111"/>
      <c r="AA469" s="110">
        <v>0</v>
      </c>
      <c r="AB469" s="111"/>
      <c r="AC469" s="110">
        <v>0.1356003918</v>
      </c>
      <c r="AD469" s="111">
        <v>1.0789876026172262E-9</v>
      </c>
      <c r="AE469" s="43"/>
    </row>
    <row r="470" spans="1:31" x14ac:dyDescent="0.3">
      <c r="A470" s="112" t="s">
        <v>860</v>
      </c>
      <c r="B470" s="112" t="s">
        <v>651</v>
      </c>
      <c r="C470" s="170"/>
      <c r="D470" s="170"/>
      <c r="E470" s="113">
        <v>0</v>
      </c>
      <c r="F470" s="57"/>
      <c r="G470" s="113">
        <v>0</v>
      </c>
      <c r="H470" s="57"/>
      <c r="I470" s="113">
        <v>0</v>
      </c>
      <c r="J470" s="57"/>
      <c r="K470" s="113">
        <v>0</v>
      </c>
      <c r="L470" s="57"/>
      <c r="M470" s="113">
        <v>6.7800195899999999E-2</v>
      </c>
      <c r="N470" s="57">
        <v>2.1791162815685712E-9</v>
      </c>
      <c r="O470" s="113">
        <v>6.7800195899999999E-2</v>
      </c>
      <c r="P470" s="57">
        <v>1.6708829297093689E-8</v>
      </c>
      <c r="Q470" s="113">
        <v>0</v>
      </c>
      <c r="R470" s="57"/>
      <c r="S470" s="113">
        <v>0</v>
      </c>
      <c r="T470" s="57"/>
      <c r="U470" s="113">
        <v>0</v>
      </c>
      <c r="V470" s="57"/>
      <c r="W470" s="113">
        <v>0</v>
      </c>
      <c r="X470" s="57"/>
      <c r="Y470" s="113">
        <v>0</v>
      </c>
      <c r="Z470" s="57"/>
      <c r="AA470" s="113">
        <v>0</v>
      </c>
      <c r="AB470" s="57"/>
      <c r="AC470" s="113">
        <v>0.1356003918</v>
      </c>
      <c r="AD470" s="57">
        <v>1.0789876026172262E-9</v>
      </c>
      <c r="AE470" s="43"/>
    </row>
    <row r="471" spans="1:31" x14ac:dyDescent="0.3">
      <c r="A471" s="59" t="s">
        <v>363</v>
      </c>
      <c r="B471" s="59" t="s">
        <v>35</v>
      </c>
      <c r="C471" s="172"/>
      <c r="D471" s="172"/>
      <c r="E471" s="110">
        <v>0</v>
      </c>
      <c r="F471" s="111"/>
      <c r="G471" s="110">
        <v>0</v>
      </c>
      <c r="H471" s="111"/>
      <c r="I471" s="110">
        <v>0</v>
      </c>
      <c r="J471" s="111"/>
      <c r="K471" s="110">
        <v>0</v>
      </c>
      <c r="L471" s="111"/>
      <c r="M471" s="110">
        <v>0</v>
      </c>
      <c r="N471" s="111"/>
      <c r="O471" s="110">
        <v>0</v>
      </c>
      <c r="P471" s="111"/>
      <c r="Q471" s="110">
        <v>0</v>
      </c>
      <c r="R471" s="111"/>
      <c r="S471" s="110">
        <v>0</v>
      </c>
      <c r="T471" s="111"/>
      <c r="U471" s="110">
        <v>0</v>
      </c>
      <c r="V471" s="111"/>
      <c r="W471" s="110">
        <v>8943.1268959999998</v>
      </c>
      <c r="X471" s="111">
        <v>1.3869912561385047E-3</v>
      </c>
      <c r="Y471" s="110">
        <v>543179.40384000004</v>
      </c>
      <c r="Z471" s="111">
        <v>2.078314475581039E-2</v>
      </c>
      <c r="AA471" s="110">
        <v>119350.63150714</v>
      </c>
      <c r="AB471" s="111">
        <v>3.3084904933923277E-2</v>
      </c>
      <c r="AC471" s="110">
        <v>671473.16224314005</v>
      </c>
      <c r="AD471" s="111">
        <v>5.3429876413567503E-3</v>
      </c>
      <c r="AE471" s="43"/>
    </row>
    <row r="472" spans="1:31" x14ac:dyDescent="0.3">
      <c r="A472" s="112" t="s">
        <v>1170</v>
      </c>
      <c r="B472" s="112" t="s">
        <v>431</v>
      </c>
      <c r="C472" s="170"/>
      <c r="D472" s="170"/>
      <c r="E472" s="113">
        <v>0</v>
      </c>
      <c r="F472" s="57"/>
      <c r="G472" s="113">
        <v>0</v>
      </c>
      <c r="H472" s="57"/>
      <c r="I472" s="113">
        <v>0</v>
      </c>
      <c r="J472" s="57"/>
      <c r="K472" s="113">
        <v>0</v>
      </c>
      <c r="L472" s="57"/>
      <c r="M472" s="113">
        <v>0</v>
      </c>
      <c r="N472" s="57"/>
      <c r="O472" s="113">
        <v>0</v>
      </c>
      <c r="P472" s="57"/>
      <c r="Q472" s="113">
        <v>0</v>
      </c>
      <c r="R472" s="57"/>
      <c r="S472" s="113">
        <v>0</v>
      </c>
      <c r="T472" s="57"/>
      <c r="U472" s="113">
        <v>0</v>
      </c>
      <c r="V472" s="57"/>
      <c r="W472" s="113">
        <v>0</v>
      </c>
      <c r="X472" s="57"/>
      <c r="Y472" s="113">
        <v>129559.7849</v>
      </c>
      <c r="Z472" s="57">
        <v>4.9572199259998312E-3</v>
      </c>
      <c r="AA472" s="113">
        <v>0</v>
      </c>
      <c r="AB472" s="57"/>
      <c r="AC472" s="113">
        <v>129559.7849</v>
      </c>
      <c r="AD472" s="57">
        <v>1.0309218126083209E-3</v>
      </c>
      <c r="AE472" s="43"/>
    </row>
    <row r="473" spans="1:31" x14ac:dyDescent="0.3">
      <c r="A473" s="112" t="s">
        <v>899</v>
      </c>
      <c r="B473" s="112" t="s">
        <v>431</v>
      </c>
      <c r="C473" s="170"/>
      <c r="D473" s="170"/>
      <c r="E473" s="113">
        <v>0</v>
      </c>
      <c r="F473" s="57"/>
      <c r="G473" s="113">
        <v>0</v>
      </c>
      <c r="H473" s="57"/>
      <c r="I473" s="113">
        <v>0</v>
      </c>
      <c r="J473" s="57"/>
      <c r="K473" s="113">
        <v>0</v>
      </c>
      <c r="L473" s="57"/>
      <c r="M473" s="113">
        <v>0</v>
      </c>
      <c r="N473" s="57"/>
      <c r="O473" s="113">
        <v>0</v>
      </c>
      <c r="P473" s="57"/>
      <c r="Q473" s="113">
        <v>0</v>
      </c>
      <c r="R473" s="57"/>
      <c r="S473" s="113">
        <v>0</v>
      </c>
      <c r="T473" s="57"/>
      <c r="U473" s="113">
        <v>0</v>
      </c>
      <c r="V473" s="57"/>
      <c r="W473" s="113">
        <v>8943.1268959999998</v>
      </c>
      <c r="X473" s="57">
        <v>1.3869912561385047E-3</v>
      </c>
      <c r="Y473" s="113">
        <v>413619.61894000001</v>
      </c>
      <c r="Z473" s="57">
        <v>1.5825924829810559E-2</v>
      </c>
      <c r="AA473" s="113">
        <v>119350.63150714</v>
      </c>
      <c r="AB473" s="57">
        <v>3.3084904933923277E-2</v>
      </c>
      <c r="AC473" s="113">
        <v>541913.37734313996</v>
      </c>
      <c r="AD473" s="57">
        <v>4.3120658287484296E-3</v>
      </c>
      <c r="AE473" s="43"/>
    </row>
    <row r="474" spans="1:31" x14ac:dyDescent="0.3">
      <c r="A474" s="59" t="s">
        <v>279</v>
      </c>
      <c r="B474" s="59" t="s">
        <v>35</v>
      </c>
      <c r="C474" s="172"/>
      <c r="D474" s="172"/>
      <c r="E474" s="110">
        <v>360.71189276460001</v>
      </c>
      <c r="F474" s="111">
        <v>2.6380900351382421E-4</v>
      </c>
      <c r="G474" s="110">
        <v>1304.8709840130998</v>
      </c>
      <c r="H474" s="111">
        <v>1.2026972370842272E-4</v>
      </c>
      <c r="I474" s="110">
        <v>7700.0754919106002</v>
      </c>
      <c r="J474" s="111">
        <v>2.1209100457167816E-3</v>
      </c>
      <c r="K474" s="110">
        <v>0</v>
      </c>
      <c r="L474" s="111"/>
      <c r="M474" s="110">
        <v>0</v>
      </c>
      <c r="N474" s="111"/>
      <c r="O474" s="110">
        <v>0</v>
      </c>
      <c r="P474" s="111"/>
      <c r="Q474" s="110">
        <v>0</v>
      </c>
      <c r="R474" s="111"/>
      <c r="S474" s="110">
        <v>0</v>
      </c>
      <c r="T474" s="111"/>
      <c r="U474" s="110">
        <v>0</v>
      </c>
      <c r="V474" s="111"/>
      <c r="W474" s="110">
        <v>0</v>
      </c>
      <c r="X474" s="111"/>
      <c r="Y474" s="110">
        <v>0</v>
      </c>
      <c r="Z474" s="111"/>
      <c r="AA474" s="110">
        <v>0</v>
      </c>
      <c r="AB474" s="111"/>
      <c r="AC474" s="110">
        <v>9365.6583686883005</v>
      </c>
      <c r="AD474" s="111">
        <v>7.4523599349680852E-5</v>
      </c>
      <c r="AE474" s="43"/>
    </row>
    <row r="475" spans="1:31" x14ac:dyDescent="0.3">
      <c r="A475" s="112" t="s">
        <v>847</v>
      </c>
      <c r="B475" s="112" t="s">
        <v>434</v>
      </c>
      <c r="C475" s="170"/>
      <c r="D475" s="170"/>
      <c r="E475" s="113">
        <v>360.71189276460001</v>
      </c>
      <c r="F475" s="57">
        <v>2.6380900351382421E-4</v>
      </c>
      <c r="G475" s="113">
        <v>1304.8709840130998</v>
      </c>
      <c r="H475" s="57">
        <v>1.2026972370842272E-4</v>
      </c>
      <c r="I475" s="113">
        <v>7700.0754919106002</v>
      </c>
      <c r="J475" s="57">
        <v>2.1209100457167816E-3</v>
      </c>
      <c r="K475" s="113">
        <v>0</v>
      </c>
      <c r="L475" s="57"/>
      <c r="M475" s="113">
        <v>0</v>
      </c>
      <c r="N475" s="57"/>
      <c r="O475" s="113">
        <v>0</v>
      </c>
      <c r="P475" s="57"/>
      <c r="Q475" s="113">
        <v>0</v>
      </c>
      <c r="R475" s="57"/>
      <c r="S475" s="113">
        <v>0</v>
      </c>
      <c r="T475" s="57"/>
      <c r="U475" s="113">
        <v>0</v>
      </c>
      <c r="V475" s="57"/>
      <c r="W475" s="113">
        <v>0</v>
      </c>
      <c r="X475" s="57"/>
      <c r="Y475" s="113">
        <v>0</v>
      </c>
      <c r="Z475" s="57"/>
      <c r="AA475" s="113">
        <v>0</v>
      </c>
      <c r="AB475" s="57"/>
      <c r="AC475" s="113">
        <v>9365.6583686883005</v>
      </c>
      <c r="AD475" s="57">
        <v>7.4523599349680852E-5</v>
      </c>
      <c r="AE475" s="43"/>
    </row>
    <row r="476" spans="1:31" x14ac:dyDescent="0.3">
      <c r="A476" s="59" t="s">
        <v>280</v>
      </c>
      <c r="B476" s="59" t="s">
        <v>35</v>
      </c>
      <c r="C476" s="172"/>
      <c r="D476" s="172"/>
      <c r="E476" s="110">
        <v>0</v>
      </c>
      <c r="F476" s="111"/>
      <c r="G476" s="110">
        <v>4.4383454999999995E-2</v>
      </c>
      <c r="H476" s="111">
        <v>4.090815057944168E-9</v>
      </c>
      <c r="I476" s="110">
        <v>161.50127331719997</v>
      </c>
      <c r="J476" s="111">
        <v>4.448393698663726E-5</v>
      </c>
      <c r="K476" s="110">
        <v>0</v>
      </c>
      <c r="L476" s="111"/>
      <c r="M476" s="110">
        <v>7.04527229E-2</v>
      </c>
      <c r="N476" s="111">
        <v>2.2643692029838058E-9</v>
      </c>
      <c r="O476" s="110">
        <v>0</v>
      </c>
      <c r="P476" s="111"/>
      <c r="Q476" s="110">
        <v>0.1225877378</v>
      </c>
      <c r="R476" s="111">
        <v>2.5111195755035162E-8</v>
      </c>
      <c r="S476" s="110">
        <v>6.9748195600000007E-2</v>
      </c>
      <c r="T476" s="111">
        <v>4.2559293471661884E-9</v>
      </c>
      <c r="U476" s="110">
        <v>8.6656849100000002E-2</v>
      </c>
      <c r="V476" s="111">
        <v>2.3177675423585454E-8</v>
      </c>
      <c r="W476" s="110">
        <v>0</v>
      </c>
      <c r="X476" s="111"/>
      <c r="Y476" s="110">
        <v>0</v>
      </c>
      <c r="Z476" s="111"/>
      <c r="AA476" s="110">
        <v>0</v>
      </c>
      <c r="AB476" s="111"/>
      <c r="AC476" s="110">
        <v>161.89510227759999</v>
      </c>
      <c r="AD476" s="111">
        <v>1.2882175778637995E-6</v>
      </c>
      <c r="AE476" s="43"/>
    </row>
    <row r="477" spans="1:31" x14ac:dyDescent="0.3">
      <c r="A477" s="112" t="s">
        <v>842</v>
      </c>
      <c r="B477" s="112" t="s">
        <v>651</v>
      </c>
      <c r="C477" s="170"/>
      <c r="D477" s="170"/>
      <c r="E477" s="113">
        <v>0</v>
      </c>
      <c r="F477" s="57"/>
      <c r="G477" s="113">
        <v>0</v>
      </c>
      <c r="H477" s="57"/>
      <c r="I477" s="113">
        <v>0</v>
      </c>
      <c r="J477" s="57"/>
      <c r="K477" s="113">
        <v>0</v>
      </c>
      <c r="L477" s="57"/>
      <c r="M477" s="113">
        <v>7.04527229E-2</v>
      </c>
      <c r="N477" s="57">
        <v>2.2643692029838058E-9</v>
      </c>
      <c r="O477" s="113">
        <v>0</v>
      </c>
      <c r="P477" s="57"/>
      <c r="Q477" s="113">
        <v>0.1225877378</v>
      </c>
      <c r="R477" s="57">
        <v>2.5111195755035162E-8</v>
      </c>
      <c r="S477" s="113">
        <v>6.9748195600000007E-2</v>
      </c>
      <c r="T477" s="57">
        <v>4.2559293471661884E-9</v>
      </c>
      <c r="U477" s="113">
        <v>8.6656849100000002E-2</v>
      </c>
      <c r="V477" s="57">
        <v>2.3177675423585454E-8</v>
      </c>
      <c r="W477" s="113">
        <v>0</v>
      </c>
      <c r="X477" s="57"/>
      <c r="Y477" s="113">
        <v>0</v>
      </c>
      <c r="Z477" s="57"/>
      <c r="AA477" s="113">
        <v>0</v>
      </c>
      <c r="AB477" s="57"/>
      <c r="AC477" s="113">
        <v>0.34944550540000002</v>
      </c>
      <c r="AD477" s="57">
        <v>2.7805772764508408E-9</v>
      </c>
      <c r="AE477" s="43"/>
    </row>
    <row r="478" spans="1:31" x14ac:dyDescent="0.3">
      <c r="A478" s="112" t="s">
        <v>843</v>
      </c>
      <c r="B478" s="112" t="s">
        <v>431</v>
      </c>
      <c r="C478" s="170"/>
      <c r="D478" s="170"/>
      <c r="E478" s="113">
        <v>0</v>
      </c>
      <c r="F478" s="57"/>
      <c r="G478" s="113">
        <v>4.4383454999999995E-2</v>
      </c>
      <c r="H478" s="57">
        <v>4.090815057944168E-9</v>
      </c>
      <c r="I478" s="113">
        <v>161.50127331719997</v>
      </c>
      <c r="J478" s="57">
        <v>4.448393698663726E-5</v>
      </c>
      <c r="K478" s="113">
        <v>0</v>
      </c>
      <c r="L478" s="57"/>
      <c r="M478" s="113">
        <v>0</v>
      </c>
      <c r="N478" s="57"/>
      <c r="O478" s="113">
        <v>0</v>
      </c>
      <c r="P478" s="57"/>
      <c r="Q478" s="113">
        <v>0</v>
      </c>
      <c r="R478" s="57"/>
      <c r="S478" s="113">
        <v>0</v>
      </c>
      <c r="T478" s="57"/>
      <c r="U478" s="113">
        <v>0</v>
      </c>
      <c r="V478" s="57"/>
      <c r="W478" s="113">
        <v>0</v>
      </c>
      <c r="X478" s="57"/>
      <c r="Y478" s="113">
        <v>0</v>
      </c>
      <c r="Z478" s="57"/>
      <c r="AA478" s="113">
        <v>0</v>
      </c>
      <c r="AB478" s="57"/>
      <c r="AC478" s="113">
        <v>161.54565677219998</v>
      </c>
      <c r="AD478" s="57">
        <v>1.2854370005873487E-6</v>
      </c>
      <c r="AE478" s="43"/>
    </row>
    <row r="479" spans="1:31" x14ac:dyDescent="0.3">
      <c r="A479" s="59" t="s">
        <v>281</v>
      </c>
      <c r="B479" s="59" t="s">
        <v>35</v>
      </c>
      <c r="C479" s="172"/>
      <c r="D479" s="172"/>
      <c r="E479" s="110">
        <v>1753.2825726142</v>
      </c>
      <c r="F479" s="111">
        <v>1.2822746841378854E-3</v>
      </c>
      <c r="G479" s="110">
        <v>12833.9041054138</v>
      </c>
      <c r="H479" s="111">
        <v>1.1828986311822334E-3</v>
      </c>
      <c r="I479" s="110">
        <v>11263.022555748699</v>
      </c>
      <c r="J479" s="111">
        <v>3.1022887644046827E-3</v>
      </c>
      <c r="K479" s="110">
        <v>0</v>
      </c>
      <c r="L479" s="111"/>
      <c r="M479" s="110">
        <v>0</v>
      </c>
      <c r="N479" s="111"/>
      <c r="O479" s="110">
        <v>0</v>
      </c>
      <c r="P479" s="111"/>
      <c r="Q479" s="110">
        <v>1.108681088</v>
      </c>
      <c r="R479" s="111">
        <v>2.2710516019224042E-7</v>
      </c>
      <c r="S479" s="110">
        <v>3.9745892099999999E-2</v>
      </c>
      <c r="T479" s="111">
        <v>2.425234189394439E-9</v>
      </c>
      <c r="U479" s="110">
        <v>0</v>
      </c>
      <c r="V479" s="111"/>
      <c r="W479" s="110">
        <v>12102.114599999999</v>
      </c>
      <c r="X479" s="111">
        <v>1.8769192617063071E-3</v>
      </c>
      <c r="Y479" s="110">
        <v>28662.902999999998</v>
      </c>
      <c r="Z479" s="111">
        <v>1.0967007547771895E-3</v>
      </c>
      <c r="AA479" s="110">
        <v>0</v>
      </c>
      <c r="AB479" s="111"/>
      <c r="AC479" s="110">
        <v>66616.375260756802</v>
      </c>
      <c r="AD479" s="111">
        <v>5.3007400704024714E-4</v>
      </c>
      <c r="AE479" s="43"/>
    </row>
    <row r="480" spans="1:31" x14ac:dyDescent="0.3">
      <c r="A480" s="112" t="s">
        <v>775</v>
      </c>
      <c r="B480" s="112" t="s">
        <v>431</v>
      </c>
      <c r="C480" s="170"/>
      <c r="D480" s="170"/>
      <c r="E480" s="113">
        <v>1489.2559036941</v>
      </c>
      <c r="F480" s="57">
        <v>1.0891770518556552E-3</v>
      </c>
      <c r="G480" s="113">
        <v>11.262100456000001</v>
      </c>
      <c r="H480" s="57">
        <v>1.0380257717540169E-6</v>
      </c>
      <c r="I480" s="113">
        <v>0</v>
      </c>
      <c r="J480" s="57"/>
      <c r="K480" s="113">
        <v>0</v>
      </c>
      <c r="L480" s="57"/>
      <c r="M480" s="113">
        <v>0</v>
      </c>
      <c r="N480" s="57"/>
      <c r="O480" s="113">
        <v>0</v>
      </c>
      <c r="P480" s="57"/>
      <c r="Q480" s="113">
        <v>1.108681088</v>
      </c>
      <c r="R480" s="57">
        <v>2.2710516019224042E-7</v>
      </c>
      <c r="S480" s="113">
        <v>3.9745892099999999E-2</v>
      </c>
      <c r="T480" s="57">
        <v>2.425234189394439E-9</v>
      </c>
      <c r="U480" s="113">
        <v>0</v>
      </c>
      <c r="V480" s="57"/>
      <c r="W480" s="113">
        <v>12102.114599999999</v>
      </c>
      <c r="X480" s="57">
        <v>1.8769192617063071E-3</v>
      </c>
      <c r="Y480" s="113">
        <v>28662.902999999998</v>
      </c>
      <c r="Z480" s="57">
        <v>1.0967007547771895E-3</v>
      </c>
      <c r="AA480" s="113">
        <v>0</v>
      </c>
      <c r="AB480" s="57"/>
      <c r="AC480" s="113">
        <v>42266.6840311302</v>
      </c>
      <c r="AD480" s="57">
        <v>3.3632076919507079E-4</v>
      </c>
      <c r="AE480" s="43"/>
    </row>
    <row r="481" spans="1:31" x14ac:dyDescent="0.3">
      <c r="A481" s="112" t="s">
        <v>774</v>
      </c>
      <c r="B481" s="112" t="s">
        <v>431</v>
      </c>
      <c r="C481" s="170"/>
      <c r="D481" s="170"/>
      <c r="E481" s="113">
        <v>264.02666892010001</v>
      </c>
      <c r="F481" s="57">
        <v>1.9309763228223017E-4</v>
      </c>
      <c r="G481" s="113">
        <v>12822.642004957801</v>
      </c>
      <c r="H481" s="57">
        <v>1.1818606054104794E-3</v>
      </c>
      <c r="I481" s="113">
        <v>11263.022555748699</v>
      </c>
      <c r="J481" s="57">
        <v>3.1022887644046827E-3</v>
      </c>
      <c r="K481" s="113">
        <v>0</v>
      </c>
      <c r="L481" s="57"/>
      <c r="M481" s="113">
        <v>0</v>
      </c>
      <c r="N481" s="57"/>
      <c r="O481" s="113">
        <v>0</v>
      </c>
      <c r="P481" s="57"/>
      <c r="Q481" s="113">
        <v>0</v>
      </c>
      <c r="R481" s="57"/>
      <c r="S481" s="113">
        <v>0</v>
      </c>
      <c r="T481" s="57"/>
      <c r="U481" s="113">
        <v>0</v>
      </c>
      <c r="V481" s="57"/>
      <c r="W481" s="113">
        <v>0</v>
      </c>
      <c r="X481" s="57"/>
      <c r="Y481" s="113">
        <v>0</v>
      </c>
      <c r="Z481" s="57"/>
      <c r="AA481" s="113">
        <v>0</v>
      </c>
      <c r="AB481" s="57"/>
      <c r="AC481" s="113">
        <v>24349.691229626598</v>
      </c>
      <c r="AD481" s="57">
        <v>1.9375323784517635E-4</v>
      </c>
      <c r="AE481" s="43"/>
    </row>
    <row r="482" spans="1:31" x14ac:dyDescent="0.3">
      <c r="A482" s="59" t="s">
        <v>375</v>
      </c>
      <c r="B482" s="59" t="s">
        <v>35</v>
      </c>
      <c r="C482" s="172"/>
      <c r="D482" s="172"/>
      <c r="E482" s="110">
        <v>0</v>
      </c>
      <c r="F482" s="111"/>
      <c r="G482" s="110">
        <v>0</v>
      </c>
      <c r="H482" s="111"/>
      <c r="I482" s="110">
        <v>0</v>
      </c>
      <c r="J482" s="111"/>
      <c r="K482" s="110">
        <v>11312.179448999999</v>
      </c>
      <c r="L482" s="111">
        <v>1.5000452293366761E-3</v>
      </c>
      <c r="M482" s="110">
        <v>232285.08444999999</v>
      </c>
      <c r="N482" s="111">
        <v>7.4657042324346064E-3</v>
      </c>
      <c r="O482" s="110">
        <v>78497.775624000002</v>
      </c>
      <c r="P482" s="111">
        <v>1.9345164356715051E-2</v>
      </c>
      <c r="Q482" s="110">
        <v>15715.804664340001</v>
      </c>
      <c r="R482" s="111">
        <v>3.2192669059444576E-3</v>
      </c>
      <c r="S482" s="110">
        <v>158694.46143965001</v>
      </c>
      <c r="T482" s="111">
        <v>9.6832958883561349E-3</v>
      </c>
      <c r="U482" s="110">
        <v>90757.011569780007</v>
      </c>
      <c r="V482" s="111">
        <v>2.4274325439083509E-2</v>
      </c>
      <c r="W482" s="110">
        <v>47631.775267769997</v>
      </c>
      <c r="X482" s="111">
        <v>7.3872211117008936E-3</v>
      </c>
      <c r="Y482" s="110">
        <v>479763.28004246997</v>
      </c>
      <c r="Z482" s="111">
        <v>1.835671534516085E-2</v>
      </c>
      <c r="AA482" s="110">
        <v>90040.990192870013</v>
      </c>
      <c r="AB482" s="111">
        <v>2.49600489169528E-2</v>
      </c>
      <c r="AC482" s="110">
        <v>1204698.3626998798</v>
      </c>
      <c r="AD482" s="111">
        <v>9.585920667276723E-3</v>
      </c>
      <c r="AE482" s="43"/>
    </row>
    <row r="483" spans="1:31" x14ac:dyDescent="0.3">
      <c r="A483" s="112" t="s">
        <v>912</v>
      </c>
      <c r="B483" s="112" t="s">
        <v>431</v>
      </c>
      <c r="C483" s="170"/>
      <c r="D483" s="170"/>
      <c r="E483" s="113">
        <v>0</v>
      </c>
      <c r="F483" s="57"/>
      <c r="G483" s="113">
        <v>0</v>
      </c>
      <c r="H483" s="57"/>
      <c r="I483" s="113">
        <v>0</v>
      </c>
      <c r="J483" s="57"/>
      <c r="K483" s="113">
        <v>11312.179448999999</v>
      </c>
      <c r="L483" s="57">
        <v>1.5000452293366761E-3</v>
      </c>
      <c r="M483" s="113">
        <v>232285.08444999999</v>
      </c>
      <c r="N483" s="57">
        <v>7.4657042324346064E-3</v>
      </c>
      <c r="O483" s="113">
        <v>78497.775624000002</v>
      </c>
      <c r="P483" s="57">
        <v>1.9345164356715051E-2</v>
      </c>
      <c r="Q483" s="113">
        <v>15715.804664340001</v>
      </c>
      <c r="R483" s="57">
        <v>3.2192669059444576E-3</v>
      </c>
      <c r="S483" s="113">
        <v>158694.46143965001</v>
      </c>
      <c r="T483" s="57">
        <v>9.6832958883561349E-3</v>
      </c>
      <c r="U483" s="113">
        <v>90757.011569780007</v>
      </c>
      <c r="V483" s="57">
        <v>2.4274325439083509E-2</v>
      </c>
      <c r="W483" s="113">
        <v>47631.775267769997</v>
      </c>
      <c r="X483" s="57">
        <v>7.3872211117008936E-3</v>
      </c>
      <c r="Y483" s="113">
        <v>479763.28004246997</v>
      </c>
      <c r="Z483" s="57">
        <v>1.835671534516085E-2</v>
      </c>
      <c r="AA483" s="113">
        <v>90040.990192870013</v>
      </c>
      <c r="AB483" s="57">
        <v>2.49600489169528E-2</v>
      </c>
      <c r="AC483" s="113">
        <v>1204698.3626998798</v>
      </c>
      <c r="AD483" s="57">
        <v>9.585920667276723E-3</v>
      </c>
      <c r="AE483" s="43"/>
    </row>
    <row r="484" spans="1:31" x14ac:dyDescent="0.3">
      <c r="A484" s="59" t="s">
        <v>1138</v>
      </c>
      <c r="B484" s="59" t="s">
        <v>35</v>
      </c>
      <c r="C484" s="172"/>
      <c r="D484" s="172"/>
      <c r="E484" s="110">
        <v>392.15990584040003</v>
      </c>
      <c r="F484" s="111">
        <v>2.868087136936897E-4</v>
      </c>
      <c r="G484" s="110">
        <v>1165.5682151586</v>
      </c>
      <c r="H484" s="111">
        <v>1.0743021257880687E-4</v>
      </c>
      <c r="I484" s="110">
        <v>8515.9950956050998</v>
      </c>
      <c r="J484" s="111">
        <v>2.3456470740473357E-3</v>
      </c>
      <c r="K484" s="110">
        <v>0</v>
      </c>
      <c r="L484" s="111"/>
      <c r="M484" s="110">
        <v>0</v>
      </c>
      <c r="N484" s="111"/>
      <c r="O484" s="110">
        <v>0</v>
      </c>
      <c r="P484" s="111"/>
      <c r="Q484" s="110">
        <v>0</v>
      </c>
      <c r="R484" s="111"/>
      <c r="S484" s="110">
        <v>0</v>
      </c>
      <c r="T484" s="111"/>
      <c r="U484" s="110">
        <v>0</v>
      </c>
      <c r="V484" s="111"/>
      <c r="W484" s="110">
        <v>0</v>
      </c>
      <c r="X484" s="111"/>
      <c r="Y484" s="110">
        <v>0</v>
      </c>
      <c r="Z484" s="111"/>
      <c r="AA484" s="110">
        <v>0</v>
      </c>
      <c r="AB484" s="111"/>
      <c r="AC484" s="110">
        <v>10073.723216604101</v>
      </c>
      <c r="AD484" s="111">
        <v>8.0157751158600624E-5</v>
      </c>
      <c r="AE484" s="43"/>
    </row>
    <row r="485" spans="1:31" x14ac:dyDescent="0.3">
      <c r="A485" s="112" t="s">
        <v>922</v>
      </c>
      <c r="B485" s="112" t="s">
        <v>651</v>
      </c>
      <c r="C485" s="170"/>
      <c r="D485" s="170"/>
      <c r="E485" s="113">
        <v>392.15990584040003</v>
      </c>
      <c r="F485" s="57">
        <v>2.868087136936897E-4</v>
      </c>
      <c r="G485" s="113">
        <v>1165.5682151586</v>
      </c>
      <c r="H485" s="57">
        <v>1.0743021257880687E-4</v>
      </c>
      <c r="I485" s="113">
        <v>8515.9950956050998</v>
      </c>
      <c r="J485" s="57">
        <v>2.3456470740473357E-3</v>
      </c>
      <c r="K485" s="113">
        <v>0</v>
      </c>
      <c r="L485" s="57"/>
      <c r="M485" s="113">
        <v>0</v>
      </c>
      <c r="N485" s="57"/>
      <c r="O485" s="113">
        <v>0</v>
      </c>
      <c r="P485" s="57"/>
      <c r="Q485" s="113">
        <v>0</v>
      </c>
      <c r="R485" s="57"/>
      <c r="S485" s="113">
        <v>0</v>
      </c>
      <c r="T485" s="57"/>
      <c r="U485" s="113">
        <v>0</v>
      </c>
      <c r="V485" s="57"/>
      <c r="W485" s="113">
        <v>0</v>
      </c>
      <c r="X485" s="57"/>
      <c r="Y485" s="113">
        <v>0</v>
      </c>
      <c r="Z485" s="57"/>
      <c r="AA485" s="113">
        <v>0</v>
      </c>
      <c r="AB485" s="57"/>
      <c r="AC485" s="113">
        <v>10073.723216604101</v>
      </c>
      <c r="AD485" s="57">
        <v>8.0157751158600624E-5</v>
      </c>
      <c r="AE485" s="43"/>
    </row>
    <row r="486" spans="1:31" x14ac:dyDescent="0.3">
      <c r="A486" s="59" t="s">
        <v>355</v>
      </c>
      <c r="B486" s="59" t="s">
        <v>35</v>
      </c>
      <c r="C486" s="172"/>
      <c r="D486" s="172"/>
      <c r="E486" s="110">
        <v>566.12246036779993</v>
      </c>
      <c r="F486" s="111">
        <v>4.1403736647487846E-4</v>
      </c>
      <c r="G486" s="110">
        <v>13440.2360109117</v>
      </c>
      <c r="H486" s="111">
        <v>1.2387841337669868E-3</v>
      </c>
      <c r="I486" s="110">
        <v>10214.779639185199</v>
      </c>
      <c r="J486" s="111">
        <v>2.8135605649959078E-3</v>
      </c>
      <c r="K486" s="110">
        <v>0</v>
      </c>
      <c r="L486" s="111"/>
      <c r="M486" s="110">
        <v>0</v>
      </c>
      <c r="N486" s="111"/>
      <c r="O486" s="110">
        <v>0</v>
      </c>
      <c r="P486" s="111"/>
      <c r="Q486" s="110">
        <v>0</v>
      </c>
      <c r="R486" s="111"/>
      <c r="S486" s="110">
        <v>0</v>
      </c>
      <c r="T486" s="111"/>
      <c r="U486" s="110">
        <v>0</v>
      </c>
      <c r="V486" s="111"/>
      <c r="W486" s="110">
        <v>0</v>
      </c>
      <c r="X486" s="111"/>
      <c r="Y486" s="110">
        <v>0</v>
      </c>
      <c r="Z486" s="111"/>
      <c r="AA486" s="110">
        <v>0</v>
      </c>
      <c r="AB486" s="111"/>
      <c r="AC486" s="110">
        <v>24221.138110464697</v>
      </c>
      <c r="AD486" s="111">
        <v>1.9273032618531883E-4</v>
      </c>
      <c r="AE486" s="43"/>
    </row>
    <row r="487" spans="1:31" x14ac:dyDescent="0.3">
      <c r="A487" s="112" t="s">
        <v>896</v>
      </c>
      <c r="B487" s="112" t="s">
        <v>651</v>
      </c>
      <c r="C487" s="170"/>
      <c r="D487" s="170"/>
      <c r="E487" s="113">
        <v>446.50253880179997</v>
      </c>
      <c r="F487" s="57">
        <v>3.2655255396462892E-4</v>
      </c>
      <c r="G487" s="113">
        <v>12341.515392253899</v>
      </c>
      <c r="H487" s="57">
        <v>1.1375152521245131E-3</v>
      </c>
      <c r="I487" s="113">
        <v>8567.661110564999</v>
      </c>
      <c r="J487" s="57">
        <v>2.3598779696100774E-3</v>
      </c>
      <c r="K487" s="113">
        <v>0</v>
      </c>
      <c r="L487" s="57"/>
      <c r="M487" s="113">
        <v>0</v>
      </c>
      <c r="N487" s="57"/>
      <c r="O487" s="113">
        <v>0</v>
      </c>
      <c r="P487" s="57"/>
      <c r="Q487" s="113">
        <v>0</v>
      </c>
      <c r="R487" s="57"/>
      <c r="S487" s="113">
        <v>0</v>
      </c>
      <c r="T487" s="57"/>
      <c r="U487" s="113">
        <v>0</v>
      </c>
      <c r="V487" s="57"/>
      <c r="W487" s="113">
        <v>0</v>
      </c>
      <c r="X487" s="57"/>
      <c r="Y487" s="113">
        <v>0</v>
      </c>
      <c r="Z487" s="57"/>
      <c r="AA487" s="113">
        <v>0</v>
      </c>
      <c r="AB487" s="57"/>
      <c r="AC487" s="113">
        <v>21355.679041620697</v>
      </c>
      <c r="AD487" s="57">
        <v>1.6992954537599836E-4</v>
      </c>
      <c r="AE487" s="43"/>
    </row>
    <row r="488" spans="1:31" x14ac:dyDescent="0.3">
      <c r="A488" s="112" t="s">
        <v>897</v>
      </c>
      <c r="B488" s="112" t="s">
        <v>651</v>
      </c>
      <c r="C488" s="170"/>
      <c r="D488" s="170"/>
      <c r="E488" s="113">
        <v>119.619921566</v>
      </c>
      <c r="F488" s="57">
        <v>8.7484812510249543E-5</v>
      </c>
      <c r="G488" s="113">
        <v>1098.7206186577998</v>
      </c>
      <c r="H488" s="57">
        <v>1.0126888164247376E-4</v>
      </c>
      <c r="I488" s="113">
        <v>1647.1185286202001</v>
      </c>
      <c r="J488" s="57">
        <v>4.5368259538583044E-4</v>
      </c>
      <c r="K488" s="113">
        <v>0</v>
      </c>
      <c r="L488" s="57"/>
      <c r="M488" s="113">
        <v>0</v>
      </c>
      <c r="N488" s="57"/>
      <c r="O488" s="113">
        <v>0</v>
      </c>
      <c r="P488" s="57"/>
      <c r="Q488" s="113">
        <v>0</v>
      </c>
      <c r="R488" s="57"/>
      <c r="S488" s="113">
        <v>0</v>
      </c>
      <c r="T488" s="57"/>
      <c r="U488" s="113">
        <v>0</v>
      </c>
      <c r="V488" s="57"/>
      <c r="W488" s="113">
        <v>0</v>
      </c>
      <c r="X488" s="57"/>
      <c r="Y488" s="113">
        <v>0</v>
      </c>
      <c r="Z488" s="57"/>
      <c r="AA488" s="113">
        <v>0</v>
      </c>
      <c r="AB488" s="57"/>
      <c r="AC488" s="113">
        <v>2865.4590688439998</v>
      </c>
      <c r="AD488" s="57">
        <v>2.2800780809320468E-5</v>
      </c>
      <c r="AE488" s="43"/>
    </row>
    <row r="489" spans="1:31" x14ac:dyDescent="0.3">
      <c r="A489" s="59" t="s">
        <v>1139</v>
      </c>
      <c r="B489" s="59" t="s">
        <v>35</v>
      </c>
      <c r="C489" s="172"/>
      <c r="D489" s="172"/>
      <c r="E489" s="110">
        <v>122.86691046600001</v>
      </c>
      <c r="F489" s="111">
        <v>8.9859519092736563E-5</v>
      </c>
      <c r="G489" s="110">
        <v>1954.2562361741</v>
      </c>
      <c r="H489" s="111">
        <v>1.8012344550513931E-4</v>
      </c>
      <c r="I489" s="110">
        <v>4901.2372840798998</v>
      </c>
      <c r="J489" s="111">
        <v>1.3499975945907758E-3</v>
      </c>
      <c r="K489" s="110">
        <v>0</v>
      </c>
      <c r="L489" s="111"/>
      <c r="M489" s="110">
        <v>0</v>
      </c>
      <c r="N489" s="111"/>
      <c r="O489" s="110">
        <v>0</v>
      </c>
      <c r="P489" s="111"/>
      <c r="Q489" s="110">
        <v>0</v>
      </c>
      <c r="R489" s="111"/>
      <c r="S489" s="110">
        <v>0.2328725723</v>
      </c>
      <c r="T489" s="111">
        <v>1.4209531961019649E-8</v>
      </c>
      <c r="U489" s="110">
        <v>0.2019211544</v>
      </c>
      <c r="V489" s="111">
        <v>5.4006844541949585E-8</v>
      </c>
      <c r="W489" s="110">
        <v>6.8513900000000003</v>
      </c>
      <c r="X489" s="111">
        <v>1.0625833819539253E-6</v>
      </c>
      <c r="Y489" s="110">
        <v>6.8513900000000003</v>
      </c>
      <c r="Z489" s="111">
        <v>2.6214806589105396E-7</v>
      </c>
      <c r="AA489" s="110">
        <v>6.8513900000000003</v>
      </c>
      <c r="AB489" s="111">
        <v>1.8992575401804382E-6</v>
      </c>
      <c r="AC489" s="110">
        <v>6999.3493944467</v>
      </c>
      <c r="AD489" s="111">
        <v>5.5694612108004087E-5</v>
      </c>
      <c r="AE489" s="43"/>
    </row>
    <row r="490" spans="1:31" x14ac:dyDescent="0.3">
      <c r="A490" s="112" t="s">
        <v>827</v>
      </c>
      <c r="B490" s="112" t="s">
        <v>431</v>
      </c>
      <c r="C490" s="170"/>
      <c r="D490" s="170"/>
      <c r="E490" s="113">
        <v>0</v>
      </c>
      <c r="F490" s="57"/>
      <c r="G490" s="113">
        <v>999.90048118239997</v>
      </c>
      <c r="H490" s="57">
        <v>9.2160647359845727E-5</v>
      </c>
      <c r="I490" s="113">
        <v>1708.1436768779001</v>
      </c>
      <c r="J490" s="57">
        <v>4.7049137214614725E-4</v>
      </c>
      <c r="K490" s="113">
        <v>0</v>
      </c>
      <c r="L490" s="57"/>
      <c r="M490" s="113">
        <v>0</v>
      </c>
      <c r="N490" s="57"/>
      <c r="O490" s="113">
        <v>0</v>
      </c>
      <c r="P490" s="57"/>
      <c r="Q490" s="113">
        <v>0</v>
      </c>
      <c r="R490" s="57"/>
      <c r="S490" s="113">
        <v>0</v>
      </c>
      <c r="T490" s="57"/>
      <c r="U490" s="113">
        <v>0</v>
      </c>
      <c r="V490" s="57"/>
      <c r="W490" s="113">
        <v>0</v>
      </c>
      <c r="X490" s="57"/>
      <c r="Y490" s="113">
        <v>0</v>
      </c>
      <c r="Z490" s="57"/>
      <c r="AA490" s="113">
        <v>0</v>
      </c>
      <c r="AB490" s="57"/>
      <c r="AC490" s="113">
        <v>2708.0441580603001</v>
      </c>
      <c r="AD490" s="57">
        <v>2.1548212620187045E-5</v>
      </c>
      <c r="AE490" s="43"/>
    </row>
    <row r="491" spans="1:31" x14ac:dyDescent="0.3">
      <c r="A491" s="112" t="s">
        <v>828</v>
      </c>
      <c r="B491" s="112" t="s">
        <v>431</v>
      </c>
      <c r="C491" s="170"/>
      <c r="D491" s="170"/>
      <c r="E491" s="113">
        <v>122.86691046600001</v>
      </c>
      <c r="F491" s="57">
        <v>8.9859519092736563E-5</v>
      </c>
      <c r="G491" s="113">
        <v>954.35575499170011</v>
      </c>
      <c r="H491" s="57">
        <v>8.79627981452936E-5</v>
      </c>
      <c r="I491" s="113">
        <v>3193.0936072019999</v>
      </c>
      <c r="J491" s="57">
        <v>8.7950622244462853E-4</v>
      </c>
      <c r="K491" s="113">
        <v>0</v>
      </c>
      <c r="L491" s="57"/>
      <c r="M491" s="113">
        <v>0</v>
      </c>
      <c r="N491" s="57"/>
      <c r="O491" s="113">
        <v>0</v>
      </c>
      <c r="P491" s="57"/>
      <c r="Q491" s="113">
        <v>0</v>
      </c>
      <c r="R491" s="57"/>
      <c r="S491" s="113">
        <v>0</v>
      </c>
      <c r="T491" s="57"/>
      <c r="U491" s="113">
        <v>0</v>
      </c>
      <c r="V491" s="57"/>
      <c r="W491" s="113">
        <v>0</v>
      </c>
      <c r="X491" s="57"/>
      <c r="Y491" s="113">
        <v>0</v>
      </c>
      <c r="Z491" s="57"/>
      <c r="AA491" s="113">
        <v>0</v>
      </c>
      <c r="AB491" s="57"/>
      <c r="AC491" s="113">
        <v>4270.3162726597002</v>
      </c>
      <c r="AD491" s="57">
        <v>3.3979387937538526E-5</v>
      </c>
      <c r="AE491" s="43"/>
    </row>
    <row r="492" spans="1:31" x14ac:dyDescent="0.3">
      <c r="A492" s="112" t="s">
        <v>829</v>
      </c>
      <c r="B492" s="112" t="s">
        <v>431</v>
      </c>
      <c r="C492" s="170"/>
      <c r="D492" s="170"/>
      <c r="E492" s="113">
        <v>0</v>
      </c>
      <c r="F492" s="57"/>
      <c r="G492" s="113">
        <v>0</v>
      </c>
      <c r="H492" s="57"/>
      <c r="I492" s="113">
        <v>0</v>
      </c>
      <c r="J492" s="57"/>
      <c r="K492" s="113">
        <v>0</v>
      </c>
      <c r="L492" s="57"/>
      <c r="M492" s="113">
        <v>0</v>
      </c>
      <c r="N492" s="57"/>
      <c r="O492" s="113">
        <v>0</v>
      </c>
      <c r="P492" s="57"/>
      <c r="Q492" s="113">
        <v>0</v>
      </c>
      <c r="R492" s="57"/>
      <c r="S492" s="113">
        <v>0</v>
      </c>
      <c r="T492" s="57"/>
      <c r="U492" s="113">
        <v>0</v>
      </c>
      <c r="V492" s="57"/>
      <c r="W492" s="113">
        <v>6.8513900000000003</v>
      </c>
      <c r="X492" s="57">
        <v>1.0625833819539253E-6</v>
      </c>
      <c r="Y492" s="113">
        <v>6.8513900000000003</v>
      </c>
      <c r="Z492" s="57">
        <v>2.6214806589105396E-7</v>
      </c>
      <c r="AA492" s="113">
        <v>6.8513900000000003</v>
      </c>
      <c r="AB492" s="57">
        <v>1.8992575401804382E-6</v>
      </c>
      <c r="AC492" s="113">
        <v>20.554170000000003</v>
      </c>
      <c r="AD492" s="57">
        <v>1.6355184758460934E-7</v>
      </c>
      <c r="AE492" s="1"/>
    </row>
    <row r="493" spans="1:31" x14ac:dyDescent="0.3">
      <c r="A493" s="112" t="s">
        <v>830</v>
      </c>
      <c r="B493" s="112" t="s">
        <v>431</v>
      </c>
      <c r="C493" s="170"/>
      <c r="D493" s="170"/>
      <c r="E493" s="113">
        <v>0</v>
      </c>
      <c r="F493" s="57"/>
      <c r="G493" s="113">
        <v>0</v>
      </c>
      <c r="H493" s="57"/>
      <c r="I493" s="113">
        <v>0</v>
      </c>
      <c r="J493" s="57"/>
      <c r="K493" s="113">
        <v>0</v>
      </c>
      <c r="L493" s="57"/>
      <c r="M493" s="113">
        <v>0</v>
      </c>
      <c r="N493" s="57"/>
      <c r="O493" s="113">
        <v>0</v>
      </c>
      <c r="P493" s="57"/>
      <c r="Q493" s="113">
        <v>0</v>
      </c>
      <c r="R493" s="57"/>
      <c r="S493" s="113">
        <v>0.2328725723</v>
      </c>
      <c r="T493" s="57">
        <v>1.4209531961019649E-8</v>
      </c>
      <c r="U493" s="113">
        <v>0.2019211544</v>
      </c>
      <c r="V493" s="57">
        <v>5.4006844541949585E-8</v>
      </c>
      <c r="W493" s="113">
        <v>0</v>
      </c>
      <c r="X493" s="57"/>
      <c r="Y493" s="113">
        <v>0</v>
      </c>
      <c r="Z493" s="57"/>
      <c r="AA493" s="113">
        <v>0</v>
      </c>
      <c r="AB493" s="57"/>
      <c r="AC493" s="113">
        <v>0.43479372669999999</v>
      </c>
      <c r="AD493" s="57">
        <v>3.4597026939050656E-9</v>
      </c>
      <c r="AE493" s="1"/>
    </row>
    <row r="494" spans="1:31" x14ac:dyDescent="0.3">
      <c r="A494" s="59" t="s">
        <v>1140</v>
      </c>
      <c r="B494" s="59" t="s">
        <v>35</v>
      </c>
      <c r="C494" s="172"/>
      <c r="D494" s="172"/>
      <c r="E494" s="110">
        <v>1113.1687161153002</v>
      </c>
      <c r="F494" s="111">
        <v>8.141232258532296E-4</v>
      </c>
      <c r="G494" s="110">
        <v>1036.8055887344999</v>
      </c>
      <c r="H494" s="111">
        <v>9.5562184479684178E-5</v>
      </c>
      <c r="I494" s="110">
        <v>26957.550577713999</v>
      </c>
      <c r="J494" s="111">
        <v>7.425192115097728E-3</v>
      </c>
      <c r="K494" s="110">
        <v>0.10589734249999999</v>
      </c>
      <c r="L494" s="111">
        <v>1.4042457877610798E-8</v>
      </c>
      <c r="M494" s="110">
        <v>17124.398784793702</v>
      </c>
      <c r="N494" s="111">
        <v>5.5038271952864671E-4</v>
      </c>
      <c r="O494" s="110">
        <v>2386.6136785968997</v>
      </c>
      <c r="P494" s="111">
        <v>5.8816232054256378E-4</v>
      </c>
      <c r="Q494" s="110">
        <v>0</v>
      </c>
      <c r="R494" s="111"/>
      <c r="S494" s="110">
        <v>0</v>
      </c>
      <c r="T494" s="111"/>
      <c r="U494" s="110">
        <v>0</v>
      </c>
      <c r="V494" s="111"/>
      <c r="W494" s="110">
        <v>0</v>
      </c>
      <c r="X494" s="111"/>
      <c r="Y494" s="110">
        <v>0</v>
      </c>
      <c r="Z494" s="111"/>
      <c r="AA494" s="110">
        <v>0</v>
      </c>
      <c r="AB494" s="111"/>
      <c r="AC494" s="110">
        <v>48618.643243296909</v>
      </c>
      <c r="AD494" s="111">
        <v>3.8686402464795181E-4</v>
      </c>
      <c r="AE494" s="1"/>
    </row>
    <row r="495" spans="1:31" x14ac:dyDescent="0.3">
      <c r="A495" s="112" t="s">
        <v>777</v>
      </c>
      <c r="B495" s="112" t="s">
        <v>431</v>
      </c>
      <c r="C495" s="170"/>
      <c r="D495" s="170"/>
      <c r="E495" s="113">
        <v>0</v>
      </c>
      <c r="F495" s="57"/>
      <c r="G495" s="113">
        <v>0</v>
      </c>
      <c r="H495" s="57"/>
      <c r="I495" s="113">
        <v>0</v>
      </c>
      <c r="J495" s="57"/>
      <c r="K495" s="113">
        <v>0.10589734249999999</v>
      </c>
      <c r="L495" s="57">
        <v>1.4042457877610798E-8</v>
      </c>
      <c r="M495" s="113">
        <v>17124.398784793702</v>
      </c>
      <c r="N495" s="57">
        <v>5.5038271952864671E-4</v>
      </c>
      <c r="O495" s="113">
        <v>2386.6136785968997</v>
      </c>
      <c r="P495" s="57">
        <v>5.8816232054256378E-4</v>
      </c>
      <c r="Q495" s="113">
        <v>0</v>
      </c>
      <c r="R495" s="57"/>
      <c r="S495" s="113">
        <v>0</v>
      </c>
      <c r="T495" s="57"/>
      <c r="U495" s="113">
        <v>0</v>
      </c>
      <c r="V495" s="57"/>
      <c r="W495" s="113">
        <v>0</v>
      </c>
      <c r="X495" s="57"/>
      <c r="Y495" s="113">
        <v>0</v>
      </c>
      <c r="Z495" s="57"/>
      <c r="AA495" s="113">
        <v>0</v>
      </c>
      <c r="AB495" s="57"/>
      <c r="AC495" s="113">
        <v>19511.1183607331</v>
      </c>
      <c r="AD495" s="57">
        <v>1.5525216811673219E-4</v>
      </c>
      <c r="AE495" s="1"/>
    </row>
    <row r="496" spans="1:31" x14ac:dyDescent="0.3">
      <c r="A496" s="112" t="s">
        <v>776</v>
      </c>
      <c r="B496" s="112" t="s">
        <v>431</v>
      </c>
      <c r="C496" s="170"/>
      <c r="D496" s="170"/>
      <c r="E496" s="113">
        <v>1113.1687161153002</v>
      </c>
      <c r="F496" s="57">
        <v>8.141232258532296E-4</v>
      </c>
      <c r="G496" s="113">
        <v>1036.8055887344999</v>
      </c>
      <c r="H496" s="57">
        <v>9.5562184479684178E-5</v>
      </c>
      <c r="I496" s="113">
        <v>26957.550577713999</v>
      </c>
      <c r="J496" s="57">
        <v>7.425192115097728E-3</v>
      </c>
      <c r="K496" s="113">
        <v>0</v>
      </c>
      <c r="L496" s="57"/>
      <c r="M496" s="113">
        <v>0</v>
      </c>
      <c r="N496" s="57"/>
      <c r="O496" s="113">
        <v>0</v>
      </c>
      <c r="P496" s="57"/>
      <c r="Q496" s="113">
        <v>0</v>
      </c>
      <c r="R496" s="57"/>
      <c r="S496" s="113">
        <v>0</v>
      </c>
      <c r="T496" s="57"/>
      <c r="U496" s="113">
        <v>0</v>
      </c>
      <c r="V496" s="57"/>
      <c r="W496" s="113">
        <v>0</v>
      </c>
      <c r="X496" s="57"/>
      <c r="Y496" s="113">
        <v>0</v>
      </c>
      <c r="Z496" s="57"/>
      <c r="AA496" s="113">
        <v>0</v>
      </c>
      <c r="AB496" s="57"/>
      <c r="AC496" s="113">
        <v>29107.524882563801</v>
      </c>
      <c r="AD496" s="57">
        <v>2.3161185653121962E-4</v>
      </c>
      <c r="AE496" s="1"/>
    </row>
    <row r="497" spans="1:31" x14ac:dyDescent="0.3">
      <c r="A497" s="59" t="s">
        <v>320</v>
      </c>
      <c r="B497" s="59" t="s">
        <v>35</v>
      </c>
      <c r="C497" s="172"/>
      <c r="D497" s="172"/>
      <c r="E497" s="110">
        <v>202.69297987760001</v>
      </c>
      <c r="F497" s="111">
        <v>1.4824083739222086E-4</v>
      </c>
      <c r="G497" s="110">
        <v>22609.510716232002</v>
      </c>
      <c r="H497" s="111">
        <v>2.083914532807595E-3</v>
      </c>
      <c r="I497" s="110">
        <v>18518.330571913302</v>
      </c>
      <c r="J497" s="111">
        <v>5.1006919842716669E-3</v>
      </c>
      <c r="K497" s="110">
        <v>0</v>
      </c>
      <c r="L497" s="111"/>
      <c r="M497" s="110">
        <v>0</v>
      </c>
      <c r="N497" s="111"/>
      <c r="O497" s="110">
        <v>0</v>
      </c>
      <c r="P497" s="111"/>
      <c r="Q497" s="110">
        <v>6581.1522056550002</v>
      </c>
      <c r="R497" s="111">
        <v>1.3481005873483387E-3</v>
      </c>
      <c r="S497" s="110">
        <v>43172.3580848805</v>
      </c>
      <c r="T497" s="111">
        <v>2.634311958599405E-3</v>
      </c>
      <c r="U497" s="110">
        <v>17398.261794561502</v>
      </c>
      <c r="V497" s="111">
        <v>4.6534263476805072E-3</v>
      </c>
      <c r="W497" s="110">
        <v>0</v>
      </c>
      <c r="X497" s="111"/>
      <c r="Y497" s="110">
        <v>505.94436187560001</v>
      </c>
      <c r="Z497" s="111">
        <v>1.9358456592628947E-5</v>
      </c>
      <c r="AA497" s="110">
        <v>0</v>
      </c>
      <c r="AB497" s="111"/>
      <c r="AC497" s="110">
        <v>108988.25071499552</v>
      </c>
      <c r="AD497" s="111">
        <v>8.6723179624631573E-4</v>
      </c>
      <c r="AE497" s="1"/>
    </row>
    <row r="498" spans="1:31" x14ac:dyDescent="0.3">
      <c r="A498" s="112" t="s">
        <v>869</v>
      </c>
      <c r="B498" s="112" t="s">
        <v>434</v>
      </c>
      <c r="C498" s="170"/>
      <c r="D498" s="170"/>
      <c r="E498" s="113">
        <v>0</v>
      </c>
      <c r="F498" s="57"/>
      <c r="G498" s="113">
        <v>0</v>
      </c>
      <c r="H498" s="57"/>
      <c r="I498" s="113">
        <v>0</v>
      </c>
      <c r="J498" s="57"/>
      <c r="K498" s="113">
        <v>0</v>
      </c>
      <c r="L498" s="57"/>
      <c r="M498" s="113">
        <v>0</v>
      </c>
      <c r="N498" s="57"/>
      <c r="O498" s="113">
        <v>0</v>
      </c>
      <c r="P498" s="57"/>
      <c r="Q498" s="113">
        <v>0</v>
      </c>
      <c r="R498" s="57"/>
      <c r="S498" s="113">
        <v>0</v>
      </c>
      <c r="T498" s="57"/>
      <c r="U498" s="113">
        <v>0</v>
      </c>
      <c r="V498" s="57"/>
      <c r="W498" s="113">
        <v>0</v>
      </c>
      <c r="X498" s="57"/>
      <c r="Y498" s="113">
        <v>16.9148511396</v>
      </c>
      <c r="Z498" s="57">
        <v>6.4719648291532527E-7</v>
      </c>
      <c r="AA498" s="113">
        <v>0</v>
      </c>
      <c r="AB498" s="57"/>
      <c r="AC498" s="113">
        <v>16.9148511396</v>
      </c>
      <c r="AD498" s="57">
        <v>1.3459337718332653E-7</v>
      </c>
      <c r="AE498" s="1"/>
    </row>
    <row r="499" spans="1:31" x14ac:dyDescent="0.3">
      <c r="A499" s="112" t="s">
        <v>871</v>
      </c>
      <c r="B499" s="112" t="s">
        <v>434</v>
      </c>
      <c r="C499" s="170"/>
      <c r="D499" s="170"/>
      <c r="E499" s="113">
        <v>202.69297987760001</v>
      </c>
      <c r="F499" s="57">
        <v>1.4824083739222086E-4</v>
      </c>
      <c r="G499" s="113">
        <v>22608.897769504802</v>
      </c>
      <c r="H499" s="57">
        <v>2.0838580376180845E-3</v>
      </c>
      <c r="I499" s="113">
        <v>16464.863096162899</v>
      </c>
      <c r="J499" s="57">
        <v>4.5350845688057889E-3</v>
      </c>
      <c r="K499" s="113">
        <v>0</v>
      </c>
      <c r="L499" s="57"/>
      <c r="M499" s="113">
        <v>0</v>
      </c>
      <c r="N499" s="57"/>
      <c r="O499" s="113">
        <v>0</v>
      </c>
      <c r="P499" s="57"/>
      <c r="Q499" s="113">
        <v>6581.1522056550002</v>
      </c>
      <c r="R499" s="57">
        <v>1.3481005873483387E-3</v>
      </c>
      <c r="S499" s="113">
        <v>43172.3580848805</v>
      </c>
      <c r="T499" s="57">
        <v>2.634311958599405E-3</v>
      </c>
      <c r="U499" s="113">
        <v>17398.261794561502</v>
      </c>
      <c r="V499" s="57">
        <v>4.6534263476805072E-3</v>
      </c>
      <c r="W499" s="113">
        <v>0</v>
      </c>
      <c r="X499" s="57"/>
      <c r="Y499" s="113">
        <v>0</v>
      </c>
      <c r="Z499" s="57"/>
      <c r="AA499" s="113">
        <v>0</v>
      </c>
      <c r="AB499" s="57"/>
      <c r="AC499" s="113">
        <v>106428.22593064231</v>
      </c>
      <c r="AD499" s="57">
        <v>8.4686139046766555E-4</v>
      </c>
      <c r="AE499" s="1"/>
    </row>
    <row r="500" spans="1:31" x14ac:dyDescent="0.3">
      <c r="A500" s="112" t="s">
        <v>868</v>
      </c>
      <c r="B500" s="112" t="s">
        <v>651</v>
      </c>
      <c r="C500" s="170"/>
      <c r="D500" s="170"/>
      <c r="E500" s="113">
        <v>0</v>
      </c>
      <c r="F500" s="57"/>
      <c r="G500" s="113">
        <v>0.6129467272000001</v>
      </c>
      <c r="H500" s="57">
        <v>5.6495189510310915E-8</v>
      </c>
      <c r="I500" s="113">
        <v>2053.4674757503999</v>
      </c>
      <c r="J500" s="57">
        <v>5.6560741546587815E-4</v>
      </c>
      <c r="K500" s="113">
        <v>0</v>
      </c>
      <c r="L500" s="57"/>
      <c r="M500" s="113">
        <v>0</v>
      </c>
      <c r="N500" s="57"/>
      <c r="O500" s="113">
        <v>0</v>
      </c>
      <c r="P500" s="57"/>
      <c r="Q500" s="113">
        <v>0</v>
      </c>
      <c r="R500" s="57"/>
      <c r="S500" s="113">
        <v>0</v>
      </c>
      <c r="T500" s="57"/>
      <c r="U500" s="113">
        <v>0</v>
      </c>
      <c r="V500" s="57"/>
      <c r="W500" s="113">
        <v>0</v>
      </c>
      <c r="X500" s="57"/>
      <c r="Y500" s="113">
        <v>0</v>
      </c>
      <c r="Z500" s="57"/>
      <c r="AA500" s="113">
        <v>0</v>
      </c>
      <c r="AB500" s="57"/>
      <c r="AC500" s="113">
        <v>2054.0804224775998</v>
      </c>
      <c r="AD500" s="57">
        <v>1.634454946045432E-5</v>
      </c>
      <c r="AE500" s="1"/>
    </row>
    <row r="501" spans="1:31" x14ac:dyDescent="0.3">
      <c r="A501" s="112" t="s">
        <v>870</v>
      </c>
      <c r="B501" s="112" t="s">
        <v>651</v>
      </c>
      <c r="C501" s="170"/>
      <c r="D501" s="170"/>
      <c r="E501" s="113">
        <v>0</v>
      </c>
      <c r="F501" s="57"/>
      <c r="G501" s="113">
        <v>0</v>
      </c>
      <c r="H501" s="57"/>
      <c r="I501" s="113">
        <v>0</v>
      </c>
      <c r="J501" s="57"/>
      <c r="K501" s="113">
        <v>0</v>
      </c>
      <c r="L501" s="57"/>
      <c r="M501" s="113">
        <v>0</v>
      </c>
      <c r="N501" s="57"/>
      <c r="O501" s="113">
        <v>0</v>
      </c>
      <c r="P501" s="57"/>
      <c r="Q501" s="113">
        <v>0</v>
      </c>
      <c r="R501" s="57"/>
      <c r="S501" s="113">
        <v>0</v>
      </c>
      <c r="T501" s="57"/>
      <c r="U501" s="113">
        <v>0</v>
      </c>
      <c r="V501" s="57"/>
      <c r="W501" s="113">
        <v>0</v>
      </c>
      <c r="X501" s="57"/>
      <c r="Y501" s="113">
        <v>489.02951073600002</v>
      </c>
      <c r="Z501" s="57">
        <v>1.8711260109713622E-5</v>
      </c>
      <c r="AA501" s="113">
        <v>0</v>
      </c>
      <c r="AB501" s="57"/>
      <c r="AC501" s="113">
        <v>489.02951073600002</v>
      </c>
      <c r="AD501" s="57">
        <v>3.891262941012473E-6</v>
      </c>
      <c r="AE501" s="1"/>
    </row>
    <row r="502" spans="1:31" x14ac:dyDescent="0.3">
      <c r="A502" s="59" t="s">
        <v>333</v>
      </c>
      <c r="B502" s="59" t="s">
        <v>35</v>
      </c>
      <c r="C502" s="172"/>
      <c r="D502" s="172"/>
      <c r="E502" s="110">
        <v>5027.3943575699996</v>
      </c>
      <c r="F502" s="111">
        <v>3.6768177660476725E-3</v>
      </c>
      <c r="G502" s="110">
        <v>54145.366669200004</v>
      </c>
      <c r="H502" s="111">
        <v>4.9905686992657884E-3</v>
      </c>
      <c r="I502" s="110">
        <v>59761.553070150003</v>
      </c>
      <c r="J502" s="111">
        <v>1.6460731896365842E-2</v>
      </c>
      <c r="K502" s="110">
        <v>0</v>
      </c>
      <c r="L502" s="111"/>
      <c r="M502" s="110">
        <v>0</v>
      </c>
      <c r="N502" s="111"/>
      <c r="O502" s="110">
        <v>0</v>
      </c>
      <c r="P502" s="111"/>
      <c r="Q502" s="110">
        <v>16908.466590015003</v>
      </c>
      <c r="R502" s="111">
        <v>3.4635749225754827E-3</v>
      </c>
      <c r="S502" s="110">
        <v>220902.037799115</v>
      </c>
      <c r="T502" s="111">
        <v>1.3479108060511148E-2</v>
      </c>
      <c r="U502" s="110">
        <v>61502.749212690003</v>
      </c>
      <c r="V502" s="111">
        <v>1.6449833725951903E-2</v>
      </c>
      <c r="W502" s="110">
        <v>0</v>
      </c>
      <c r="X502" s="111"/>
      <c r="Y502" s="110">
        <v>142528.48706119499</v>
      </c>
      <c r="Z502" s="111">
        <v>5.4534287520445306E-3</v>
      </c>
      <c r="AA502" s="110">
        <v>52365.561212339999</v>
      </c>
      <c r="AB502" s="111">
        <v>1.4516132781569437E-2</v>
      </c>
      <c r="AC502" s="110">
        <v>613141.61597227491</v>
      </c>
      <c r="AD502" s="111">
        <v>4.8788369524665103E-3</v>
      </c>
      <c r="AE502" s="1"/>
    </row>
    <row r="503" spans="1:31" x14ac:dyDescent="0.3">
      <c r="A503" s="112" t="s">
        <v>882</v>
      </c>
      <c r="B503" s="112" t="s">
        <v>431</v>
      </c>
      <c r="C503" s="170"/>
      <c r="D503" s="170"/>
      <c r="E503" s="113">
        <v>5027.3943575699996</v>
      </c>
      <c r="F503" s="57">
        <v>3.6768177660476725E-3</v>
      </c>
      <c r="G503" s="113">
        <v>54145.366669200004</v>
      </c>
      <c r="H503" s="57">
        <v>4.9905686992657884E-3</v>
      </c>
      <c r="I503" s="113">
        <v>59761.553070150003</v>
      </c>
      <c r="J503" s="57">
        <v>1.6460731896365842E-2</v>
      </c>
      <c r="K503" s="113">
        <v>0</v>
      </c>
      <c r="L503" s="57"/>
      <c r="M503" s="113">
        <v>0</v>
      </c>
      <c r="N503" s="57"/>
      <c r="O503" s="113">
        <v>0</v>
      </c>
      <c r="P503" s="57"/>
      <c r="Q503" s="113">
        <v>16908.466590015003</v>
      </c>
      <c r="R503" s="57">
        <v>3.4635749225754827E-3</v>
      </c>
      <c r="S503" s="113">
        <v>220902.037799115</v>
      </c>
      <c r="T503" s="57">
        <v>1.3479108060511148E-2</v>
      </c>
      <c r="U503" s="113">
        <v>61502.749212690003</v>
      </c>
      <c r="V503" s="57">
        <v>1.6449833725951903E-2</v>
      </c>
      <c r="W503" s="113">
        <v>0</v>
      </c>
      <c r="X503" s="57"/>
      <c r="Y503" s="113">
        <v>142528.48706119499</v>
      </c>
      <c r="Z503" s="57">
        <v>5.4534287520445306E-3</v>
      </c>
      <c r="AA503" s="113">
        <v>52365.561212339999</v>
      </c>
      <c r="AB503" s="57">
        <v>1.4516132781569437E-2</v>
      </c>
      <c r="AC503" s="113">
        <v>613141.61597227491</v>
      </c>
      <c r="AD503" s="57">
        <v>4.8788369524665103E-3</v>
      </c>
      <c r="AE503" s="1"/>
    </row>
    <row r="504" spans="1:31" x14ac:dyDescent="0.3">
      <c r="A504" s="59" t="s">
        <v>347</v>
      </c>
      <c r="B504" s="59" t="s">
        <v>35</v>
      </c>
      <c r="C504" s="172"/>
      <c r="D504" s="172"/>
      <c r="E504" s="110">
        <v>2892.1766582181003</v>
      </c>
      <c r="F504" s="111">
        <v>2.115212327330666E-3</v>
      </c>
      <c r="G504" s="110">
        <v>32284.899763525798</v>
      </c>
      <c r="H504" s="111">
        <v>2.97569339964294E-3</v>
      </c>
      <c r="I504" s="110">
        <v>26851.689028999899</v>
      </c>
      <c r="J504" s="111">
        <v>7.3960335929041795E-3</v>
      </c>
      <c r="K504" s="110">
        <v>0</v>
      </c>
      <c r="L504" s="111"/>
      <c r="M504" s="110">
        <v>0</v>
      </c>
      <c r="N504" s="111"/>
      <c r="O504" s="110">
        <v>0</v>
      </c>
      <c r="P504" s="111"/>
      <c r="Q504" s="110">
        <v>0</v>
      </c>
      <c r="R504" s="111"/>
      <c r="S504" s="110">
        <v>48053.837382839796</v>
      </c>
      <c r="T504" s="111">
        <v>2.9321724383301402E-3</v>
      </c>
      <c r="U504" s="110">
        <v>30117.274397954301</v>
      </c>
      <c r="V504" s="111">
        <v>8.055317241379421E-3</v>
      </c>
      <c r="W504" s="110">
        <v>0</v>
      </c>
      <c r="X504" s="111"/>
      <c r="Y504" s="110">
        <v>0</v>
      </c>
      <c r="Z504" s="111"/>
      <c r="AA504" s="110">
        <v>0</v>
      </c>
      <c r="AB504" s="111"/>
      <c r="AC504" s="110">
        <v>140199.87723153789</v>
      </c>
      <c r="AD504" s="111">
        <v>1.1155862266563636E-3</v>
      </c>
      <c r="AE504" s="1"/>
    </row>
    <row r="505" spans="1:31" x14ac:dyDescent="0.3">
      <c r="A505" s="112" t="s">
        <v>889</v>
      </c>
      <c r="B505" s="112" t="s">
        <v>431</v>
      </c>
      <c r="C505" s="170"/>
      <c r="D505" s="170"/>
      <c r="E505" s="113">
        <v>2892.1766582181003</v>
      </c>
      <c r="F505" s="57">
        <v>2.115212327330666E-3</v>
      </c>
      <c r="G505" s="113">
        <v>32284.899763525798</v>
      </c>
      <c r="H505" s="57">
        <v>2.97569339964294E-3</v>
      </c>
      <c r="I505" s="113">
        <v>26851.689028999899</v>
      </c>
      <c r="J505" s="57">
        <v>7.3960335929041795E-3</v>
      </c>
      <c r="K505" s="113">
        <v>0</v>
      </c>
      <c r="L505" s="57"/>
      <c r="M505" s="113">
        <v>0</v>
      </c>
      <c r="N505" s="57"/>
      <c r="O505" s="113">
        <v>0</v>
      </c>
      <c r="P505" s="57"/>
      <c r="Q505" s="113">
        <v>0</v>
      </c>
      <c r="R505" s="57"/>
      <c r="S505" s="113">
        <v>48053.837382839796</v>
      </c>
      <c r="T505" s="57">
        <v>2.9321724383301402E-3</v>
      </c>
      <c r="U505" s="113">
        <v>30117.274397954301</v>
      </c>
      <c r="V505" s="57">
        <v>8.055317241379421E-3</v>
      </c>
      <c r="W505" s="113">
        <v>0</v>
      </c>
      <c r="X505" s="57"/>
      <c r="Y505" s="113">
        <v>0</v>
      </c>
      <c r="Z505" s="57"/>
      <c r="AA505" s="113">
        <v>0</v>
      </c>
      <c r="AB505" s="57"/>
      <c r="AC505" s="113">
        <v>140199.87723153789</v>
      </c>
      <c r="AD505" s="57">
        <v>1.1155862266563636E-3</v>
      </c>
      <c r="AE505" s="1"/>
    </row>
    <row r="506" spans="1:31" x14ac:dyDescent="0.3">
      <c r="A506" s="59" t="s">
        <v>318</v>
      </c>
      <c r="B506" s="59" t="s">
        <v>35</v>
      </c>
      <c r="C506" s="172"/>
      <c r="D506" s="172"/>
      <c r="E506" s="110">
        <v>566.53705850190011</v>
      </c>
      <c r="F506" s="111">
        <v>4.143405855336607E-4</v>
      </c>
      <c r="G506" s="110">
        <v>0</v>
      </c>
      <c r="H506" s="111"/>
      <c r="I506" s="110">
        <v>0</v>
      </c>
      <c r="J506" s="111"/>
      <c r="K506" s="110">
        <v>58.287232391300002</v>
      </c>
      <c r="L506" s="111">
        <v>7.7291458532808978E-6</v>
      </c>
      <c r="M506" s="110">
        <v>78750.889280238902</v>
      </c>
      <c r="N506" s="111">
        <v>2.5310744716973955E-3</v>
      </c>
      <c r="O506" s="110">
        <v>0</v>
      </c>
      <c r="P506" s="111"/>
      <c r="Q506" s="110">
        <v>0</v>
      </c>
      <c r="R506" s="111"/>
      <c r="S506" s="110">
        <v>0</v>
      </c>
      <c r="T506" s="111"/>
      <c r="U506" s="110">
        <v>0</v>
      </c>
      <c r="V506" s="111"/>
      <c r="W506" s="110">
        <v>0</v>
      </c>
      <c r="X506" s="111"/>
      <c r="Y506" s="110">
        <v>0</v>
      </c>
      <c r="Z506" s="111"/>
      <c r="AA506" s="110">
        <v>0</v>
      </c>
      <c r="AB506" s="111"/>
      <c r="AC506" s="110">
        <v>79375.713571132088</v>
      </c>
      <c r="AD506" s="111">
        <v>6.3160150022625102E-4</v>
      </c>
      <c r="AE506" s="1"/>
    </row>
    <row r="507" spans="1:31" x14ac:dyDescent="0.3">
      <c r="A507" s="112" t="s">
        <v>866</v>
      </c>
      <c r="B507" s="112" t="s">
        <v>431</v>
      </c>
      <c r="C507" s="170"/>
      <c r="D507" s="170"/>
      <c r="E507" s="113">
        <v>566.53705850190011</v>
      </c>
      <c r="F507" s="57">
        <v>4.143405855336607E-4</v>
      </c>
      <c r="G507" s="113">
        <v>0</v>
      </c>
      <c r="H507" s="57"/>
      <c r="I507" s="113">
        <v>0</v>
      </c>
      <c r="J507" s="57"/>
      <c r="K507" s="113">
        <v>5.5028708100000001</v>
      </c>
      <c r="L507" s="57">
        <v>7.2970510620093249E-7</v>
      </c>
      <c r="M507" s="113">
        <v>0</v>
      </c>
      <c r="N507" s="57"/>
      <c r="O507" s="113">
        <v>0</v>
      </c>
      <c r="P507" s="57"/>
      <c r="Q507" s="113">
        <v>0</v>
      </c>
      <c r="R507" s="57"/>
      <c r="S507" s="113">
        <v>0</v>
      </c>
      <c r="T507" s="57"/>
      <c r="U507" s="113">
        <v>0</v>
      </c>
      <c r="V507" s="57"/>
      <c r="W507" s="113">
        <v>0</v>
      </c>
      <c r="X507" s="57"/>
      <c r="Y507" s="113">
        <v>0</v>
      </c>
      <c r="Z507" s="57"/>
      <c r="AA507" s="113">
        <v>0</v>
      </c>
      <c r="AB507" s="57"/>
      <c r="AC507" s="113">
        <v>572.0399293119001</v>
      </c>
      <c r="AD507" s="57">
        <v>4.5517861986706624E-6</v>
      </c>
      <c r="AE507" s="1"/>
    </row>
    <row r="508" spans="1:31" x14ac:dyDescent="0.3">
      <c r="A508" s="112" t="s">
        <v>867</v>
      </c>
      <c r="B508" s="112" t="s">
        <v>651</v>
      </c>
      <c r="C508" s="170"/>
      <c r="D508" s="170"/>
      <c r="E508" s="113">
        <v>0</v>
      </c>
      <c r="F508" s="57"/>
      <c r="G508" s="113">
        <v>0</v>
      </c>
      <c r="H508" s="57"/>
      <c r="I508" s="113">
        <v>0</v>
      </c>
      <c r="J508" s="57"/>
      <c r="K508" s="113">
        <v>52.784361581299997</v>
      </c>
      <c r="L508" s="57">
        <v>6.9994407470799658E-6</v>
      </c>
      <c r="M508" s="113">
        <v>78750.889280238902</v>
      </c>
      <c r="N508" s="57">
        <v>2.5310744716973955E-3</v>
      </c>
      <c r="O508" s="113">
        <v>0</v>
      </c>
      <c r="P508" s="57"/>
      <c r="Q508" s="113">
        <v>0</v>
      </c>
      <c r="R508" s="57"/>
      <c r="S508" s="113">
        <v>0</v>
      </c>
      <c r="T508" s="57"/>
      <c r="U508" s="113">
        <v>0</v>
      </c>
      <c r="V508" s="57"/>
      <c r="W508" s="113">
        <v>0</v>
      </c>
      <c r="X508" s="57"/>
      <c r="Y508" s="113">
        <v>0</v>
      </c>
      <c r="Z508" s="57"/>
      <c r="AA508" s="113">
        <v>0</v>
      </c>
      <c r="AB508" s="57"/>
      <c r="AC508" s="113">
        <v>78803.673641820191</v>
      </c>
      <c r="AD508" s="57">
        <v>6.2704971402758041E-4</v>
      </c>
      <c r="AE508" s="1"/>
    </row>
    <row r="509" spans="1:31" x14ac:dyDescent="0.3">
      <c r="A509" s="59" t="s">
        <v>344</v>
      </c>
      <c r="B509" s="59" t="s">
        <v>35</v>
      </c>
      <c r="C509" s="172"/>
      <c r="D509" s="172"/>
      <c r="E509" s="110">
        <v>0</v>
      </c>
      <c r="F509" s="111"/>
      <c r="G509" s="110">
        <v>0</v>
      </c>
      <c r="H509" s="111"/>
      <c r="I509" s="110">
        <v>0</v>
      </c>
      <c r="J509" s="111"/>
      <c r="K509" s="110">
        <v>0</v>
      </c>
      <c r="L509" s="111"/>
      <c r="M509" s="110">
        <v>0</v>
      </c>
      <c r="N509" s="111"/>
      <c r="O509" s="110">
        <v>0</v>
      </c>
      <c r="P509" s="111"/>
      <c r="Q509" s="110">
        <v>0</v>
      </c>
      <c r="R509" s="111"/>
      <c r="S509" s="110">
        <v>0</v>
      </c>
      <c r="T509" s="111"/>
      <c r="U509" s="110">
        <v>0</v>
      </c>
      <c r="V509" s="111"/>
      <c r="W509" s="110">
        <v>12416.262124999999</v>
      </c>
      <c r="X509" s="111">
        <v>1.9256404612799638E-3</v>
      </c>
      <c r="Y509" s="110">
        <v>62081.310624999998</v>
      </c>
      <c r="Z509" s="111">
        <v>2.3753567536405735E-3</v>
      </c>
      <c r="AA509" s="110">
        <v>0</v>
      </c>
      <c r="AB509" s="111"/>
      <c r="AC509" s="110">
        <v>74497.572750000007</v>
      </c>
      <c r="AD509" s="111">
        <v>5.9278558384168981E-4</v>
      </c>
      <c r="AE509" s="1"/>
    </row>
    <row r="510" spans="1:31" x14ac:dyDescent="0.3">
      <c r="A510" s="112" t="s">
        <v>887</v>
      </c>
      <c r="B510" s="112" t="s">
        <v>431</v>
      </c>
      <c r="C510" s="170"/>
      <c r="D510" s="170"/>
      <c r="E510" s="113">
        <v>0</v>
      </c>
      <c r="F510" s="57"/>
      <c r="G510" s="113">
        <v>0</v>
      </c>
      <c r="H510" s="57"/>
      <c r="I510" s="113">
        <v>0</v>
      </c>
      <c r="J510" s="57"/>
      <c r="K510" s="113">
        <v>0</v>
      </c>
      <c r="L510" s="57"/>
      <c r="M510" s="113">
        <v>0</v>
      </c>
      <c r="N510" s="57"/>
      <c r="O510" s="113">
        <v>0</v>
      </c>
      <c r="P510" s="57"/>
      <c r="Q510" s="113">
        <v>0</v>
      </c>
      <c r="R510" s="57"/>
      <c r="S510" s="113">
        <v>0</v>
      </c>
      <c r="T510" s="57"/>
      <c r="U510" s="113">
        <v>0</v>
      </c>
      <c r="V510" s="57"/>
      <c r="W510" s="113">
        <v>12416.262124999999</v>
      </c>
      <c r="X510" s="57">
        <v>1.9256404612799638E-3</v>
      </c>
      <c r="Y510" s="113">
        <v>62081.310624999998</v>
      </c>
      <c r="Z510" s="57">
        <v>2.3753567536405735E-3</v>
      </c>
      <c r="AA510" s="113">
        <v>0</v>
      </c>
      <c r="AB510" s="57"/>
      <c r="AC510" s="113">
        <v>74497.572750000007</v>
      </c>
      <c r="AD510" s="57">
        <v>5.9278558384168981E-4</v>
      </c>
      <c r="AE510" s="1"/>
    </row>
    <row r="511" spans="1:31" x14ac:dyDescent="0.3">
      <c r="A511" s="59" t="s">
        <v>377</v>
      </c>
      <c r="B511" s="59" t="s">
        <v>35</v>
      </c>
      <c r="C511" s="172"/>
      <c r="D511" s="172"/>
      <c r="E511" s="110">
        <v>562.61667317470005</v>
      </c>
      <c r="F511" s="111">
        <v>4.1147338606698327E-4</v>
      </c>
      <c r="G511" s="110">
        <v>1364.6903011468</v>
      </c>
      <c r="H511" s="111">
        <v>1.2578325940064132E-4</v>
      </c>
      <c r="I511" s="110">
        <v>9799.8807202465996</v>
      </c>
      <c r="J511" s="111">
        <v>2.6992807392905152E-3</v>
      </c>
      <c r="K511" s="110">
        <v>0</v>
      </c>
      <c r="L511" s="111"/>
      <c r="M511" s="110">
        <v>0</v>
      </c>
      <c r="N511" s="111"/>
      <c r="O511" s="110">
        <v>0</v>
      </c>
      <c r="P511" s="111"/>
      <c r="Q511" s="110">
        <v>0</v>
      </c>
      <c r="R511" s="111"/>
      <c r="S511" s="110">
        <v>72764.79034223441</v>
      </c>
      <c r="T511" s="111">
        <v>4.4399973933936469E-3</v>
      </c>
      <c r="U511" s="110">
        <v>22600.5304938964</v>
      </c>
      <c r="V511" s="111">
        <v>6.0448512221335333E-3</v>
      </c>
      <c r="W511" s="110">
        <v>0</v>
      </c>
      <c r="X511" s="111"/>
      <c r="Y511" s="110">
        <v>0</v>
      </c>
      <c r="Z511" s="111"/>
      <c r="AA511" s="110">
        <v>0</v>
      </c>
      <c r="AB511" s="111"/>
      <c r="AC511" s="110">
        <v>107092.50853069889</v>
      </c>
      <c r="AD511" s="111">
        <v>8.5214716199517382E-4</v>
      </c>
      <c r="AE511" s="1"/>
    </row>
    <row r="512" spans="1:31" x14ac:dyDescent="0.3">
      <c r="A512" s="112" t="s">
        <v>914</v>
      </c>
      <c r="B512" s="112" t="s">
        <v>434</v>
      </c>
      <c r="C512" s="170"/>
      <c r="D512" s="170"/>
      <c r="E512" s="113">
        <v>562.61667317470005</v>
      </c>
      <c r="F512" s="57">
        <v>4.1147338606698327E-4</v>
      </c>
      <c r="G512" s="113">
        <v>1364.6903011468</v>
      </c>
      <c r="H512" s="57">
        <v>1.2578325940064132E-4</v>
      </c>
      <c r="I512" s="113">
        <v>9799.8807202465996</v>
      </c>
      <c r="J512" s="57">
        <v>2.6992807392905152E-3</v>
      </c>
      <c r="K512" s="113">
        <v>0</v>
      </c>
      <c r="L512" s="57"/>
      <c r="M512" s="113">
        <v>0</v>
      </c>
      <c r="N512" s="57"/>
      <c r="O512" s="113">
        <v>0</v>
      </c>
      <c r="P512" s="57"/>
      <c r="Q512" s="113">
        <v>0</v>
      </c>
      <c r="R512" s="57"/>
      <c r="S512" s="113">
        <v>72764.79034223441</v>
      </c>
      <c r="T512" s="57">
        <v>4.4399973933936469E-3</v>
      </c>
      <c r="U512" s="113">
        <v>22600.5304938964</v>
      </c>
      <c r="V512" s="57">
        <v>6.0448512221335333E-3</v>
      </c>
      <c r="W512" s="113">
        <v>0</v>
      </c>
      <c r="X512" s="57"/>
      <c r="Y512" s="113">
        <v>0</v>
      </c>
      <c r="Z512" s="57"/>
      <c r="AA512" s="113">
        <v>0</v>
      </c>
      <c r="AB512" s="57"/>
      <c r="AC512" s="113">
        <v>107092.50853069889</v>
      </c>
      <c r="AD512" s="57">
        <v>8.5214716199517382E-4</v>
      </c>
      <c r="AE512" s="1"/>
    </row>
    <row r="513" spans="1:31" x14ac:dyDescent="0.3">
      <c r="A513" s="59" t="s">
        <v>324</v>
      </c>
      <c r="B513" s="59" t="s">
        <v>35</v>
      </c>
      <c r="C513" s="172"/>
      <c r="D513" s="172"/>
      <c r="E513" s="110">
        <v>35.683587258899998</v>
      </c>
      <c r="F513" s="111">
        <v>2.6097425079112478E-5</v>
      </c>
      <c r="G513" s="110">
        <v>0</v>
      </c>
      <c r="H513" s="111"/>
      <c r="I513" s="110">
        <v>0</v>
      </c>
      <c r="J513" s="111"/>
      <c r="K513" s="110">
        <v>0</v>
      </c>
      <c r="L513" s="111"/>
      <c r="M513" s="110">
        <v>0</v>
      </c>
      <c r="N513" s="111"/>
      <c r="O513" s="110">
        <v>0</v>
      </c>
      <c r="P513" s="111"/>
      <c r="Q513" s="110">
        <v>0</v>
      </c>
      <c r="R513" s="111"/>
      <c r="S513" s="110">
        <v>0</v>
      </c>
      <c r="T513" s="111"/>
      <c r="U513" s="110">
        <v>0</v>
      </c>
      <c r="V513" s="111"/>
      <c r="W513" s="110">
        <v>0</v>
      </c>
      <c r="X513" s="111"/>
      <c r="Y513" s="110">
        <v>0</v>
      </c>
      <c r="Z513" s="111"/>
      <c r="AA513" s="110">
        <v>0</v>
      </c>
      <c r="AB513" s="111"/>
      <c r="AC513" s="110">
        <v>35.683587258899998</v>
      </c>
      <c r="AD513" s="111">
        <v>2.8393832612261744E-7</v>
      </c>
      <c r="AE513" s="1"/>
    </row>
    <row r="514" spans="1:31" x14ac:dyDescent="0.3">
      <c r="A514" s="112" t="s">
        <v>874</v>
      </c>
      <c r="B514" s="112" t="s">
        <v>431</v>
      </c>
      <c r="C514" s="170"/>
      <c r="D514" s="170"/>
      <c r="E514" s="113">
        <v>35.683587258899998</v>
      </c>
      <c r="F514" s="57">
        <v>2.6097425079112478E-5</v>
      </c>
      <c r="G514" s="113">
        <v>0</v>
      </c>
      <c r="H514" s="57"/>
      <c r="I514" s="113">
        <v>0</v>
      </c>
      <c r="J514" s="57"/>
      <c r="K514" s="113">
        <v>0</v>
      </c>
      <c r="L514" s="57"/>
      <c r="M514" s="113">
        <v>0</v>
      </c>
      <c r="N514" s="57"/>
      <c r="O514" s="113">
        <v>0</v>
      </c>
      <c r="P514" s="57"/>
      <c r="Q514" s="113">
        <v>0</v>
      </c>
      <c r="R514" s="57"/>
      <c r="S514" s="113">
        <v>0</v>
      </c>
      <c r="T514" s="57"/>
      <c r="U514" s="113">
        <v>0</v>
      </c>
      <c r="V514" s="57"/>
      <c r="W514" s="113">
        <v>0</v>
      </c>
      <c r="X514" s="57"/>
      <c r="Y514" s="113">
        <v>0</v>
      </c>
      <c r="Z514" s="57"/>
      <c r="AA514" s="113">
        <v>0</v>
      </c>
      <c r="AB514" s="57"/>
      <c r="AC514" s="113">
        <v>35.683587258899998</v>
      </c>
      <c r="AD514" s="57">
        <v>2.8393832612261744E-7</v>
      </c>
      <c r="AE514" s="1"/>
    </row>
    <row r="515" spans="1:31" x14ac:dyDescent="0.3">
      <c r="A515" s="59" t="s">
        <v>286</v>
      </c>
      <c r="B515" s="59" t="s">
        <v>35</v>
      </c>
      <c r="C515" s="172"/>
      <c r="D515" s="172"/>
      <c r="E515" s="110">
        <v>0</v>
      </c>
      <c r="F515" s="111"/>
      <c r="G515" s="110">
        <v>8.0914315700000003E-2</v>
      </c>
      <c r="H515" s="111">
        <v>7.457857912792238E-9</v>
      </c>
      <c r="I515" s="110">
        <v>2270.6516761544999</v>
      </c>
      <c r="J515" s="111">
        <v>6.2542866694476821E-4</v>
      </c>
      <c r="K515" s="110">
        <v>0</v>
      </c>
      <c r="L515" s="111"/>
      <c r="M515" s="110">
        <v>91297.574830956597</v>
      </c>
      <c r="N515" s="111">
        <v>2.9343282735538891E-3</v>
      </c>
      <c r="O515" s="110">
        <v>15895.8804770967</v>
      </c>
      <c r="P515" s="111">
        <v>3.9174157226706911E-3</v>
      </c>
      <c r="Q515" s="110">
        <v>3.0531266500000001E-2</v>
      </c>
      <c r="R515" s="111">
        <v>6.2541052106000058E-9</v>
      </c>
      <c r="S515" s="110">
        <v>2.4459463100000002E-2</v>
      </c>
      <c r="T515" s="111">
        <v>1.4924794244170881E-9</v>
      </c>
      <c r="U515" s="110">
        <v>3.4105448600000005E-2</v>
      </c>
      <c r="V515" s="111">
        <v>9.1220143131949735E-9</v>
      </c>
      <c r="W515" s="110">
        <v>0</v>
      </c>
      <c r="X515" s="111"/>
      <c r="Y515" s="110">
        <v>0</v>
      </c>
      <c r="Z515" s="111"/>
      <c r="AA515" s="110">
        <v>0</v>
      </c>
      <c r="AB515" s="111"/>
      <c r="AC515" s="110">
        <v>109464.27699470168</v>
      </c>
      <c r="AD515" s="111">
        <v>8.7101959101228144E-4</v>
      </c>
      <c r="AE515" s="1"/>
    </row>
    <row r="516" spans="1:31" x14ac:dyDescent="0.3">
      <c r="A516" s="112" t="s">
        <v>858</v>
      </c>
      <c r="B516" s="112" t="s">
        <v>434</v>
      </c>
      <c r="C516" s="170"/>
      <c r="D516" s="170"/>
      <c r="E516" s="113">
        <v>0</v>
      </c>
      <c r="F516" s="57"/>
      <c r="G516" s="113">
        <v>8.0914315700000003E-2</v>
      </c>
      <c r="H516" s="57">
        <v>7.457857912792238E-9</v>
      </c>
      <c r="I516" s="113">
        <v>2270.6516761544999</v>
      </c>
      <c r="J516" s="57">
        <v>6.2542866694476821E-4</v>
      </c>
      <c r="K516" s="113">
        <v>0</v>
      </c>
      <c r="L516" s="57"/>
      <c r="M516" s="113">
        <v>91297.574830956597</v>
      </c>
      <c r="N516" s="57">
        <v>2.9343282735538891E-3</v>
      </c>
      <c r="O516" s="113">
        <v>15895.8804770967</v>
      </c>
      <c r="P516" s="57">
        <v>3.9174157226706911E-3</v>
      </c>
      <c r="Q516" s="113">
        <v>3.0531266500000001E-2</v>
      </c>
      <c r="R516" s="57">
        <v>6.2541052106000058E-9</v>
      </c>
      <c r="S516" s="113">
        <v>2.4459463100000002E-2</v>
      </c>
      <c r="T516" s="57">
        <v>1.4924794244170881E-9</v>
      </c>
      <c r="U516" s="113">
        <v>3.4105448600000005E-2</v>
      </c>
      <c r="V516" s="57">
        <v>9.1220143131949735E-9</v>
      </c>
      <c r="W516" s="113">
        <v>0</v>
      </c>
      <c r="X516" s="57"/>
      <c r="Y516" s="113">
        <v>0</v>
      </c>
      <c r="Z516" s="57"/>
      <c r="AA516" s="113">
        <v>0</v>
      </c>
      <c r="AB516" s="57"/>
      <c r="AC516" s="113">
        <v>109464.27699470168</v>
      </c>
      <c r="AD516" s="57">
        <v>8.7101959101228144E-4</v>
      </c>
      <c r="AE516" s="1"/>
    </row>
    <row r="517" spans="1:31" x14ac:dyDescent="0.3">
      <c r="A517" s="59" t="s">
        <v>1141</v>
      </c>
      <c r="B517" s="59" t="s">
        <v>35</v>
      </c>
      <c r="C517" s="172"/>
      <c r="D517" s="172"/>
      <c r="E517" s="110">
        <v>0</v>
      </c>
      <c r="F517" s="111"/>
      <c r="G517" s="110">
        <v>6.7575786600000007E-2</v>
      </c>
      <c r="H517" s="111">
        <v>6.2284480866958588E-9</v>
      </c>
      <c r="I517" s="110">
        <v>8.7687627800000001E-2</v>
      </c>
      <c r="J517" s="111">
        <v>2.4152694461434168E-8</v>
      </c>
      <c r="K517" s="110">
        <v>0</v>
      </c>
      <c r="L517" s="111"/>
      <c r="M517" s="110">
        <v>0</v>
      </c>
      <c r="N517" s="111"/>
      <c r="O517" s="110">
        <v>0</v>
      </c>
      <c r="P517" s="111"/>
      <c r="Q517" s="110">
        <v>0</v>
      </c>
      <c r="R517" s="111"/>
      <c r="S517" s="110">
        <v>0</v>
      </c>
      <c r="T517" s="111"/>
      <c r="U517" s="110">
        <v>0</v>
      </c>
      <c r="V517" s="111"/>
      <c r="W517" s="110">
        <v>0</v>
      </c>
      <c r="X517" s="111"/>
      <c r="Y517" s="110">
        <v>0</v>
      </c>
      <c r="Z517" s="111"/>
      <c r="AA517" s="110">
        <v>0</v>
      </c>
      <c r="AB517" s="111"/>
      <c r="AC517" s="110">
        <v>0.15526341439999999</v>
      </c>
      <c r="AD517" s="111">
        <v>1.2354484898886619E-9</v>
      </c>
      <c r="AE517" s="1"/>
    </row>
    <row r="518" spans="1:31" x14ac:dyDescent="0.3">
      <c r="A518" s="112" t="s">
        <v>778</v>
      </c>
      <c r="B518" s="112" t="s">
        <v>431</v>
      </c>
      <c r="C518" s="170"/>
      <c r="D518" s="170"/>
      <c r="E518" s="113">
        <v>0</v>
      </c>
      <c r="F518" s="57"/>
      <c r="G518" s="113">
        <v>6.7575786600000007E-2</v>
      </c>
      <c r="H518" s="57">
        <v>6.2284480866958588E-9</v>
      </c>
      <c r="I518" s="113">
        <v>8.7687627800000001E-2</v>
      </c>
      <c r="J518" s="57">
        <v>2.4152694461434168E-8</v>
      </c>
      <c r="K518" s="113">
        <v>0</v>
      </c>
      <c r="L518" s="57"/>
      <c r="M518" s="113">
        <v>0</v>
      </c>
      <c r="N518" s="57"/>
      <c r="O518" s="113">
        <v>0</v>
      </c>
      <c r="P518" s="57"/>
      <c r="Q518" s="113">
        <v>0</v>
      </c>
      <c r="R518" s="57"/>
      <c r="S518" s="113">
        <v>0</v>
      </c>
      <c r="T518" s="57"/>
      <c r="U518" s="113">
        <v>0</v>
      </c>
      <c r="V518" s="57"/>
      <c r="W518" s="113">
        <v>0</v>
      </c>
      <c r="X518" s="57"/>
      <c r="Y518" s="113">
        <v>0</v>
      </c>
      <c r="Z518" s="57"/>
      <c r="AA518" s="113">
        <v>0</v>
      </c>
      <c r="AB518" s="57"/>
      <c r="AC518" s="113">
        <v>0.15526341439999999</v>
      </c>
      <c r="AD518" s="57">
        <v>1.2354484898886619E-9</v>
      </c>
      <c r="AE518" s="1"/>
    </row>
    <row r="519" spans="1:31" x14ac:dyDescent="0.3">
      <c r="A519" s="59" t="s">
        <v>1142</v>
      </c>
      <c r="B519" s="59" t="s">
        <v>35</v>
      </c>
      <c r="C519" s="172"/>
      <c r="D519" s="172"/>
      <c r="E519" s="110">
        <v>30338.785602324799</v>
      </c>
      <c r="F519" s="111">
        <v>2.2188469407611208E-2</v>
      </c>
      <c r="G519" s="110">
        <v>37923.502294182203</v>
      </c>
      <c r="H519" s="111">
        <v>3.4954023798963096E-3</v>
      </c>
      <c r="I519" s="110">
        <v>0</v>
      </c>
      <c r="J519" s="111"/>
      <c r="K519" s="110">
        <v>0</v>
      </c>
      <c r="L519" s="111"/>
      <c r="M519" s="110">
        <v>0</v>
      </c>
      <c r="N519" s="111"/>
      <c r="O519" s="110">
        <v>0</v>
      </c>
      <c r="P519" s="111"/>
      <c r="Q519" s="110">
        <v>0</v>
      </c>
      <c r="R519" s="111"/>
      <c r="S519" s="110">
        <v>0</v>
      </c>
      <c r="T519" s="111"/>
      <c r="U519" s="110">
        <v>0</v>
      </c>
      <c r="V519" s="111"/>
      <c r="W519" s="110">
        <v>0</v>
      </c>
      <c r="X519" s="111"/>
      <c r="Y519" s="110">
        <v>0</v>
      </c>
      <c r="Z519" s="111"/>
      <c r="AA519" s="110">
        <v>0</v>
      </c>
      <c r="AB519" s="111"/>
      <c r="AC519" s="110">
        <v>68262.287896506998</v>
      </c>
      <c r="AD519" s="111">
        <v>5.4317071941247137E-4</v>
      </c>
      <c r="AE519" s="1"/>
    </row>
    <row r="520" spans="1:31" x14ac:dyDescent="0.3">
      <c r="A520" s="112" t="s">
        <v>1171</v>
      </c>
      <c r="B520" s="112" t="s">
        <v>431</v>
      </c>
      <c r="C520" s="170"/>
      <c r="D520" s="170"/>
      <c r="E520" s="113">
        <v>30338.785602324799</v>
      </c>
      <c r="F520" s="57">
        <v>2.2188469407611208E-2</v>
      </c>
      <c r="G520" s="113">
        <v>37923.502294182203</v>
      </c>
      <c r="H520" s="57">
        <v>3.4954023798963096E-3</v>
      </c>
      <c r="I520" s="113">
        <v>0</v>
      </c>
      <c r="J520" s="57"/>
      <c r="K520" s="113">
        <v>0</v>
      </c>
      <c r="L520" s="57"/>
      <c r="M520" s="113">
        <v>0</v>
      </c>
      <c r="N520" s="57"/>
      <c r="O520" s="113">
        <v>0</v>
      </c>
      <c r="P520" s="57"/>
      <c r="Q520" s="113">
        <v>0</v>
      </c>
      <c r="R520" s="57"/>
      <c r="S520" s="113">
        <v>0</v>
      </c>
      <c r="T520" s="57"/>
      <c r="U520" s="113">
        <v>0</v>
      </c>
      <c r="V520" s="57"/>
      <c r="W520" s="113">
        <v>0</v>
      </c>
      <c r="X520" s="57"/>
      <c r="Y520" s="113">
        <v>0</v>
      </c>
      <c r="Z520" s="57"/>
      <c r="AA520" s="113">
        <v>0</v>
      </c>
      <c r="AB520" s="57"/>
      <c r="AC520" s="113">
        <v>68262.287896506998</v>
      </c>
      <c r="AD520" s="57">
        <v>5.4317071941247137E-4</v>
      </c>
      <c r="AE520" s="1"/>
    </row>
    <row r="521" spans="1:31" x14ac:dyDescent="0.3">
      <c r="A521" s="59" t="s">
        <v>382</v>
      </c>
      <c r="B521" s="59" t="s">
        <v>35</v>
      </c>
      <c r="C521" s="172"/>
      <c r="D521" s="172"/>
      <c r="E521" s="110">
        <v>0</v>
      </c>
      <c r="F521" s="111"/>
      <c r="G521" s="110">
        <v>0</v>
      </c>
      <c r="H521" s="111"/>
      <c r="I521" s="110">
        <v>0</v>
      </c>
      <c r="J521" s="111"/>
      <c r="K521" s="110">
        <v>0</v>
      </c>
      <c r="L521" s="111"/>
      <c r="M521" s="110">
        <v>0</v>
      </c>
      <c r="N521" s="111"/>
      <c r="O521" s="110">
        <v>0</v>
      </c>
      <c r="P521" s="111"/>
      <c r="Q521" s="110">
        <v>0</v>
      </c>
      <c r="R521" s="111"/>
      <c r="S521" s="110">
        <v>0</v>
      </c>
      <c r="T521" s="111"/>
      <c r="U521" s="110">
        <v>0</v>
      </c>
      <c r="V521" s="111"/>
      <c r="W521" s="110">
        <v>39444.901562500003</v>
      </c>
      <c r="X521" s="111">
        <v>6.1175173071626229E-3</v>
      </c>
      <c r="Y521" s="110">
        <v>165936.67665346302</v>
      </c>
      <c r="Z521" s="111">
        <v>6.3490735230507297E-3</v>
      </c>
      <c r="AA521" s="110">
        <v>0</v>
      </c>
      <c r="AB521" s="111"/>
      <c r="AC521" s="110">
        <v>205381.578215963</v>
      </c>
      <c r="AD521" s="111">
        <v>1.6342443687613608E-3</v>
      </c>
      <c r="AE521" s="1"/>
    </row>
    <row r="522" spans="1:31" x14ac:dyDescent="0.3">
      <c r="A522" s="112" t="s">
        <v>916</v>
      </c>
      <c r="B522" s="112" t="s">
        <v>431</v>
      </c>
      <c r="C522" s="170"/>
      <c r="D522" s="170"/>
      <c r="E522" s="113">
        <v>0</v>
      </c>
      <c r="F522" s="57"/>
      <c r="G522" s="113">
        <v>0</v>
      </c>
      <c r="H522" s="57"/>
      <c r="I522" s="113">
        <v>0</v>
      </c>
      <c r="J522" s="57"/>
      <c r="K522" s="113">
        <v>0</v>
      </c>
      <c r="L522" s="57"/>
      <c r="M522" s="113">
        <v>0</v>
      </c>
      <c r="N522" s="57"/>
      <c r="O522" s="113">
        <v>0</v>
      </c>
      <c r="P522" s="57"/>
      <c r="Q522" s="113">
        <v>0</v>
      </c>
      <c r="R522" s="57"/>
      <c r="S522" s="113">
        <v>0</v>
      </c>
      <c r="T522" s="57"/>
      <c r="U522" s="113">
        <v>0</v>
      </c>
      <c r="V522" s="57"/>
      <c r="W522" s="113">
        <v>39444.901562500003</v>
      </c>
      <c r="X522" s="57">
        <v>6.1175173071626229E-3</v>
      </c>
      <c r="Y522" s="113">
        <v>165936.67665346302</v>
      </c>
      <c r="Z522" s="57">
        <v>6.3490735230507297E-3</v>
      </c>
      <c r="AA522" s="113">
        <v>0</v>
      </c>
      <c r="AB522" s="57"/>
      <c r="AC522" s="113">
        <v>205381.578215963</v>
      </c>
      <c r="AD522" s="57">
        <v>1.6342443687613608E-3</v>
      </c>
      <c r="AE522" s="39"/>
    </row>
    <row r="523" spans="1:31" x14ac:dyDescent="0.3">
      <c r="A523" s="59" t="s">
        <v>342</v>
      </c>
      <c r="B523" s="59" t="s">
        <v>35</v>
      </c>
      <c r="C523" s="172"/>
      <c r="D523" s="172"/>
      <c r="E523" s="110">
        <v>20565.3421505896</v>
      </c>
      <c r="F523" s="111">
        <v>1.5040597575218972E-2</v>
      </c>
      <c r="G523" s="110">
        <v>59417.5928704904</v>
      </c>
      <c r="H523" s="111">
        <v>5.4765088391924019E-3</v>
      </c>
      <c r="I523" s="110">
        <v>0</v>
      </c>
      <c r="J523" s="111"/>
      <c r="K523" s="110">
        <v>153062.57582388641</v>
      </c>
      <c r="L523" s="111">
        <v>2.0296777264694192E-2</v>
      </c>
      <c r="M523" s="110">
        <v>267322.110929635</v>
      </c>
      <c r="N523" s="111">
        <v>8.5918035577541331E-3</v>
      </c>
      <c r="O523" s="110">
        <v>0</v>
      </c>
      <c r="P523" s="111"/>
      <c r="Q523" s="110">
        <v>238998.23040329403</v>
      </c>
      <c r="R523" s="111">
        <v>4.8957028300461163E-2</v>
      </c>
      <c r="S523" s="110">
        <v>290700.398737763</v>
      </c>
      <c r="T523" s="111">
        <v>1.7738098420727582E-2</v>
      </c>
      <c r="U523" s="110">
        <v>0</v>
      </c>
      <c r="V523" s="111"/>
      <c r="W523" s="110">
        <v>106399.64440382918</v>
      </c>
      <c r="X523" s="111">
        <v>1.6501541145565478E-2</v>
      </c>
      <c r="Y523" s="110">
        <v>273622.57635916938</v>
      </c>
      <c r="Z523" s="111">
        <v>1.0469354273612142E-2</v>
      </c>
      <c r="AA523" s="110">
        <v>0</v>
      </c>
      <c r="AB523" s="111"/>
      <c r="AC523" s="110">
        <v>1410088.4716786572</v>
      </c>
      <c r="AD523" s="111">
        <v>1.1220232916279393E-2</v>
      </c>
      <c r="AE523" s="39"/>
    </row>
    <row r="524" spans="1:31" x14ac:dyDescent="0.3">
      <c r="A524" s="112" t="s">
        <v>886</v>
      </c>
      <c r="B524" s="112" t="s">
        <v>431</v>
      </c>
      <c r="C524" s="170"/>
      <c r="D524" s="170"/>
      <c r="E524" s="113">
        <v>0</v>
      </c>
      <c r="F524" s="57"/>
      <c r="G524" s="113">
        <v>0</v>
      </c>
      <c r="H524" s="57"/>
      <c r="I524" s="113">
        <v>0</v>
      </c>
      <c r="J524" s="57"/>
      <c r="K524" s="113">
        <v>49746.7180295004</v>
      </c>
      <c r="L524" s="57">
        <v>6.5966357227391342E-3</v>
      </c>
      <c r="M524" s="113">
        <v>109012.72994955699</v>
      </c>
      <c r="N524" s="57">
        <v>3.5036980583608816E-3</v>
      </c>
      <c r="O524" s="113">
        <v>0</v>
      </c>
      <c r="P524" s="57"/>
      <c r="Q524" s="113">
        <v>171225.124614542</v>
      </c>
      <c r="R524" s="57">
        <v>3.5074206438093308E-2</v>
      </c>
      <c r="S524" s="113">
        <v>211943.955705587</v>
      </c>
      <c r="T524" s="57">
        <v>1.2932499447224388E-2</v>
      </c>
      <c r="U524" s="113">
        <v>0</v>
      </c>
      <c r="V524" s="57"/>
      <c r="W524" s="113">
        <v>71574.520689575598</v>
      </c>
      <c r="X524" s="57">
        <v>1.1100506066077166E-2</v>
      </c>
      <c r="Y524" s="113">
        <v>262576.029835939</v>
      </c>
      <c r="Z524" s="57">
        <v>1.004669101756623E-2</v>
      </c>
      <c r="AA524" s="113">
        <v>0</v>
      </c>
      <c r="AB524" s="57"/>
      <c r="AC524" s="113">
        <v>876079.07882470102</v>
      </c>
      <c r="AD524" s="57">
        <v>6.9710599830595174E-3</v>
      </c>
      <c r="AE524" s="39"/>
    </row>
    <row r="525" spans="1:31" x14ac:dyDescent="0.3">
      <c r="A525" s="112" t="s">
        <v>885</v>
      </c>
      <c r="B525" s="112" t="s">
        <v>431</v>
      </c>
      <c r="C525" s="170"/>
      <c r="D525" s="170"/>
      <c r="E525" s="113">
        <v>20565.3421505896</v>
      </c>
      <c r="F525" s="57">
        <v>1.5040597575218972E-2</v>
      </c>
      <c r="G525" s="113">
        <v>59417.5928704904</v>
      </c>
      <c r="H525" s="57">
        <v>5.4765088391924019E-3</v>
      </c>
      <c r="I525" s="113">
        <v>0</v>
      </c>
      <c r="J525" s="57"/>
      <c r="K525" s="113">
        <v>103315.857794386</v>
      </c>
      <c r="L525" s="57">
        <v>1.3700141541955056E-2</v>
      </c>
      <c r="M525" s="113">
        <v>158309.38098007801</v>
      </c>
      <c r="N525" s="57">
        <v>5.0881054993932523E-3</v>
      </c>
      <c r="O525" s="113">
        <v>0</v>
      </c>
      <c r="P525" s="57"/>
      <c r="Q525" s="113">
        <v>67773.105788752</v>
      </c>
      <c r="R525" s="57">
        <v>1.3882821862367856E-2</v>
      </c>
      <c r="S525" s="113">
        <v>78756.443032176001</v>
      </c>
      <c r="T525" s="57">
        <v>4.8055989735031933E-3</v>
      </c>
      <c r="U525" s="113">
        <v>0</v>
      </c>
      <c r="V525" s="57"/>
      <c r="W525" s="113">
        <v>34825.123714253597</v>
      </c>
      <c r="X525" s="57">
        <v>5.4010350794883128E-3</v>
      </c>
      <c r="Y525" s="113">
        <v>11046.5465232304</v>
      </c>
      <c r="Z525" s="57">
        <v>4.226632560459113E-4</v>
      </c>
      <c r="AA525" s="113">
        <v>0</v>
      </c>
      <c r="AB525" s="57"/>
      <c r="AC525" s="113">
        <v>534009.39285395609</v>
      </c>
      <c r="AD525" s="57">
        <v>4.2491729332198762E-3</v>
      </c>
      <c r="AE525" s="39"/>
    </row>
    <row r="526" spans="1:31" x14ac:dyDescent="0.3">
      <c r="A526" s="59" t="s">
        <v>287</v>
      </c>
      <c r="B526" s="59" t="s">
        <v>35</v>
      </c>
      <c r="C526" s="172"/>
      <c r="D526" s="172"/>
      <c r="E526" s="110">
        <v>0</v>
      </c>
      <c r="F526" s="111"/>
      <c r="G526" s="110">
        <v>0</v>
      </c>
      <c r="H526" s="111"/>
      <c r="I526" s="110">
        <v>0</v>
      </c>
      <c r="J526" s="111"/>
      <c r="K526" s="110">
        <v>0</v>
      </c>
      <c r="L526" s="111"/>
      <c r="M526" s="110">
        <v>0</v>
      </c>
      <c r="N526" s="111"/>
      <c r="O526" s="110">
        <v>0</v>
      </c>
      <c r="P526" s="111"/>
      <c r="Q526" s="110">
        <v>4.6776398575</v>
      </c>
      <c r="R526" s="111">
        <v>9.581800940390408E-7</v>
      </c>
      <c r="S526" s="110">
        <v>13.688121714599999</v>
      </c>
      <c r="T526" s="111">
        <v>8.3522847310402551E-7</v>
      </c>
      <c r="U526" s="110">
        <v>1.2055811200000001E-2</v>
      </c>
      <c r="V526" s="111">
        <v>3.2245077205516152E-9</v>
      </c>
      <c r="W526" s="110">
        <v>0</v>
      </c>
      <c r="X526" s="111"/>
      <c r="Y526" s="110">
        <v>0</v>
      </c>
      <c r="Z526" s="111"/>
      <c r="AA526" s="110">
        <v>0</v>
      </c>
      <c r="AB526" s="111"/>
      <c r="AC526" s="110">
        <v>18.377817383300002</v>
      </c>
      <c r="AD526" s="111">
        <v>1.4623436449203573E-7</v>
      </c>
      <c r="AE526" s="39"/>
    </row>
    <row r="527" spans="1:31" x14ac:dyDescent="0.3">
      <c r="A527" s="112" t="s">
        <v>834</v>
      </c>
      <c r="B527" s="112" t="s">
        <v>431</v>
      </c>
      <c r="C527" s="170"/>
      <c r="D527" s="170"/>
      <c r="E527" s="113">
        <v>0</v>
      </c>
      <c r="F527" s="57"/>
      <c r="G527" s="113">
        <v>0</v>
      </c>
      <c r="H527" s="57"/>
      <c r="I527" s="113">
        <v>0</v>
      </c>
      <c r="J527" s="57"/>
      <c r="K527" s="113">
        <v>0</v>
      </c>
      <c r="L527" s="57"/>
      <c r="M527" s="113">
        <v>0</v>
      </c>
      <c r="N527" s="57"/>
      <c r="O527" s="113">
        <v>0</v>
      </c>
      <c r="P527" s="57"/>
      <c r="Q527" s="113">
        <v>0.10247887529999999</v>
      </c>
      <c r="R527" s="57">
        <v>2.0992043287498676E-8</v>
      </c>
      <c r="S527" s="113">
        <v>9.6921855248999993</v>
      </c>
      <c r="T527" s="57">
        <v>5.9140249376718273E-7</v>
      </c>
      <c r="U527" s="113">
        <v>0</v>
      </c>
      <c r="V527" s="57"/>
      <c r="W527" s="113">
        <v>0</v>
      </c>
      <c r="X527" s="57"/>
      <c r="Y527" s="113">
        <v>0</v>
      </c>
      <c r="Z527" s="57"/>
      <c r="AA527" s="113">
        <v>0</v>
      </c>
      <c r="AB527" s="57"/>
      <c r="AC527" s="113">
        <v>9.7946644001999985</v>
      </c>
      <c r="AD527" s="57">
        <v>7.7937248700575582E-8</v>
      </c>
      <c r="AE527" s="39"/>
    </row>
    <row r="528" spans="1:31" x14ac:dyDescent="0.3">
      <c r="A528" s="112" t="s">
        <v>836</v>
      </c>
      <c r="B528" s="112" t="s">
        <v>431</v>
      </c>
      <c r="C528" s="170"/>
      <c r="D528" s="170"/>
      <c r="E528" s="113">
        <v>0</v>
      </c>
      <c r="F528" s="57"/>
      <c r="G528" s="113">
        <v>0</v>
      </c>
      <c r="H528" s="57"/>
      <c r="I528" s="113">
        <v>0</v>
      </c>
      <c r="J528" s="57"/>
      <c r="K528" s="113">
        <v>0</v>
      </c>
      <c r="L528" s="57"/>
      <c r="M528" s="113">
        <v>0</v>
      </c>
      <c r="N528" s="57"/>
      <c r="O528" s="113">
        <v>0</v>
      </c>
      <c r="P528" s="57"/>
      <c r="Q528" s="113">
        <v>0</v>
      </c>
      <c r="R528" s="57"/>
      <c r="S528" s="113">
        <v>4.0645306499999999E-2</v>
      </c>
      <c r="T528" s="57">
        <v>2.4801150950192411E-9</v>
      </c>
      <c r="U528" s="113">
        <v>1.2055811200000001E-2</v>
      </c>
      <c r="V528" s="57">
        <v>3.2245077205516152E-9</v>
      </c>
      <c r="W528" s="113">
        <v>0</v>
      </c>
      <c r="X528" s="57"/>
      <c r="Y528" s="113">
        <v>0</v>
      </c>
      <c r="Z528" s="57"/>
      <c r="AA528" s="113">
        <v>0</v>
      </c>
      <c r="AB528" s="57"/>
      <c r="AC528" s="113">
        <v>5.2701117699999994E-2</v>
      </c>
      <c r="AD528" s="57">
        <v>4.1934873408213305E-10</v>
      </c>
      <c r="AE528" s="39"/>
    </row>
    <row r="529" spans="1:31" x14ac:dyDescent="0.3">
      <c r="A529" s="112" t="s">
        <v>835</v>
      </c>
      <c r="B529" s="112" t="s">
        <v>431</v>
      </c>
      <c r="C529" s="170"/>
      <c r="D529" s="170"/>
      <c r="E529" s="113">
        <v>0</v>
      </c>
      <c r="F529" s="57"/>
      <c r="G529" s="113">
        <v>0</v>
      </c>
      <c r="H529" s="57"/>
      <c r="I529" s="113">
        <v>0</v>
      </c>
      <c r="J529" s="57"/>
      <c r="K529" s="113">
        <v>0</v>
      </c>
      <c r="L529" s="57"/>
      <c r="M529" s="113">
        <v>0</v>
      </c>
      <c r="N529" s="57"/>
      <c r="O529" s="113">
        <v>0</v>
      </c>
      <c r="P529" s="57"/>
      <c r="Q529" s="113">
        <v>4.5751609821999999</v>
      </c>
      <c r="R529" s="57">
        <v>9.3718805075154222E-7</v>
      </c>
      <c r="S529" s="113">
        <v>3.9552908832</v>
      </c>
      <c r="T529" s="57">
        <v>2.4134586424182352E-7</v>
      </c>
      <c r="U529" s="113">
        <v>0</v>
      </c>
      <c r="V529" s="57"/>
      <c r="W529" s="113">
        <v>0</v>
      </c>
      <c r="X529" s="57"/>
      <c r="Y529" s="113">
        <v>0</v>
      </c>
      <c r="Z529" s="57"/>
      <c r="AA529" s="113">
        <v>0</v>
      </c>
      <c r="AB529" s="57"/>
      <c r="AC529" s="113">
        <v>8.5304518653999999</v>
      </c>
      <c r="AD529" s="57">
        <v>6.7877767057378008E-8</v>
      </c>
      <c r="AE529" s="39"/>
    </row>
    <row r="530" spans="1:31" x14ac:dyDescent="0.3">
      <c r="A530" s="59" t="s">
        <v>366</v>
      </c>
      <c r="B530" s="59" t="s">
        <v>35</v>
      </c>
      <c r="C530" s="172"/>
      <c r="D530" s="172"/>
      <c r="E530" s="110">
        <v>240.03354873909998</v>
      </c>
      <c r="F530" s="111">
        <v>1.7555010681079324E-4</v>
      </c>
      <c r="G530" s="110">
        <v>0.3809094643</v>
      </c>
      <c r="H530" s="111">
        <v>3.5108356757532435E-8</v>
      </c>
      <c r="I530" s="110">
        <v>1643.0561279926001</v>
      </c>
      <c r="J530" s="111">
        <v>4.5256364709631632E-4</v>
      </c>
      <c r="K530" s="110">
        <v>0</v>
      </c>
      <c r="L530" s="111"/>
      <c r="M530" s="110">
        <v>0</v>
      </c>
      <c r="N530" s="111"/>
      <c r="O530" s="110">
        <v>0</v>
      </c>
      <c r="P530" s="111"/>
      <c r="Q530" s="110">
        <v>0</v>
      </c>
      <c r="R530" s="111"/>
      <c r="S530" s="110">
        <v>0</v>
      </c>
      <c r="T530" s="111"/>
      <c r="U530" s="110">
        <v>0</v>
      </c>
      <c r="V530" s="111"/>
      <c r="W530" s="110">
        <v>0</v>
      </c>
      <c r="X530" s="111"/>
      <c r="Y530" s="110">
        <v>0</v>
      </c>
      <c r="Z530" s="111"/>
      <c r="AA530" s="110">
        <v>0</v>
      </c>
      <c r="AB530" s="111"/>
      <c r="AC530" s="110">
        <v>1883.4705861959997</v>
      </c>
      <c r="AD530" s="111">
        <v>1.4986987761783765E-5</v>
      </c>
      <c r="AE530" s="39"/>
    </row>
    <row r="531" spans="1:31" x14ac:dyDescent="0.3">
      <c r="A531" s="112" t="s">
        <v>901</v>
      </c>
      <c r="B531" s="112" t="s">
        <v>431</v>
      </c>
      <c r="C531" s="170"/>
      <c r="D531" s="170"/>
      <c r="E531" s="113">
        <v>240.03354873909998</v>
      </c>
      <c r="F531" s="57">
        <v>1.7555010681079324E-4</v>
      </c>
      <c r="G531" s="113">
        <v>0.3809094643</v>
      </c>
      <c r="H531" s="57">
        <v>3.5108356757532435E-8</v>
      </c>
      <c r="I531" s="113">
        <v>1643.0561279926001</v>
      </c>
      <c r="J531" s="57">
        <v>4.5256364709631632E-4</v>
      </c>
      <c r="K531" s="113">
        <v>0</v>
      </c>
      <c r="L531" s="57"/>
      <c r="M531" s="113">
        <v>0</v>
      </c>
      <c r="N531" s="57"/>
      <c r="O531" s="113">
        <v>0</v>
      </c>
      <c r="P531" s="57"/>
      <c r="Q531" s="113">
        <v>0</v>
      </c>
      <c r="R531" s="57"/>
      <c r="S531" s="113">
        <v>0</v>
      </c>
      <c r="T531" s="57"/>
      <c r="U531" s="113">
        <v>0</v>
      </c>
      <c r="V531" s="57"/>
      <c r="W531" s="113">
        <v>0</v>
      </c>
      <c r="X531" s="57"/>
      <c r="Y531" s="113">
        <v>0</v>
      </c>
      <c r="Z531" s="57"/>
      <c r="AA531" s="113">
        <v>0</v>
      </c>
      <c r="AB531" s="57"/>
      <c r="AC531" s="113">
        <v>1883.4705861959997</v>
      </c>
      <c r="AD531" s="57">
        <v>1.4986987761783765E-5</v>
      </c>
      <c r="AE531" s="39"/>
    </row>
    <row r="532" spans="1:31" x14ac:dyDescent="0.3">
      <c r="A532" s="59" t="s">
        <v>328</v>
      </c>
      <c r="B532" s="59" t="s">
        <v>35</v>
      </c>
      <c r="C532" s="172"/>
      <c r="D532" s="172"/>
      <c r="E532" s="110">
        <v>33345.233161065</v>
      </c>
      <c r="F532" s="111">
        <v>2.438725450590409E-2</v>
      </c>
      <c r="G532" s="110">
        <v>66715.230822015496</v>
      </c>
      <c r="H532" s="111">
        <v>6.1491308155465114E-3</v>
      </c>
      <c r="I532" s="110">
        <v>0</v>
      </c>
      <c r="J532" s="111"/>
      <c r="K532" s="110">
        <v>0</v>
      </c>
      <c r="L532" s="111"/>
      <c r="M532" s="110">
        <v>0</v>
      </c>
      <c r="N532" s="111"/>
      <c r="O532" s="110">
        <v>0</v>
      </c>
      <c r="P532" s="111"/>
      <c r="Q532" s="110">
        <v>0</v>
      </c>
      <c r="R532" s="111"/>
      <c r="S532" s="110">
        <v>0</v>
      </c>
      <c r="T532" s="111"/>
      <c r="U532" s="110">
        <v>0</v>
      </c>
      <c r="V532" s="111"/>
      <c r="W532" s="110">
        <v>27246.839720490003</v>
      </c>
      <c r="X532" s="111">
        <v>4.2257175693917312E-3</v>
      </c>
      <c r="Y532" s="110">
        <v>0</v>
      </c>
      <c r="Z532" s="111"/>
      <c r="AA532" s="110">
        <v>0</v>
      </c>
      <c r="AB532" s="111"/>
      <c r="AC532" s="110">
        <v>127307.30370357052</v>
      </c>
      <c r="AD532" s="111">
        <v>1.0129985658255203E-3</v>
      </c>
      <c r="AE532" s="39"/>
    </row>
    <row r="533" spans="1:31" x14ac:dyDescent="0.3">
      <c r="A533" s="112" t="s">
        <v>878</v>
      </c>
      <c r="B533" s="112" t="s">
        <v>431</v>
      </c>
      <c r="C533" s="170"/>
      <c r="D533" s="170"/>
      <c r="E533" s="113">
        <v>0</v>
      </c>
      <c r="F533" s="57"/>
      <c r="G533" s="113">
        <v>0</v>
      </c>
      <c r="H533" s="57"/>
      <c r="I533" s="113">
        <v>0</v>
      </c>
      <c r="J533" s="57"/>
      <c r="K533" s="113">
        <v>0</v>
      </c>
      <c r="L533" s="57"/>
      <c r="M533" s="113">
        <v>0</v>
      </c>
      <c r="N533" s="57"/>
      <c r="O533" s="113">
        <v>0</v>
      </c>
      <c r="P533" s="57"/>
      <c r="Q533" s="113">
        <v>0</v>
      </c>
      <c r="R533" s="57"/>
      <c r="S533" s="113">
        <v>0</v>
      </c>
      <c r="T533" s="57"/>
      <c r="U533" s="113">
        <v>0</v>
      </c>
      <c r="V533" s="57"/>
      <c r="W533" s="113">
        <v>27246.839720490003</v>
      </c>
      <c r="X533" s="57">
        <v>4.2257175693917312E-3</v>
      </c>
      <c r="Y533" s="113">
        <v>0</v>
      </c>
      <c r="Z533" s="57"/>
      <c r="AA533" s="113">
        <v>0</v>
      </c>
      <c r="AB533" s="57"/>
      <c r="AC533" s="113">
        <v>27246.839720490003</v>
      </c>
      <c r="AD533" s="57">
        <v>2.1680617495758089E-4</v>
      </c>
      <c r="AE533" s="39"/>
    </row>
    <row r="534" spans="1:31" x14ac:dyDescent="0.3">
      <c r="A534" s="112" t="s">
        <v>879</v>
      </c>
      <c r="B534" s="112" t="s">
        <v>431</v>
      </c>
      <c r="C534" s="170"/>
      <c r="D534" s="170"/>
      <c r="E534" s="113">
        <v>33345.233161065</v>
      </c>
      <c r="F534" s="57">
        <v>2.438725450590409E-2</v>
      </c>
      <c r="G534" s="113">
        <v>66715.230822015496</v>
      </c>
      <c r="H534" s="57">
        <v>6.1491308155465114E-3</v>
      </c>
      <c r="I534" s="113">
        <v>0</v>
      </c>
      <c r="J534" s="57"/>
      <c r="K534" s="113">
        <v>0</v>
      </c>
      <c r="L534" s="57"/>
      <c r="M534" s="113">
        <v>0</v>
      </c>
      <c r="N534" s="57"/>
      <c r="O534" s="113">
        <v>0</v>
      </c>
      <c r="P534" s="57"/>
      <c r="Q534" s="113">
        <v>0</v>
      </c>
      <c r="R534" s="57"/>
      <c r="S534" s="113">
        <v>0</v>
      </c>
      <c r="T534" s="57"/>
      <c r="U534" s="113">
        <v>0</v>
      </c>
      <c r="V534" s="57"/>
      <c r="W534" s="113">
        <v>0</v>
      </c>
      <c r="X534" s="57"/>
      <c r="Y534" s="113">
        <v>0</v>
      </c>
      <c r="Z534" s="57"/>
      <c r="AA534" s="113">
        <v>0</v>
      </c>
      <c r="AB534" s="57"/>
      <c r="AC534" s="113">
        <v>100060.46398308051</v>
      </c>
      <c r="AD534" s="57">
        <v>7.961923908679394E-4</v>
      </c>
      <c r="AE534" s="39"/>
    </row>
    <row r="535" spans="1:31" x14ac:dyDescent="0.3">
      <c r="A535" s="59" t="s">
        <v>1144</v>
      </c>
      <c r="B535" s="59" t="s">
        <v>35</v>
      </c>
      <c r="C535" s="172"/>
      <c r="D535" s="172"/>
      <c r="E535" s="110">
        <v>49.777624968999994</v>
      </c>
      <c r="F535" s="111">
        <v>3.6405191799225002E-5</v>
      </c>
      <c r="G535" s="110">
        <v>0.1689494047</v>
      </c>
      <c r="H535" s="111">
        <v>1.5572036218844683E-8</v>
      </c>
      <c r="I535" s="110">
        <v>21729.502894678801</v>
      </c>
      <c r="J535" s="111">
        <v>5.9851778110711577E-3</v>
      </c>
      <c r="K535" s="110">
        <v>0</v>
      </c>
      <c r="L535" s="111"/>
      <c r="M535" s="110">
        <v>0</v>
      </c>
      <c r="N535" s="111"/>
      <c r="O535" s="110">
        <v>0</v>
      </c>
      <c r="P535" s="111"/>
      <c r="Q535" s="110">
        <v>0</v>
      </c>
      <c r="R535" s="111"/>
      <c r="S535" s="110">
        <v>27654.321013942699</v>
      </c>
      <c r="T535" s="111">
        <v>1.687424819620615E-3</v>
      </c>
      <c r="U535" s="110">
        <v>21443.432540571601</v>
      </c>
      <c r="V535" s="111">
        <v>5.7353680009687652E-3</v>
      </c>
      <c r="W535" s="110">
        <v>0</v>
      </c>
      <c r="X535" s="111"/>
      <c r="Y535" s="110">
        <v>0</v>
      </c>
      <c r="Z535" s="111"/>
      <c r="AA535" s="110">
        <v>0</v>
      </c>
      <c r="AB535" s="111"/>
      <c r="AC535" s="110">
        <v>70877.203023566806</v>
      </c>
      <c r="AD535" s="111">
        <v>5.6397789383535351E-4</v>
      </c>
      <c r="AE535" s="39"/>
    </row>
    <row r="536" spans="1:31" x14ac:dyDescent="0.3">
      <c r="A536" s="112" t="s">
        <v>913</v>
      </c>
      <c r="B536" s="112" t="s">
        <v>431</v>
      </c>
      <c r="C536" s="170"/>
      <c r="D536" s="170"/>
      <c r="E536" s="113">
        <v>49.777624968999994</v>
      </c>
      <c r="F536" s="57">
        <v>3.6405191799225002E-5</v>
      </c>
      <c r="G536" s="113">
        <v>0.1689494047</v>
      </c>
      <c r="H536" s="57">
        <v>1.5572036218844683E-8</v>
      </c>
      <c r="I536" s="113">
        <v>21729.502894678801</v>
      </c>
      <c r="J536" s="57">
        <v>5.9851778110711577E-3</v>
      </c>
      <c r="K536" s="113">
        <v>0</v>
      </c>
      <c r="L536" s="57"/>
      <c r="M536" s="113">
        <v>0</v>
      </c>
      <c r="N536" s="57"/>
      <c r="O536" s="113">
        <v>0</v>
      </c>
      <c r="P536" s="57"/>
      <c r="Q536" s="113">
        <v>0</v>
      </c>
      <c r="R536" s="57"/>
      <c r="S536" s="113">
        <v>27654.321013942699</v>
      </c>
      <c r="T536" s="57">
        <v>1.687424819620615E-3</v>
      </c>
      <c r="U536" s="113">
        <v>21443.432540571601</v>
      </c>
      <c r="V536" s="57">
        <v>5.7353680009687652E-3</v>
      </c>
      <c r="W536" s="113">
        <v>0</v>
      </c>
      <c r="X536" s="57"/>
      <c r="Y536" s="113">
        <v>0</v>
      </c>
      <c r="Z536" s="57"/>
      <c r="AA536" s="113">
        <v>0</v>
      </c>
      <c r="AB536" s="57"/>
      <c r="AC536" s="113">
        <v>70877.203023566806</v>
      </c>
      <c r="AD536" s="57">
        <v>5.6397789383535351E-4</v>
      </c>
      <c r="AE536" s="39"/>
    </row>
    <row r="537" spans="1:31" x14ac:dyDescent="0.3">
      <c r="A537" s="59" t="s">
        <v>289</v>
      </c>
      <c r="B537" s="59" t="s">
        <v>35</v>
      </c>
      <c r="C537" s="172"/>
      <c r="D537" s="172"/>
      <c r="E537" s="110">
        <v>0</v>
      </c>
      <c r="F537" s="111"/>
      <c r="G537" s="110">
        <v>0</v>
      </c>
      <c r="H537" s="111"/>
      <c r="I537" s="110">
        <v>0</v>
      </c>
      <c r="J537" s="111"/>
      <c r="K537" s="110">
        <v>0</v>
      </c>
      <c r="L537" s="111"/>
      <c r="M537" s="110">
        <v>0</v>
      </c>
      <c r="N537" s="111"/>
      <c r="O537" s="110">
        <v>0</v>
      </c>
      <c r="P537" s="111"/>
      <c r="Q537" s="110">
        <v>0</v>
      </c>
      <c r="R537" s="111"/>
      <c r="S537" s="110">
        <v>239.54555903850002</v>
      </c>
      <c r="T537" s="111">
        <v>1.4616707513725029E-5</v>
      </c>
      <c r="U537" s="110">
        <v>0</v>
      </c>
      <c r="V537" s="111"/>
      <c r="W537" s="110">
        <v>0</v>
      </c>
      <c r="X537" s="111"/>
      <c r="Y537" s="110">
        <v>0</v>
      </c>
      <c r="Z537" s="111"/>
      <c r="AA537" s="110">
        <v>0</v>
      </c>
      <c r="AB537" s="111"/>
      <c r="AC537" s="110">
        <v>239.54555903850002</v>
      </c>
      <c r="AD537" s="111">
        <v>1.9060910151776886E-6</v>
      </c>
      <c r="AE537" s="39"/>
    </row>
    <row r="538" spans="1:31" x14ac:dyDescent="0.3">
      <c r="A538" s="112" t="s">
        <v>796</v>
      </c>
      <c r="B538" s="112" t="s">
        <v>651</v>
      </c>
      <c r="C538" s="170"/>
      <c r="D538" s="170"/>
      <c r="E538" s="113">
        <v>0</v>
      </c>
      <c r="F538" s="57"/>
      <c r="G538" s="113">
        <v>0</v>
      </c>
      <c r="H538" s="57"/>
      <c r="I538" s="113">
        <v>0</v>
      </c>
      <c r="J538" s="57"/>
      <c r="K538" s="113">
        <v>0</v>
      </c>
      <c r="L538" s="57"/>
      <c r="M538" s="113">
        <v>0</v>
      </c>
      <c r="N538" s="57"/>
      <c r="O538" s="113">
        <v>0</v>
      </c>
      <c r="P538" s="57"/>
      <c r="Q538" s="113">
        <v>0</v>
      </c>
      <c r="R538" s="57"/>
      <c r="S538" s="113">
        <v>239.54555903850002</v>
      </c>
      <c r="T538" s="57">
        <v>1.4616707513725029E-5</v>
      </c>
      <c r="U538" s="113">
        <v>0</v>
      </c>
      <c r="V538" s="57"/>
      <c r="W538" s="113">
        <v>0</v>
      </c>
      <c r="X538" s="57"/>
      <c r="Y538" s="113">
        <v>0</v>
      </c>
      <c r="Z538" s="57"/>
      <c r="AA538" s="113">
        <v>0</v>
      </c>
      <c r="AB538" s="57"/>
      <c r="AC538" s="113">
        <v>239.54555903850002</v>
      </c>
      <c r="AD538" s="57">
        <v>1.9060910151776886E-6</v>
      </c>
      <c r="AE538" s="39"/>
    </row>
    <row r="539" spans="1:31" x14ac:dyDescent="0.3">
      <c r="A539" s="59" t="s">
        <v>290</v>
      </c>
      <c r="B539" s="59" t="s">
        <v>35</v>
      </c>
      <c r="C539" s="172"/>
      <c r="D539" s="172"/>
      <c r="E539" s="110">
        <v>2184.0977849608998</v>
      </c>
      <c r="F539" s="111">
        <v>1.5973542092311962E-3</v>
      </c>
      <c r="G539" s="110">
        <v>23190.6254727905</v>
      </c>
      <c r="H539" s="111">
        <v>2.1374757753139084E-3</v>
      </c>
      <c r="I539" s="110">
        <v>15919.7173772972</v>
      </c>
      <c r="J539" s="111">
        <v>4.384929543347087E-3</v>
      </c>
      <c r="K539" s="110">
        <v>0</v>
      </c>
      <c r="L539" s="111"/>
      <c r="M539" s="110">
        <v>0</v>
      </c>
      <c r="N539" s="111"/>
      <c r="O539" s="110">
        <v>0</v>
      </c>
      <c r="P539" s="111"/>
      <c r="Q539" s="110">
        <v>0</v>
      </c>
      <c r="R539" s="111"/>
      <c r="S539" s="110">
        <v>0</v>
      </c>
      <c r="T539" s="111"/>
      <c r="U539" s="110">
        <v>0</v>
      </c>
      <c r="V539" s="111"/>
      <c r="W539" s="110">
        <v>0</v>
      </c>
      <c r="X539" s="111"/>
      <c r="Y539" s="110">
        <v>0</v>
      </c>
      <c r="Z539" s="111"/>
      <c r="AA539" s="110">
        <v>0</v>
      </c>
      <c r="AB539" s="111"/>
      <c r="AC539" s="110">
        <v>41294.440635048595</v>
      </c>
      <c r="AD539" s="111">
        <v>3.2858451889982256E-4</v>
      </c>
      <c r="AE539" s="1"/>
    </row>
    <row r="540" spans="1:31" x14ac:dyDescent="0.3">
      <c r="A540" s="112" t="s">
        <v>802</v>
      </c>
      <c r="B540" s="112" t="s">
        <v>431</v>
      </c>
      <c r="C540" s="170"/>
      <c r="D540" s="170"/>
      <c r="E540" s="113">
        <v>828.17868296440008</v>
      </c>
      <c r="F540" s="57">
        <v>6.0569389994249523E-4</v>
      </c>
      <c r="G540" s="113">
        <v>39.895915318900002</v>
      </c>
      <c r="H540" s="57">
        <v>3.6771993333331424E-6</v>
      </c>
      <c r="I540" s="113">
        <v>0</v>
      </c>
      <c r="J540" s="57"/>
      <c r="K540" s="113">
        <v>0</v>
      </c>
      <c r="L540" s="57"/>
      <c r="M540" s="113">
        <v>0</v>
      </c>
      <c r="N540" s="57"/>
      <c r="O540" s="113">
        <v>0</v>
      </c>
      <c r="P540" s="57"/>
      <c r="Q540" s="113">
        <v>0</v>
      </c>
      <c r="R540" s="57"/>
      <c r="S540" s="113">
        <v>0</v>
      </c>
      <c r="T540" s="57"/>
      <c r="U540" s="113">
        <v>0</v>
      </c>
      <c r="V540" s="57"/>
      <c r="W540" s="113">
        <v>0</v>
      </c>
      <c r="X540" s="57"/>
      <c r="Y540" s="113">
        <v>0</v>
      </c>
      <c r="Z540" s="57"/>
      <c r="AA540" s="113">
        <v>0</v>
      </c>
      <c r="AB540" s="57"/>
      <c r="AC540" s="113">
        <v>868.07459828330002</v>
      </c>
      <c r="AD540" s="57">
        <v>6.9073674291154189E-6</v>
      </c>
      <c r="AE540" s="1"/>
    </row>
    <row r="541" spans="1:31" x14ac:dyDescent="0.3">
      <c r="A541" s="112" t="s">
        <v>803</v>
      </c>
      <c r="B541" s="112" t="s">
        <v>431</v>
      </c>
      <c r="C541" s="170"/>
      <c r="D541" s="170"/>
      <c r="E541" s="113">
        <v>1355.9191019965001</v>
      </c>
      <c r="F541" s="57">
        <v>9.916603092887011E-4</v>
      </c>
      <c r="G541" s="113">
        <v>23150.729557471601</v>
      </c>
      <c r="H541" s="57">
        <v>2.1337985759805754E-3</v>
      </c>
      <c r="I541" s="113">
        <v>15919.7173772972</v>
      </c>
      <c r="J541" s="57">
        <v>4.384929543347087E-3</v>
      </c>
      <c r="K541" s="113">
        <v>0</v>
      </c>
      <c r="L541" s="57"/>
      <c r="M541" s="113">
        <v>0</v>
      </c>
      <c r="N541" s="57"/>
      <c r="O541" s="113">
        <v>0</v>
      </c>
      <c r="P541" s="57"/>
      <c r="Q541" s="113">
        <v>0</v>
      </c>
      <c r="R541" s="57"/>
      <c r="S541" s="113">
        <v>0</v>
      </c>
      <c r="T541" s="57"/>
      <c r="U541" s="113">
        <v>0</v>
      </c>
      <c r="V541" s="57"/>
      <c r="W541" s="113">
        <v>0</v>
      </c>
      <c r="X541" s="57"/>
      <c r="Y541" s="113">
        <v>0</v>
      </c>
      <c r="Z541" s="57"/>
      <c r="AA541" s="113">
        <v>0</v>
      </c>
      <c r="AB541" s="57"/>
      <c r="AC541" s="113">
        <v>40426.366036765299</v>
      </c>
      <c r="AD541" s="57">
        <v>3.2167715147070716E-4</v>
      </c>
      <c r="AE541" s="1"/>
    </row>
    <row r="542" spans="1:31" x14ac:dyDescent="0.3">
      <c r="A542" s="59" t="s">
        <v>291</v>
      </c>
      <c r="B542" s="59" t="s">
        <v>35</v>
      </c>
      <c r="C542" s="172"/>
      <c r="D542" s="172"/>
      <c r="E542" s="110">
        <v>0</v>
      </c>
      <c r="F542" s="111"/>
      <c r="G542" s="110">
        <v>0</v>
      </c>
      <c r="H542" s="111"/>
      <c r="I542" s="110">
        <v>0</v>
      </c>
      <c r="J542" s="111"/>
      <c r="K542" s="110">
        <v>0</v>
      </c>
      <c r="L542" s="111"/>
      <c r="M542" s="110">
        <v>0</v>
      </c>
      <c r="N542" s="111"/>
      <c r="O542" s="110">
        <v>0</v>
      </c>
      <c r="P542" s="111"/>
      <c r="Q542" s="110">
        <v>0.17919112449999999</v>
      </c>
      <c r="R542" s="111">
        <v>3.6705982879181393E-8</v>
      </c>
      <c r="S542" s="110">
        <v>7.6484015999999993E-3</v>
      </c>
      <c r="T542" s="111">
        <v>4.6669389148115584E-10</v>
      </c>
      <c r="U542" s="110">
        <v>0</v>
      </c>
      <c r="V542" s="111"/>
      <c r="W542" s="110">
        <v>0</v>
      </c>
      <c r="X542" s="111"/>
      <c r="Y542" s="110">
        <v>0</v>
      </c>
      <c r="Z542" s="111"/>
      <c r="AA542" s="110">
        <v>0</v>
      </c>
      <c r="AB542" s="111"/>
      <c r="AC542" s="110">
        <v>0.18683952610000001</v>
      </c>
      <c r="AD542" s="111">
        <v>1.4867031699887583E-9</v>
      </c>
      <c r="AE542" s="1"/>
    </row>
    <row r="543" spans="1:31" x14ac:dyDescent="0.3">
      <c r="A543" s="112" t="s">
        <v>863</v>
      </c>
      <c r="B543" s="112" t="s">
        <v>431</v>
      </c>
      <c r="C543" s="170"/>
      <c r="D543" s="170"/>
      <c r="E543" s="113">
        <v>0</v>
      </c>
      <c r="F543" s="57"/>
      <c r="G543" s="113">
        <v>0</v>
      </c>
      <c r="H543" s="57"/>
      <c r="I543" s="113">
        <v>0</v>
      </c>
      <c r="J543" s="57"/>
      <c r="K543" s="113">
        <v>0</v>
      </c>
      <c r="L543" s="57"/>
      <c r="M543" s="113">
        <v>0</v>
      </c>
      <c r="N543" s="57"/>
      <c r="O543" s="113">
        <v>0</v>
      </c>
      <c r="P543" s="57"/>
      <c r="Q543" s="113">
        <v>0.17919112449999999</v>
      </c>
      <c r="R543" s="57">
        <v>3.6705982879181393E-8</v>
      </c>
      <c r="S543" s="113">
        <v>7.6484015999999993E-3</v>
      </c>
      <c r="T543" s="57">
        <v>4.6669389148115584E-10</v>
      </c>
      <c r="U543" s="113">
        <v>0</v>
      </c>
      <c r="V543" s="57"/>
      <c r="W543" s="113">
        <v>0</v>
      </c>
      <c r="X543" s="57"/>
      <c r="Y543" s="113">
        <v>0</v>
      </c>
      <c r="Z543" s="57"/>
      <c r="AA543" s="113">
        <v>0</v>
      </c>
      <c r="AB543" s="57"/>
      <c r="AC543" s="113">
        <v>0.18683952610000001</v>
      </c>
      <c r="AD543" s="57">
        <v>1.4867031699887583E-9</v>
      </c>
      <c r="AE543" s="1"/>
    </row>
    <row r="544" spans="1:31" x14ac:dyDescent="0.3">
      <c r="A544" s="59" t="s">
        <v>1037</v>
      </c>
      <c r="B544" s="59" t="s">
        <v>35</v>
      </c>
      <c r="C544" s="172"/>
      <c r="D544" s="172"/>
      <c r="E544" s="110">
        <v>1328.1623583387</v>
      </c>
      <c r="F544" s="111">
        <v>9.7136023315583144E-4</v>
      </c>
      <c r="G544" s="110">
        <v>23717.193034104803</v>
      </c>
      <c r="H544" s="111">
        <v>2.1860094126535316E-3</v>
      </c>
      <c r="I544" s="110">
        <v>16696.903258972001</v>
      </c>
      <c r="J544" s="111">
        <v>4.5989977489854636E-3</v>
      </c>
      <c r="K544" s="110">
        <v>0</v>
      </c>
      <c r="L544" s="111"/>
      <c r="M544" s="110">
        <v>0</v>
      </c>
      <c r="N544" s="111"/>
      <c r="O544" s="110">
        <v>0</v>
      </c>
      <c r="P544" s="111"/>
      <c r="Q544" s="110">
        <v>3164.4409960137</v>
      </c>
      <c r="R544" s="111">
        <v>6.4821244548782654E-4</v>
      </c>
      <c r="S544" s="110">
        <v>35599.966245010502</v>
      </c>
      <c r="T544" s="111">
        <v>2.1722560676575536E-3</v>
      </c>
      <c r="U544" s="110">
        <v>20568.869498002801</v>
      </c>
      <c r="V544" s="111">
        <v>5.5014529838795624E-3</v>
      </c>
      <c r="W544" s="110">
        <v>0</v>
      </c>
      <c r="X544" s="111"/>
      <c r="Y544" s="110">
        <v>0</v>
      </c>
      <c r="Z544" s="111"/>
      <c r="AA544" s="110">
        <v>0</v>
      </c>
      <c r="AB544" s="111"/>
      <c r="AC544" s="110">
        <v>101075.5353904425</v>
      </c>
      <c r="AD544" s="111">
        <v>8.042694284765788E-4</v>
      </c>
      <c r="AE544" s="1"/>
    </row>
    <row r="545" spans="1:31" x14ac:dyDescent="0.3">
      <c r="A545" s="112" t="s">
        <v>1172</v>
      </c>
      <c r="B545" s="112" t="s">
        <v>431</v>
      </c>
      <c r="C545" s="170"/>
      <c r="D545" s="170"/>
      <c r="E545" s="113">
        <v>1328.1623583387</v>
      </c>
      <c r="F545" s="57">
        <v>9.7136023315583144E-4</v>
      </c>
      <c r="G545" s="113">
        <v>23717.193034104803</v>
      </c>
      <c r="H545" s="57">
        <v>2.1860094126535316E-3</v>
      </c>
      <c r="I545" s="113">
        <v>16696.903258972001</v>
      </c>
      <c r="J545" s="57">
        <v>4.5989977489854636E-3</v>
      </c>
      <c r="K545" s="113">
        <v>0</v>
      </c>
      <c r="L545" s="57"/>
      <c r="M545" s="113">
        <v>0</v>
      </c>
      <c r="N545" s="57"/>
      <c r="O545" s="113">
        <v>0</v>
      </c>
      <c r="P545" s="57"/>
      <c r="Q545" s="113">
        <v>3164.4409960137</v>
      </c>
      <c r="R545" s="57">
        <v>6.4821244548782654E-4</v>
      </c>
      <c r="S545" s="113">
        <v>35599.966245010502</v>
      </c>
      <c r="T545" s="57">
        <v>2.1722560676575536E-3</v>
      </c>
      <c r="U545" s="113">
        <v>20568.869498002801</v>
      </c>
      <c r="V545" s="57">
        <v>5.5014529838795624E-3</v>
      </c>
      <c r="W545" s="113">
        <v>0</v>
      </c>
      <c r="X545" s="57"/>
      <c r="Y545" s="113">
        <v>0</v>
      </c>
      <c r="Z545" s="57"/>
      <c r="AA545" s="113">
        <v>0</v>
      </c>
      <c r="AB545" s="57"/>
      <c r="AC545" s="113">
        <v>101075.5353904425</v>
      </c>
      <c r="AD545" s="57">
        <v>8.042694284765788E-4</v>
      </c>
      <c r="AE545" s="1"/>
    </row>
    <row r="546" spans="1:31" x14ac:dyDescent="0.3">
      <c r="A546" s="59" t="s">
        <v>387</v>
      </c>
      <c r="B546" s="59" t="s">
        <v>35</v>
      </c>
      <c r="C546" s="172"/>
      <c r="D546" s="172"/>
      <c r="E546" s="110">
        <v>0</v>
      </c>
      <c r="F546" s="111"/>
      <c r="G546" s="110">
        <v>0</v>
      </c>
      <c r="H546" s="111"/>
      <c r="I546" s="110">
        <v>0</v>
      </c>
      <c r="J546" s="111"/>
      <c r="K546" s="110">
        <v>0</v>
      </c>
      <c r="L546" s="111"/>
      <c r="M546" s="110">
        <v>0</v>
      </c>
      <c r="N546" s="111"/>
      <c r="O546" s="110">
        <v>0</v>
      </c>
      <c r="P546" s="111"/>
      <c r="Q546" s="110">
        <v>0</v>
      </c>
      <c r="R546" s="111"/>
      <c r="S546" s="110">
        <v>0</v>
      </c>
      <c r="T546" s="111"/>
      <c r="U546" s="110">
        <v>0</v>
      </c>
      <c r="V546" s="111"/>
      <c r="W546" s="110">
        <v>0</v>
      </c>
      <c r="X546" s="111"/>
      <c r="Y546" s="110">
        <v>31051.869758000001</v>
      </c>
      <c r="Z546" s="111">
        <v>1.1881074642314349E-3</v>
      </c>
      <c r="AA546" s="110">
        <v>0</v>
      </c>
      <c r="AB546" s="111"/>
      <c r="AC546" s="110">
        <v>31051.869758000001</v>
      </c>
      <c r="AD546" s="111">
        <v>2.4708322787432216E-4</v>
      </c>
      <c r="AE546" s="1"/>
    </row>
    <row r="547" spans="1:31" x14ac:dyDescent="0.3">
      <c r="A547" s="112" t="s">
        <v>921</v>
      </c>
      <c r="B547" s="112" t="s">
        <v>431</v>
      </c>
      <c r="C547" s="170"/>
      <c r="D547" s="170"/>
      <c r="E547" s="113">
        <v>0</v>
      </c>
      <c r="F547" s="57"/>
      <c r="G547" s="113">
        <v>0</v>
      </c>
      <c r="H547" s="57"/>
      <c r="I547" s="113">
        <v>0</v>
      </c>
      <c r="J547" s="57"/>
      <c r="K547" s="113">
        <v>0</v>
      </c>
      <c r="L547" s="57"/>
      <c r="M547" s="113">
        <v>0</v>
      </c>
      <c r="N547" s="57"/>
      <c r="O547" s="113">
        <v>0</v>
      </c>
      <c r="P547" s="57"/>
      <c r="Q547" s="113">
        <v>0</v>
      </c>
      <c r="R547" s="57"/>
      <c r="S547" s="113">
        <v>0</v>
      </c>
      <c r="T547" s="57"/>
      <c r="U547" s="113">
        <v>0</v>
      </c>
      <c r="V547" s="57"/>
      <c r="W547" s="113">
        <v>0</v>
      </c>
      <c r="X547" s="57"/>
      <c r="Y547" s="113">
        <v>31051.869758000001</v>
      </c>
      <c r="Z547" s="57">
        <v>1.1881074642314349E-3</v>
      </c>
      <c r="AA547" s="113">
        <v>0</v>
      </c>
      <c r="AB547" s="57"/>
      <c r="AC547" s="113">
        <v>31051.869758000001</v>
      </c>
      <c r="AD547" s="57">
        <v>2.4708322787432216E-4</v>
      </c>
      <c r="AE547" s="1"/>
    </row>
    <row r="548" spans="1:31" x14ac:dyDescent="0.3">
      <c r="A548" s="59" t="s">
        <v>293</v>
      </c>
      <c r="B548" s="59" t="s">
        <v>35</v>
      </c>
      <c r="C548" s="172"/>
      <c r="D548" s="172"/>
      <c r="E548" s="110">
        <v>0</v>
      </c>
      <c r="F548" s="111"/>
      <c r="G548" s="110">
        <v>0</v>
      </c>
      <c r="H548" s="111"/>
      <c r="I548" s="110">
        <v>4955.66309</v>
      </c>
      <c r="J548" s="111">
        <v>1.3649886474244059E-3</v>
      </c>
      <c r="K548" s="110">
        <v>0</v>
      </c>
      <c r="L548" s="111"/>
      <c r="M548" s="110">
        <v>0</v>
      </c>
      <c r="N548" s="111"/>
      <c r="O548" s="110">
        <v>0</v>
      </c>
      <c r="P548" s="111"/>
      <c r="Q548" s="110">
        <v>39.645304719999999</v>
      </c>
      <c r="R548" s="111">
        <v>8.1210488541370214E-6</v>
      </c>
      <c r="S548" s="110">
        <v>0</v>
      </c>
      <c r="T548" s="111"/>
      <c r="U548" s="110">
        <v>0</v>
      </c>
      <c r="V548" s="111"/>
      <c r="W548" s="110">
        <v>6194.5788624999996</v>
      </c>
      <c r="X548" s="111">
        <v>9.6071841735699613E-4</v>
      </c>
      <c r="Y548" s="110">
        <v>0</v>
      </c>
      <c r="Z548" s="111"/>
      <c r="AA548" s="110">
        <v>0</v>
      </c>
      <c r="AB548" s="111"/>
      <c r="AC548" s="110">
        <v>11189.88725722</v>
      </c>
      <c r="AD548" s="111">
        <v>8.9039194245343279E-5</v>
      </c>
      <c r="AE548" s="1"/>
    </row>
    <row r="549" spans="1:31" x14ac:dyDescent="0.3">
      <c r="A549" s="112" t="s">
        <v>859</v>
      </c>
      <c r="B549" s="112" t="s">
        <v>431</v>
      </c>
      <c r="C549" s="170"/>
      <c r="D549" s="170"/>
      <c r="E549" s="113">
        <v>0</v>
      </c>
      <c r="F549" s="57"/>
      <c r="G549" s="113">
        <v>0</v>
      </c>
      <c r="H549" s="57"/>
      <c r="I549" s="113">
        <v>4955.66309</v>
      </c>
      <c r="J549" s="57">
        <v>1.3649886474244059E-3</v>
      </c>
      <c r="K549" s="113">
        <v>0</v>
      </c>
      <c r="L549" s="57"/>
      <c r="M549" s="113">
        <v>0</v>
      </c>
      <c r="N549" s="57"/>
      <c r="O549" s="113">
        <v>0</v>
      </c>
      <c r="P549" s="57"/>
      <c r="Q549" s="113">
        <v>39.645304719999999</v>
      </c>
      <c r="R549" s="57">
        <v>8.1210488541370214E-6</v>
      </c>
      <c r="S549" s="113">
        <v>0</v>
      </c>
      <c r="T549" s="57"/>
      <c r="U549" s="113">
        <v>0</v>
      </c>
      <c r="V549" s="57"/>
      <c r="W549" s="113">
        <v>6194.5788624999996</v>
      </c>
      <c r="X549" s="57">
        <v>9.6071841735699613E-4</v>
      </c>
      <c r="Y549" s="113">
        <v>0</v>
      </c>
      <c r="Z549" s="57"/>
      <c r="AA549" s="113">
        <v>0</v>
      </c>
      <c r="AB549" s="57"/>
      <c r="AC549" s="113">
        <v>11189.88725722</v>
      </c>
      <c r="AD549" s="57">
        <v>8.9039194245343279E-5</v>
      </c>
      <c r="AE549" s="1"/>
    </row>
    <row r="550" spans="1:31" x14ac:dyDescent="0.3">
      <c r="A550" s="59" t="s">
        <v>299</v>
      </c>
      <c r="B550" s="59" t="s">
        <v>35</v>
      </c>
      <c r="C550" s="172"/>
      <c r="D550" s="172"/>
      <c r="E550" s="110">
        <v>73.969169008600005</v>
      </c>
      <c r="F550" s="111">
        <v>5.4097835858267767E-5</v>
      </c>
      <c r="G550" s="110">
        <v>615.81091963189999</v>
      </c>
      <c r="H550" s="111">
        <v>5.6759181611179718E-5</v>
      </c>
      <c r="I550" s="110">
        <v>370.56451651890006</v>
      </c>
      <c r="J550" s="111">
        <v>1.0206835069302749E-4</v>
      </c>
      <c r="K550" s="110">
        <v>0.70045757860000002</v>
      </c>
      <c r="L550" s="111">
        <v>9.2883785469345046E-8</v>
      </c>
      <c r="M550" s="110">
        <v>0.45573037</v>
      </c>
      <c r="N550" s="111">
        <v>1.4647294983291767E-8</v>
      </c>
      <c r="O550" s="110">
        <v>0</v>
      </c>
      <c r="P550" s="111"/>
      <c r="Q550" s="110">
        <v>160.7211656193</v>
      </c>
      <c r="R550" s="111">
        <v>3.2922547754557472E-5</v>
      </c>
      <c r="S550" s="110">
        <v>0</v>
      </c>
      <c r="T550" s="111"/>
      <c r="U550" s="110">
        <v>0</v>
      </c>
      <c r="V550" s="111"/>
      <c r="W550" s="110">
        <v>0</v>
      </c>
      <c r="X550" s="111"/>
      <c r="Y550" s="110">
        <v>0</v>
      </c>
      <c r="Z550" s="111"/>
      <c r="AA550" s="110">
        <v>0</v>
      </c>
      <c r="AB550" s="111"/>
      <c r="AC550" s="110">
        <v>1222.2219587273003</v>
      </c>
      <c r="AD550" s="111">
        <v>9.7253578961510029E-6</v>
      </c>
      <c r="AE550" s="1"/>
    </row>
    <row r="551" spans="1:31" x14ac:dyDescent="0.3">
      <c r="A551" s="112" t="s">
        <v>807</v>
      </c>
      <c r="B551" s="112" t="s">
        <v>431</v>
      </c>
      <c r="C551" s="170"/>
      <c r="D551" s="170"/>
      <c r="E551" s="113">
        <v>0</v>
      </c>
      <c r="F551" s="57"/>
      <c r="G551" s="113">
        <v>2.4674415250000004</v>
      </c>
      <c r="H551" s="57">
        <v>2.2742364119843132E-7</v>
      </c>
      <c r="I551" s="113">
        <v>233.92702749830002</v>
      </c>
      <c r="J551" s="57">
        <v>6.4432898496519125E-5</v>
      </c>
      <c r="K551" s="113">
        <v>0</v>
      </c>
      <c r="L551" s="57"/>
      <c r="M551" s="113">
        <v>0</v>
      </c>
      <c r="N551" s="57"/>
      <c r="O551" s="113">
        <v>0</v>
      </c>
      <c r="P551" s="57"/>
      <c r="Q551" s="113">
        <v>0</v>
      </c>
      <c r="R551" s="57"/>
      <c r="S551" s="113">
        <v>0</v>
      </c>
      <c r="T551" s="57"/>
      <c r="U551" s="113">
        <v>0</v>
      </c>
      <c r="V551" s="57"/>
      <c r="W551" s="113">
        <v>0</v>
      </c>
      <c r="X551" s="57"/>
      <c r="Y551" s="113">
        <v>0</v>
      </c>
      <c r="Z551" s="57"/>
      <c r="AA551" s="113">
        <v>0</v>
      </c>
      <c r="AB551" s="57"/>
      <c r="AC551" s="113">
        <v>236.39446902330002</v>
      </c>
      <c r="AD551" s="57">
        <v>1.881017436731496E-6</v>
      </c>
      <c r="AE551" s="1"/>
    </row>
    <row r="552" spans="1:31" x14ac:dyDescent="0.3">
      <c r="A552" s="112" t="s">
        <v>806</v>
      </c>
      <c r="B552" s="112" t="s">
        <v>431</v>
      </c>
      <c r="C552" s="170"/>
      <c r="D552" s="170"/>
      <c r="E552" s="113">
        <v>0</v>
      </c>
      <c r="F552" s="57"/>
      <c r="G552" s="113">
        <v>0</v>
      </c>
      <c r="H552" s="57"/>
      <c r="I552" s="113">
        <v>0</v>
      </c>
      <c r="J552" s="57"/>
      <c r="K552" s="113">
        <v>0</v>
      </c>
      <c r="L552" s="57"/>
      <c r="M552" s="113">
        <v>0</v>
      </c>
      <c r="N552" s="57"/>
      <c r="O552" s="113">
        <v>0</v>
      </c>
      <c r="P552" s="57"/>
      <c r="Q552" s="113">
        <v>160.7211656193</v>
      </c>
      <c r="R552" s="57">
        <v>3.2922547754557472E-5</v>
      </c>
      <c r="S552" s="113">
        <v>0</v>
      </c>
      <c r="T552" s="57"/>
      <c r="U552" s="113">
        <v>0</v>
      </c>
      <c r="V552" s="57"/>
      <c r="W552" s="113">
        <v>0</v>
      </c>
      <c r="X552" s="57"/>
      <c r="Y552" s="113">
        <v>0</v>
      </c>
      <c r="Z552" s="57"/>
      <c r="AA552" s="113">
        <v>0</v>
      </c>
      <c r="AB552" s="57"/>
      <c r="AC552" s="113">
        <v>160.7211656193</v>
      </c>
      <c r="AD552" s="57">
        <v>1.2788764315459349E-6</v>
      </c>
      <c r="AE552" s="1"/>
    </row>
    <row r="553" spans="1:31" x14ac:dyDescent="0.3">
      <c r="A553" s="112" t="s">
        <v>808</v>
      </c>
      <c r="B553" s="112" t="s">
        <v>431</v>
      </c>
      <c r="C553" s="170"/>
      <c r="D553" s="170"/>
      <c r="E553" s="113">
        <v>73.969169008600005</v>
      </c>
      <c r="F553" s="57">
        <v>5.4097835858267767E-5</v>
      </c>
      <c r="G553" s="113">
        <v>613.34347810689997</v>
      </c>
      <c r="H553" s="57">
        <v>5.6531757969981286E-5</v>
      </c>
      <c r="I553" s="113">
        <v>136.63748902060001</v>
      </c>
      <c r="J553" s="57">
        <v>3.7635452196508362E-5</v>
      </c>
      <c r="K553" s="113">
        <v>0</v>
      </c>
      <c r="L553" s="57"/>
      <c r="M553" s="113">
        <v>0</v>
      </c>
      <c r="N553" s="57"/>
      <c r="O553" s="113">
        <v>0</v>
      </c>
      <c r="P553" s="57"/>
      <c r="Q553" s="113">
        <v>0</v>
      </c>
      <c r="R553" s="57"/>
      <c r="S553" s="113">
        <v>0</v>
      </c>
      <c r="T553" s="57"/>
      <c r="U553" s="113">
        <v>0</v>
      </c>
      <c r="V553" s="57"/>
      <c r="W553" s="113">
        <v>0</v>
      </c>
      <c r="X553" s="57"/>
      <c r="Y553" s="113">
        <v>0</v>
      </c>
      <c r="Z553" s="57"/>
      <c r="AA553" s="113">
        <v>0</v>
      </c>
      <c r="AB553" s="57"/>
      <c r="AC553" s="113">
        <v>823.9501361360999</v>
      </c>
      <c r="AD553" s="57">
        <v>6.5562641100394487E-6</v>
      </c>
      <c r="AE553" s="1"/>
    </row>
    <row r="554" spans="1:31" x14ac:dyDescent="0.3">
      <c r="A554" s="112" t="s">
        <v>809</v>
      </c>
      <c r="B554" s="112" t="s">
        <v>431</v>
      </c>
      <c r="C554" s="170"/>
      <c r="D554" s="170"/>
      <c r="E554" s="113">
        <v>0</v>
      </c>
      <c r="F554" s="57"/>
      <c r="G554" s="113">
        <v>0</v>
      </c>
      <c r="H554" s="57"/>
      <c r="I554" s="113">
        <v>0</v>
      </c>
      <c r="J554" s="57"/>
      <c r="K554" s="113">
        <v>0.70045757860000002</v>
      </c>
      <c r="L554" s="57">
        <v>9.2883785469345046E-8</v>
      </c>
      <c r="M554" s="113">
        <v>0.45573037</v>
      </c>
      <c r="N554" s="57">
        <v>1.4647294983291767E-8</v>
      </c>
      <c r="O554" s="113">
        <v>0</v>
      </c>
      <c r="P554" s="57"/>
      <c r="Q554" s="113">
        <v>0</v>
      </c>
      <c r="R554" s="57"/>
      <c r="S554" s="113">
        <v>0</v>
      </c>
      <c r="T554" s="57"/>
      <c r="U554" s="113">
        <v>0</v>
      </c>
      <c r="V554" s="57"/>
      <c r="W554" s="113">
        <v>0</v>
      </c>
      <c r="X554" s="57"/>
      <c r="Y554" s="113">
        <v>0</v>
      </c>
      <c r="Z554" s="57"/>
      <c r="AA554" s="113">
        <v>0</v>
      </c>
      <c r="AB554" s="57"/>
      <c r="AC554" s="113">
        <v>1.1561879486</v>
      </c>
      <c r="AD554" s="57">
        <v>9.1999178341226775E-9</v>
      </c>
      <c r="AE554" s="1"/>
    </row>
    <row r="555" spans="1:31" x14ac:dyDescent="0.3">
      <c r="A555" s="59" t="s">
        <v>1038</v>
      </c>
      <c r="B555" s="59" t="s">
        <v>35</v>
      </c>
      <c r="C555" s="172"/>
      <c r="D555" s="172"/>
      <c r="E555" s="110">
        <v>54321.546774999995</v>
      </c>
      <c r="F555" s="111">
        <v>3.9728418750513472E-2</v>
      </c>
      <c r="G555" s="110">
        <v>72870.367624999999</v>
      </c>
      <c r="H555" s="111">
        <v>6.7164486666997239E-3</v>
      </c>
      <c r="I555" s="110">
        <v>7949.4946500000005</v>
      </c>
      <c r="J555" s="111">
        <v>2.1896100991827213E-3</v>
      </c>
      <c r="K555" s="110">
        <v>0</v>
      </c>
      <c r="L555" s="111"/>
      <c r="M555" s="110">
        <v>0</v>
      </c>
      <c r="N555" s="111"/>
      <c r="O555" s="110">
        <v>0</v>
      </c>
      <c r="P555" s="111"/>
      <c r="Q555" s="110">
        <v>0</v>
      </c>
      <c r="R555" s="111"/>
      <c r="S555" s="110">
        <v>0</v>
      </c>
      <c r="T555" s="111"/>
      <c r="U555" s="110">
        <v>0</v>
      </c>
      <c r="V555" s="111"/>
      <c r="W555" s="110">
        <v>0</v>
      </c>
      <c r="X555" s="111"/>
      <c r="Y555" s="110">
        <v>0</v>
      </c>
      <c r="Z555" s="111"/>
      <c r="AA555" s="110">
        <v>0</v>
      </c>
      <c r="AB555" s="111"/>
      <c r="AC555" s="110">
        <v>135141.40905000002</v>
      </c>
      <c r="AD555" s="111">
        <v>1.0753354251383026E-3</v>
      </c>
      <c r="AE555" s="1"/>
    </row>
    <row r="556" spans="1:31" x14ac:dyDescent="0.3">
      <c r="A556" s="112" t="s">
        <v>1173</v>
      </c>
      <c r="B556" s="112" t="s">
        <v>431</v>
      </c>
      <c r="C556" s="170"/>
      <c r="D556" s="170"/>
      <c r="E556" s="113">
        <v>54321.546774999995</v>
      </c>
      <c r="F556" s="57">
        <v>3.9728418750513472E-2</v>
      </c>
      <c r="G556" s="113">
        <v>72870.367624999999</v>
      </c>
      <c r="H556" s="57">
        <v>6.7164486666997239E-3</v>
      </c>
      <c r="I556" s="113">
        <v>7949.4946500000005</v>
      </c>
      <c r="J556" s="57">
        <v>2.1896100991827213E-3</v>
      </c>
      <c r="K556" s="113">
        <v>0</v>
      </c>
      <c r="L556" s="57"/>
      <c r="M556" s="113">
        <v>0</v>
      </c>
      <c r="N556" s="57"/>
      <c r="O556" s="113">
        <v>0</v>
      </c>
      <c r="P556" s="57"/>
      <c r="Q556" s="113">
        <v>0</v>
      </c>
      <c r="R556" s="57"/>
      <c r="S556" s="113">
        <v>0</v>
      </c>
      <c r="T556" s="57"/>
      <c r="U556" s="113">
        <v>0</v>
      </c>
      <c r="V556" s="57"/>
      <c r="W556" s="113">
        <v>0</v>
      </c>
      <c r="X556" s="57"/>
      <c r="Y556" s="113">
        <v>0</v>
      </c>
      <c r="Z556" s="57"/>
      <c r="AA556" s="113">
        <v>0</v>
      </c>
      <c r="AB556" s="57"/>
      <c r="AC556" s="113">
        <v>135141.40905000002</v>
      </c>
      <c r="AD556" s="57">
        <v>1.0753354251383026E-3</v>
      </c>
      <c r="AE556" s="1"/>
    </row>
    <row r="557" spans="1:31" x14ac:dyDescent="0.3">
      <c r="A557" s="59" t="s">
        <v>300</v>
      </c>
      <c r="B557" s="59" t="s">
        <v>35</v>
      </c>
      <c r="C557" s="172"/>
      <c r="D557" s="172"/>
      <c r="E557" s="110">
        <v>11705.213083021101</v>
      </c>
      <c r="F557" s="111">
        <v>8.5606841950286346E-3</v>
      </c>
      <c r="G557" s="110">
        <v>37366.230886264297</v>
      </c>
      <c r="H557" s="111">
        <v>3.4440387745421903E-3</v>
      </c>
      <c r="I557" s="110">
        <v>7814.1478573589993</v>
      </c>
      <c r="J557" s="111">
        <v>2.1523301566069093E-3</v>
      </c>
      <c r="K557" s="110">
        <v>113912.95243055819</v>
      </c>
      <c r="L557" s="111">
        <v>1.51053633496081E-2</v>
      </c>
      <c r="M557" s="110">
        <v>55623.184227507496</v>
      </c>
      <c r="N557" s="111">
        <v>1.7877438962215406E-3</v>
      </c>
      <c r="O557" s="110">
        <v>0</v>
      </c>
      <c r="P557" s="111"/>
      <c r="Q557" s="110">
        <v>136189.50809691081</v>
      </c>
      <c r="R557" s="111">
        <v>2.7897418281614406E-2</v>
      </c>
      <c r="S557" s="110">
        <v>111182.76347509919</v>
      </c>
      <c r="T557" s="111">
        <v>6.7842039769228334E-3</v>
      </c>
      <c r="U557" s="110">
        <v>0</v>
      </c>
      <c r="V557" s="111"/>
      <c r="W557" s="110">
        <v>220095.68890108503</v>
      </c>
      <c r="X557" s="111">
        <v>3.4134682373356928E-2</v>
      </c>
      <c r="Y557" s="110">
        <v>0</v>
      </c>
      <c r="Z557" s="111"/>
      <c r="AA557" s="110">
        <v>0</v>
      </c>
      <c r="AB557" s="111"/>
      <c r="AC557" s="110">
        <v>693889.68895780493</v>
      </c>
      <c r="AD557" s="111">
        <v>5.5213584712473871E-3</v>
      </c>
      <c r="AE557" s="1"/>
    </row>
    <row r="558" spans="1:31" x14ac:dyDescent="0.3">
      <c r="A558" s="112" t="s">
        <v>850</v>
      </c>
      <c r="B558" s="112" t="s">
        <v>431</v>
      </c>
      <c r="C558" s="170"/>
      <c r="D558" s="170"/>
      <c r="E558" s="113">
        <v>147.2343209533</v>
      </c>
      <c r="F558" s="57">
        <v>1.0768078422929264E-4</v>
      </c>
      <c r="G558" s="113">
        <v>0</v>
      </c>
      <c r="H558" s="57"/>
      <c r="I558" s="113">
        <v>0</v>
      </c>
      <c r="J558" s="57"/>
      <c r="K558" s="113">
        <v>0</v>
      </c>
      <c r="L558" s="57"/>
      <c r="M558" s="113">
        <v>0</v>
      </c>
      <c r="N558" s="57"/>
      <c r="O558" s="113">
        <v>0</v>
      </c>
      <c r="P558" s="57"/>
      <c r="Q558" s="113">
        <v>0</v>
      </c>
      <c r="R558" s="57"/>
      <c r="S558" s="113">
        <v>0</v>
      </c>
      <c r="T558" s="57"/>
      <c r="U558" s="113">
        <v>0</v>
      </c>
      <c r="V558" s="57"/>
      <c r="W558" s="113">
        <v>0</v>
      </c>
      <c r="X558" s="57"/>
      <c r="Y558" s="113">
        <v>0</v>
      </c>
      <c r="Z558" s="57"/>
      <c r="AA558" s="113">
        <v>0</v>
      </c>
      <c r="AB558" s="57"/>
      <c r="AC558" s="113">
        <v>147.2343209533</v>
      </c>
      <c r="AD558" s="57">
        <v>1.1715600882826974E-6</v>
      </c>
      <c r="AE558" s="1"/>
    </row>
    <row r="559" spans="1:31" x14ac:dyDescent="0.3">
      <c r="A559" s="112" t="s">
        <v>852</v>
      </c>
      <c r="B559" s="112" t="s">
        <v>431</v>
      </c>
      <c r="C559" s="170"/>
      <c r="D559" s="170"/>
      <c r="E559" s="113">
        <v>0</v>
      </c>
      <c r="F559" s="57"/>
      <c r="G559" s="113">
        <v>0</v>
      </c>
      <c r="H559" s="57"/>
      <c r="I559" s="113">
        <v>0</v>
      </c>
      <c r="J559" s="57"/>
      <c r="K559" s="113">
        <v>0.15332808499999998</v>
      </c>
      <c r="L559" s="57">
        <v>2.0331984960502935E-8</v>
      </c>
      <c r="M559" s="113">
        <v>0.15332808499999998</v>
      </c>
      <c r="N559" s="57">
        <v>4.9280053252062914E-9</v>
      </c>
      <c r="O559" s="113">
        <v>0</v>
      </c>
      <c r="P559" s="57"/>
      <c r="Q559" s="113">
        <v>0</v>
      </c>
      <c r="R559" s="57"/>
      <c r="S559" s="113">
        <v>0</v>
      </c>
      <c r="T559" s="57"/>
      <c r="U559" s="113">
        <v>0</v>
      </c>
      <c r="V559" s="57"/>
      <c r="W559" s="113">
        <v>0</v>
      </c>
      <c r="X559" s="57"/>
      <c r="Y559" s="113">
        <v>0</v>
      </c>
      <c r="Z559" s="57"/>
      <c r="AA559" s="113">
        <v>0</v>
      </c>
      <c r="AB559" s="57"/>
      <c r="AC559" s="113">
        <v>0.30665616999999995</v>
      </c>
      <c r="AD559" s="57">
        <v>2.4400977113996841E-9</v>
      </c>
      <c r="AE559" s="1"/>
    </row>
    <row r="560" spans="1:31" x14ac:dyDescent="0.3">
      <c r="A560" s="112" t="s">
        <v>853</v>
      </c>
      <c r="B560" s="112" t="s">
        <v>431</v>
      </c>
      <c r="C560" s="170"/>
      <c r="D560" s="170"/>
      <c r="E560" s="113">
        <v>0</v>
      </c>
      <c r="F560" s="57"/>
      <c r="G560" s="113">
        <v>0</v>
      </c>
      <c r="H560" s="57"/>
      <c r="I560" s="113">
        <v>0</v>
      </c>
      <c r="J560" s="57"/>
      <c r="K560" s="113">
        <v>0</v>
      </c>
      <c r="L560" s="57"/>
      <c r="M560" s="113">
        <v>0</v>
      </c>
      <c r="N560" s="57"/>
      <c r="O560" s="113">
        <v>0</v>
      </c>
      <c r="P560" s="57"/>
      <c r="Q560" s="113">
        <v>0</v>
      </c>
      <c r="R560" s="57"/>
      <c r="S560" s="113">
        <v>0</v>
      </c>
      <c r="T560" s="57"/>
      <c r="U560" s="113">
        <v>0</v>
      </c>
      <c r="V560" s="57"/>
      <c r="W560" s="113">
        <v>66029.279103959998</v>
      </c>
      <c r="X560" s="57">
        <v>1.0240493490848641E-2</v>
      </c>
      <c r="Y560" s="113">
        <v>0</v>
      </c>
      <c r="Z560" s="57"/>
      <c r="AA560" s="113">
        <v>0</v>
      </c>
      <c r="AB560" s="57"/>
      <c r="AC560" s="113">
        <v>66029.279103959998</v>
      </c>
      <c r="AD560" s="57">
        <v>5.2540241674232024E-4</v>
      </c>
      <c r="AE560" s="1"/>
    </row>
    <row r="561" spans="1:31" x14ac:dyDescent="0.3">
      <c r="A561" s="112" t="s">
        <v>851</v>
      </c>
      <c r="B561" s="112" t="s">
        <v>431</v>
      </c>
      <c r="C561" s="170"/>
      <c r="D561" s="170"/>
      <c r="E561" s="113">
        <v>11445.0233140567</v>
      </c>
      <c r="F561" s="57">
        <v>8.3703927046402497E-3</v>
      </c>
      <c r="G561" s="113">
        <v>37339.564408892998</v>
      </c>
      <c r="H561" s="57">
        <v>3.4415809301230741E-3</v>
      </c>
      <c r="I561" s="113">
        <v>7814.1478573589993</v>
      </c>
      <c r="J561" s="57">
        <v>2.1523301566069093E-3</v>
      </c>
      <c r="K561" s="113">
        <v>113912.76374726799</v>
      </c>
      <c r="L561" s="57">
        <v>1.5105338329365926E-2</v>
      </c>
      <c r="M561" s="113">
        <v>55622.995402370994</v>
      </c>
      <c r="N561" s="57">
        <v>1.7877378273315639E-3</v>
      </c>
      <c r="O561" s="113">
        <v>0</v>
      </c>
      <c r="P561" s="57"/>
      <c r="Q561" s="113">
        <v>85205.051459556693</v>
      </c>
      <c r="R561" s="57">
        <v>1.7453627621463234E-2</v>
      </c>
      <c r="S561" s="113">
        <v>78772.577081561598</v>
      </c>
      <c r="T561" s="57">
        <v>4.8065834487814145E-3</v>
      </c>
      <c r="U561" s="113">
        <v>0</v>
      </c>
      <c r="V561" s="57"/>
      <c r="W561" s="113">
        <v>154066.409797125</v>
      </c>
      <c r="X561" s="57">
        <v>2.3894188882508289E-2</v>
      </c>
      <c r="Y561" s="113">
        <v>0</v>
      </c>
      <c r="Z561" s="57"/>
      <c r="AA561" s="113">
        <v>0</v>
      </c>
      <c r="AB561" s="57"/>
      <c r="AC561" s="113">
        <v>544178.53306819091</v>
      </c>
      <c r="AD561" s="57">
        <v>4.330089928184162E-3</v>
      </c>
      <c r="AE561" s="1"/>
    </row>
    <row r="562" spans="1:31" x14ac:dyDescent="0.3">
      <c r="A562" s="112" t="s">
        <v>855</v>
      </c>
      <c r="B562" s="112" t="s">
        <v>431</v>
      </c>
      <c r="C562" s="170"/>
      <c r="D562" s="170"/>
      <c r="E562" s="113">
        <v>0</v>
      </c>
      <c r="F562" s="57"/>
      <c r="G562" s="113">
        <v>0</v>
      </c>
      <c r="H562" s="57"/>
      <c r="I562" s="113">
        <v>0</v>
      </c>
      <c r="J562" s="57"/>
      <c r="K562" s="113">
        <v>0</v>
      </c>
      <c r="L562" s="57"/>
      <c r="M562" s="113">
        <v>0</v>
      </c>
      <c r="N562" s="57"/>
      <c r="O562" s="113">
        <v>0</v>
      </c>
      <c r="P562" s="57"/>
      <c r="Q562" s="113">
        <v>50984.445254183796</v>
      </c>
      <c r="R562" s="57">
        <v>1.0443788328392522E-2</v>
      </c>
      <c r="S562" s="113">
        <v>32410.186393537599</v>
      </c>
      <c r="T562" s="57">
        <v>1.9776205281414184E-3</v>
      </c>
      <c r="U562" s="113">
        <v>0</v>
      </c>
      <c r="V562" s="57"/>
      <c r="W562" s="113">
        <v>0</v>
      </c>
      <c r="X562" s="57"/>
      <c r="Y562" s="113">
        <v>0</v>
      </c>
      <c r="Z562" s="57"/>
      <c r="AA562" s="113">
        <v>0</v>
      </c>
      <c r="AB562" s="57"/>
      <c r="AC562" s="113">
        <v>83394.631647721399</v>
      </c>
      <c r="AD562" s="57">
        <v>6.6358048437970343E-4</v>
      </c>
      <c r="AE562" s="1"/>
    </row>
    <row r="563" spans="1:31" x14ac:dyDescent="0.3">
      <c r="A563" s="112" t="s">
        <v>854</v>
      </c>
      <c r="B563" s="112" t="s">
        <v>431</v>
      </c>
      <c r="C563" s="170"/>
      <c r="D563" s="170"/>
      <c r="E563" s="113">
        <v>112.9554480111</v>
      </c>
      <c r="F563" s="57">
        <v>8.2610706159090875E-5</v>
      </c>
      <c r="G563" s="113">
        <v>26.666477371300001</v>
      </c>
      <c r="H563" s="57">
        <v>2.45784441911612E-6</v>
      </c>
      <c r="I563" s="113">
        <v>0</v>
      </c>
      <c r="J563" s="57"/>
      <c r="K563" s="113">
        <v>3.5355205200000003E-2</v>
      </c>
      <c r="L563" s="57">
        <v>4.6882572126423882E-9</v>
      </c>
      <c r="M563" s="113">
        <v>3.5497051499999994E-2</v>
      </c>
      <c r="N563" s="57">
        <v>1.140884651504791E-9</v>
      </c>
      <c r="O563" s="113">
        <v>0</v>
      </c>
      <c r="P563" s="57"/>
      <c r="Q563" s="113">
        <v>1.13831703E-2</v>
      </c>
      <c r="R563" s="57">
        <v>2.3317586476924314E-9</v>
      </c>
      <c r="S563" s="113">
        <v>0</v>
      </c>
      <c r="T563" s="57"/>
      <c r="U563" s="113">
        <v>0</v>
      </c>
      <c r="V563" s="57"/>
      <c r="W563" s="113">
        <v>0</v>
      </c>
      <c r="X563" s="57"/>
      <c r="Y563" s="113">
        <v>0</v>
      </c>
      <c r="Z563" s="57"/>
      <c r="AA563" s="113">
        <v>0</v>
      </c>
      <c r="AB563" s="57"/>
      <c r="AC563" s="113">
        <v>139.70416080939998</v>
      </c>
      <c r="AD563" s="57">
        <v>1.1116417552075682E-6</v>
      </c>
      <c r="AE563" s="1"/>
    </row>
    <row r="564" spans="1:31" x14ac:dyDescent="0.3">
      <c r="A564" s="59" t="s">
        <v>302</v>
      </c>
      <c r="B564" s="59" t="s">
        <v>35</v>
      </c>
      <c r="C564" s="172"/>
      <c r="D564" s="172"/>
      <c r="E564" s="110">
        <v>0</v>
      </c>
      <c r="F564" s="111"/>
      <c r="G564" s="110">
        <v>0</v>
      </c>
      <c r="H564" s="111"/>
      <c r="I564" s="110">
        <v>0</v>
      </c>
      <c r="J564" s="111"/>
      <c r="K564" s="110">
        <v>0</v>
      </c>
      <c r="L564" s="111"/>
      <c r="M564" s="110">
        <v>140250.16841218999</v>
      </c>
      <c r="N564" s="111">
        <v>4.5076776168981141E-3</v>
      </c>
      <c r="O564" s="110">
        <v>26297.209465515502</v>
      </c>
      <c r="P564" s="111">
        <v>6.4807420998796092E-3</v>
      </c>
      <c r="Q564" s="110">
        <v>0</v>
      </c>
      <c r="R564" s="111"/>
      <c r="S564" s="110">
        <v>0</v>
      </c>
      <c r="T564" s="111"/>
      <c r="U564" s="110">
        <v>0</v>
      </c>
      <c r="V564" s="111"/>
      <c r="W564" s="110">
        <v>31.591992688999998</v>
      </c>
      <c r="X564" s="111">
        <v>4.8996081720849786E-6</v>
      </c>
      <c r="Y564" s="110">
        <v>193.9584449031</v>
      </c>
      <c r="Z564" s="111">
        <v>7.421243163005494E-6</v>
      </c>
      <c r="AA564" s="110">
        <v>31.591992688999998</v>
      </c>
      <c r="AB564" s="111">
        <v>8.7575412177541383E-6</v>
      </c>
      <c r="AC564" s="110">
        <v>166804.52030798662</v>
      </c>
      <c r="AD564" s="111">
        <v>1.3272823705280095E-3</v>
      </c>
      <c r="AE564" s="1"/>
    </row>
    <row r="565" spans="1:31" x14ac:dyDescent="0.3">
      <c r="A565" s="112" t="s">
        <v>821</v>
      </c>
      <c r="B565" s="112" t="s">
        <v>431</v>
      </c>
      <c r="C565" s="170"/>
      <c r="D565" s="170"/>
      <c r="E565" s="113">
        <v>0</v>
      </c>
      <c r="F565" s="57"/>
      <c r="G565" s="113">
        <v>0</v>
      </c>
      <c r="H565" s="57"/>
      <c r="I565" s="113">
        <v>0</v>
      </c>
      <c r="J565" s="57"/>
      <c r="K565" s="113">
        <v>0</v>
      </c>
      <c r="L565" s="57"/>
      <c r="M565" s="113">
        <v>140250.16841218999</v>
      </c>
      <c r="N565" s="57">
        <v>4.5076776168981141E-3</v>
      </c>
      <c r="O565" s="113">
        <v>26297.209465515502</v>
      </c>
      <c r="P565" s="57">
        <v>6.4807420998796092E-3</v>
      </c>
      <c r="Q565" s="113">
        <v>0</v>
      </c>
      <c r="R565" s="57"/>
      <c r="S565" s="113">
        <v>0</v>
      </c>
      <c r="T565" s="57"/>
      <c r="U565" s="113">
        <v>0</v>
      </c>
      <c r="V565" s="57"/>
      <c r="W565" s="113">
        <v>31.591992688999998</v>
      </c>
      <c r="X565" s="57">
        <v>4.8996081720849786E-6</v>
      </c>
      <c r="Y565" s="113">
        <v>31.591992688999998</v>
      </c>
      <c r="Z565" s="57">
        <v>1.2087736621423779E-6</v>
      </c>
      <c r="AA565" s="113">
        <v>31.591992688999998</v>
      </c>
      <c r="AB565" s="57">
        <v>8.7575412177541383E-6</v>
      </c>
      <c r="AC565" s="113">
        <v>166642.15385577251</v>
      </c>
      <c r="AD565" s="57">
        <v>1.3259904023655697E-3</v>
      </c>
      <c r="AE565" s="1"/>
    </row>
    <row r="566" spans="1:31" x14ac:dyDescent="0.3">
      <c r="A566" s="112" t="s">
        <v>820</v>
      </c>
      <c r="B566" s="112" t="s">
        <v>652</v>
      </c>
      <c r="C566" s="170"/>
      <c r="D566" s="170"/>
      <c r="E566" s="113">
        <v>0</v>
      </c>
      <c r="F566" s="57"/>
      <c r="G566" s="113">
        <v>0</v>
      </c>
      <c r="H566" s="57"/>
      <c r="I566" s="113">
        <v>0</v>
      </c>
      <c r="J566" s="57"/>
      <c r="K566" s="113">
        <v>0</v>
      </c>
      <c r="L566" s="57"/>
      <c r="M566" s="113">
        <v>0</v>
      </c>
      <c r="N566" s="57"/>
      <c r="O566" s="113">
        <v>0</v>
      </c>
      <c r="P566" s="57"/>
      <c r="Q566" s="113">
        <v>0</v>
      </c>
      <c r="R566" s="57"/>
      <c r="S566" s="113">
        <v>0</v>
      </c>
      <c r="T566" s="57"/>
      <c r="U566" s="113">
        <v>0</v>
      </c>
      <c r="V566" s="57"/>
      <c r="W566" s="113">
        <v>0</v>
      </c>
      <c r="X566" s="57"/>
      <c r="Y566" s="113">
        <v>162.36645221409998</v>
      </c>
      <c r="Z566" s="57">
        <v>6.2124695008631165E-6</v>
      </c>
      <c r="AA566" s="113">
        <v>0</v>
      </c>
      <c r="AB566" s="57"/>
      <c r="AC566" s="113">
        <v>162.36645221409998</v>
      </c>
      <c r="AD566" s="57">
        <v>1.2919681624397501E-6</v>
      </c>
      <c r="AE566" s="1"/>
    </row>
    <row r="567" spans="1:31" x14ac:dyDescent="0.3">
      <c r="A567" s="59" t="s">
        <v>303</v>
      </c>
      <c r="B567" s="59" t="s">
        <v>35</v>
      </c>
      <c r="C567" s="172"/>
      <c r="D567" s="172"/>
      <c r="E567" s="110">
        <v>330.26616502590002</v>
      </c>
      <c r="F567" s="111">
        <v>2.4154232127487397E-4</v>
      </c>
      <c r="G567" s="110">
        <v>948.53168217559994</v>
      </c>
      <c r="H567" s="111">
        <v>8.7425994402217142E-5</v>
      </c>
      <c r="I567" s="110">
        <v>3069.4211066293001</v>
      </c>
      <c r="J567" s="111">
        <v>8.4544184877464123E-4</v>
      </c>
      <c r="K567" s="110">
        <v>38711.776631580004</v>
      </c>
      <c r="L567" s="111">
        <v>5.1333534901165274E-3</v>
      </c>
      <c r="M567" s="110">
        <v>0.52044212499999998</v>
      </c>
      <c r="N567" s="111">
        <v>1.6727147955064322E-8</v>
      </c>
      <c r="O567" s="110">
        <v>0.52044212499999998</v>
      </c>
      <c r="P567" s="111">
        <v>1.2825890117585481E-7</v>
      </c>
      <c r="Q567" s="110">
        <v>7223.9092123036999</v>
      </c>
      <c r="R567" s="111">
        <v>1.4797646290097386E-3</v>
      </c>
      <c r="S567" s="110">
        <v>33633.905980653799</v>
      </c>
      <c r="T567" s="111">
        <v>2.0522900455204446E-3</v>
      </c>
      <c r="U567" s="110">
        <v>20040.7236437391</v>
      </c>
      <c r="V567" s="111">
        <v>5.3601924451734959E-3</v>
      </c>
      <c r="W567" s="110">
        <v>0</v>
      </c>
      <c r="X567" s="111"/>
      <c r="Y567" s="110">
        <v>0</v>
      </c>
      <c r="Z567" s="111"/>
      <c r="AA567" s="110">
        <v>0</v>
      </c>
      <c r="AB567" s="111"/>
      <c r="AC567" s="110">
        <v>103959.57530635739</v>
      </c>
      <c r="AD567" s="111">
        <v>8.2721805918050122E-4</v>
      </c>
      <c r="AE567" s="1"/>
    </row>
    <row r="568" spans="1:31" x14ac:dyDescent="0.3">
      <c r="A568" s="112" t="s">
        <v>814</v>
      </c>
      <c r="B568" s="112" t="s">
        <v>431</v>
      </c>
      <c r="C568" s="170"/>
      <c r="D568" s="170"/>
      <c r="E568" s="113">
        <v>0</v>
      </c>
      <c r="F568" s="57"/>
      <c r="G568" s="113">
        <v>0</v>
      </c>
      <c r="H568" s="57"/>
      <c r="I568" s="113">
        <v>0</v>
      </c>
      <c r="J568" s="57"/>
      <c r="K568" s="113">
        <v>38711.776631580004</v>
      </c>
      <c r="L568" s="57">
        <v>5.1333534901165274E-3</v>
      </c>
      <c r="M568" s="113">
        <v>0</v>
      </c>
      <c r="N568" s="57"/>
      <c r="O568" s="113">
        <v>0</v>
      </c>
      <c r="P568" s="57"/>
      <c r="Q568" s="113">
        <v>0</v>
      </c>
      <c r="R568" s="57"/>
      <c r="S568" s="113">
        <v>0</v>
      </c>
      <c r="T568" s="57"/>
      <c r="U568" s="113">
        <v>0</v>
      </c>
      <c r="V568" s="57"/>
      <c r="W568" s="113">
        <v>0</v>
      </c>
      <c r="X568" s="57"/>
      <c r="Y568" s="113">
        <v>0</v>
      </c>
      <c r="Z568" s="57"/>
      <c r="AA568" s="113">
        <v>0</v>
      </c>
      <c r="AB568" s="57"/>
      <c r="AC568" s="113">
        <v>38711.776631580004</v>
      </c>
      <c r="AD568" s="57">
        <v>3.0803397030274704E-4</v>
      </c>
      <c r="AE568" s="1"/>
    </row>
    <row r="569" spans="1:31" x14ac:dyDescent="0.3">
      <c r="A569" s="112" t="s">
        <v>813</v>
      </c>
      <c r="B569" s="112" t="s">
        <v>431</v>
      </c>
      <c r="C569" s="170"/>
      <c r="D569" s="170"/>
      <c r="E569" s="113">
        <v>92.146984530300003</v>
      </c>
      <c r="F569" s="57">
        <v>6.7392300207873556E-5</v>
      </c>
      <c r="G569" s="113">
        <v>0.87085580770000004</v>
      </c>
      <c r="H569" s="57">
        <v>8.0266623034130421E-8</v>
      </c>
      <c r="I569" s="113">
        <v>843.52640293870002</v>
      </c>
      <c r="J569" s="57">
        <v>2.3234104960393313E-4</v>
      </c>
      <c r="K569" s="113">
        <v>0</v>
      </c>
      <c r="L569" s="57"/>
      <c r="M569" s="113">
        <v>0.52044212499999998</v>
      </c>
      <c r="N569" s="57">
        <v>1.6727147955064322E-8</v>
      </c>
      <c r="O569" s="113">
        <v>0.52044212499999998</v>
      </c>
      <c r="P569" s="57">
        <v>1.2825890117585481E-7</v>
      </c>
      <c r="Q569" s="113">
        <v>0</v>
      </c>
      <c r="R569" s="57"/>
      <c r="S569" s="113">
        <v>0</v>
      </c>
      <c r="T569" s="57"/>
      <c r="U569" s="113">
        <v>0</v>
      </c>
      <c r="V569" s="57"/>
      <c r="W569" s="113">
        <v>0</v>
      </c>
      <c r="X569" s="57"/>
      <c r="Y569" s="113">
        <v>0</v>
      </c>
      <c r="Z569" s="57"/>
      <c r="AA569" s="113">
        <v>0</v>
      </c>
      <c r="AB569" s="57"/>
      <c r="AC569" s="113">
        <v>937.58512752670003</v>
      </c>
      <c r="AD569" s="57">
        <v>7.4604705456286164E-6</v>
      </c>
      <c r="AE569" s="1"/>
    </row>
    <row r="570" spans="1:31" x14ac:dyDescent="0.3">
      <c r="A570" s="112" t="s">
        <v>817</v>
      </c>
      <c r="B570" s="112" t="s">
        <v>431</v>
      </c>
      <c r="C570" s="170"/>
      <c r="D570" s="170"/>
      <c r="E570" s="113">
        <v>0</v>
      </c>
      <c r="F570" s="57"/>
      <c r="G570" s="113">
        <v>0</v>
      </c>
      <c r="H570" s="57"/>
      <c r="I570" s="113">
        <v>0</v>
      </c>
      <c r="J570" s="57"/>
      <c r="K570" s="113">
        <v>0</v>
      </c>
      <c r="L570" s="57"/>
      <c r="M570" s="113">
        <v>0</v>
      </c>
      <c r="N570" s="57"/>
      <c r="O570" s="113">
        <v>0</v>
      </c>
      <c r="P570" s="57"/>
      <c r="Q570" s="113">
        <v>5155.4542922622004</v>
      </c>
      <c r="R570" s="57">
        <v>1.0560568639446121E-3</v>
      </c>
      <c r="S570" s="113">
        <v>33633.905980653799</v>
      </c>
      <c r="T570" s="57">
        <v>2.0522900455204446E-3</v>
      </c>
      <c r="U570" s="113">
        <v>20040.7236437391</v>
      </c>
      <c r="V570" s="57">
        <v>5.3601924451734959E-3</v>
      </c>
      <c r="W570" s="113">
        <v>0</v>
      </c>
      <c r="X570" s="57"/>
      <c r="Y570" s="113">
        <v>0</v>
      </c>
      <c r="Z570" s="57"/>
      <c r="AA570" s="113">
        <v>0</v>
      </c>
      <c r="AB570" s="57"/>
      <c r="AC570" s="113">
        <v>58830.083916655094</v>
      </c>
      <c r="AD570" s="57">
        <v>4.6811760913364792E-4</v>
      </c>
      <c r="AE570" s="1"/>
    </row>
    <row r="571" spans="1:31" x14ac:dyDescent="0.3">
      <c r="A571" s="112" t="s">
        <v>815</v>
      </c>
      <c r="B571" s="112" t="s">
        <v>431</v>
      </c>
      <c r="C571" s="170"/>
      <c r="D571" s="170"/>
      <c r="E571" s="113">
        <v>0</v>
      </c>
      <c r="F571" s="57"/>
      <c r="G571" s="113">
        <v>1.1402670499999998</v>
      </c>
      <c r="H571" s="57">
        <v>1.050982087405673E-7</v>
      </c>
      <c r="I571" s="113">
        <v>202.35236082649999</v>
      </c>
      <c r="J571" s="57">
        <v>5.573596717360775E-5</v>
      </c>
      <c r="K571" s="113">
        <v>0</v>
      </c>
      <c r="L571" s="57"/>
      <c r="M571" s="113">
        <v>0</v>
      </c>
      <c r="N571" s="57"/>
      <c r="O571" s="113">
        <v>0</v>
      </c>
      <c r="P571" s="57"/>
      <c r="Q571" s="113">
        <v>0</v>
      </c>
      <c r="R571" s="57"/>
      <c r="S571" s="113">
        <v>0</v>
      </c>
      <c r="T571" s="57"/>
      <c r="U571" s="113">
        <v>0</v>
      </c>
      <c r="V571" s="57"/>
      <c r="W571" s="113">
        <v>0</v>
      </c>
      <c r="X571" s="57"/>
      <c r="Y571" s="113">
        <v>0</v>
      </c>
      <c r="Z571" s="57"/>
      <c r="AA571" s="113">
        <v>0</v>
      </c>
      <c r="AB571" s="57"/>
      <c r="AC571" s="113">
        <v>203.49262787649999</v>
      </c>
      <c r="AD571" s="57">
        <v>1.6192137779851461E-6</v>
      </c>
      <c r="AE571" s="1"/>
    </row>
    <row r="572" spans="1:31" x14ac:dyDescent="0.3">
      <c r="A572" s="112" t="s">
        <v>812</v>
      </c>
      <c r="B572" s="112" t="s">
        <v>431</v>
      </c>
      <c r="C572" s="170"/>
      <c r="D572" s="170"/>
      <c r="E572" s="113">
        <v>165.447900422</v>
      </c>
      <c r="F572" s="57">
        <v>1.2100140477560014E-4</v>
      </c>
      <c r="G572" s="113">
        <v>0</v>
      </c>
      <c r="H572" s="57"/>
      <c r="I572" s="113">
        <v>0</v>
      </c>
      <c r="J572" s="57"/>
      <c r="K572" s="113">
        <v>0</v>
      </c>
      <c r="L572" s="57"/>
      <c r="M572" s="113">
        <v>0</v>
      </c>
      <c r="N572" s="57"/>
      <c r="O572" s="113">
        <v>0</v>
      </c>
      <c r="P572" s="57"/>
      <c r="Q572" s="113">
        <v>2068.4549200414999</v>
      </c>
      <c r="R572" s="57">
        <v>4.2370776506512638E-4</v>
      </c>
      <c r="S572" s="113">
        <v>0</v>
      </c>
      <c r="T572" s="57"/>
      <c r="U572" s="113">
        <v>0</v>
      </c>
      <c r="V572" s="57"/>
      <c r="W572" s="113">
        <v>0</v>
      </c>
      <c r="X572" s="57"/>
      <c r="Y572" s="113">
        <v>0</v>
      </c>
      <c r="Z572" s="57"/>
      <c r="AA572" s="113">
        <v>0</v>
      </c>
      <c r="AB572" s="57"/>
      <c r="AC572" s="113">
        <v>2233.9028204635001</v>
      </c>
      <c r="AD572" s="57">
        <v>1.7775416551058751E-5</v>
      </c>
      <c r="AE572" s="1"/>
    </row>
    <row r="573" spans="1:31" x14ac:dyDescent="0.3">
      <c r="A573" s="112" t="s">
        <v>816</v>
      </c>
      <c r="B573" s="112" t="s">
        <v>431</v>
      </c>
      <c r="C573" s="170"/>
      <c r="D573" s="170"/>
      <c r="E573" s="113">
        <v>72.671280073600002</v>
      </c>
      <c r="F573" s="57">
        <v>5.3148616291400271E-5</v>
      </c>
      <c r="G573" s="113">
        <v>946.52055931789994</v>
      </c>
      <c r="H573" s="57">
        <v>8.7240629570442448E-5</v>
      </c>
      <c r="I573" s="113">
        <v>2023.5423428641</v>
      </c>
      <c r="J573" s="57">
        <v>5.5736483199710031E-4</v>
      </c>
      <c r="K573" s="113">
        <v>0</v>
      </c>
      <c r="L573" s="57"/>
      <c r="M573" s="113">
        <v>0</v>
      </c>
      <c r="N573" s="57"/>
      <c r="O573" s="113">
        <v>0</v>
      </c>
      <c r="P573" s="57"/>
      <c r="Q573" s="113">
        <v>0</v>
      </c>
      <c r="R573" s="57"/>
      <c r="S573" s="113">
        <v>0</v>
      </c>
      <c r="T573" s="57"/>
      <c r="U573" s="113">
        <v>0</v>
      </c>
      <c r="V573" s="57"/>
      <c r="W573" s="113">
        <v>0</v>
      </c>
      <c r="X573" s="57"/>
      <c r="Y573" s="113">
        <v>0</v>
      </c>
      <c r="Z573" s="57"/>
      <c r="AA573" s="113">
        <v>0</v>
      </c>
      <c r="AB573" s="57"/>
      <c r="AC573" s="113">
        <v>3042.7341822555995</v>
      </c>
      <c r="AD573" s="57">
        <v>2.4211378869433733E-5</v>
      </c>
      <c r="AE573" s="1"/>
    </row>
    <row r="574" spans="1:31" x14ac:dyDescent="0.3">
      <c r="A574" s="59" t="s">
        <v>304</v>
      </c>
      <c r="B574" s="59" t="s">
        <v>35</v>
      </c>
      <c r="C574" s="172"/>
      <c r="D574" s="172"/>
      <c r="E574" s="110">
        <v>101.62947987619999</v>
      </c>
      <c r="F574" s="111">
        <v>7.4327385238903774E-5</v>
      </c>
      <c r="G574" s="110">
        <v>847.85992651970002</v>
      </c>
      <c r="H574" s="111">
        <v>7.8147096805199703E-5</v>
      </c>
      <c r="I574" s="110">
        <v>0</v>
      </c>
      <c r="J574" s="111"/>
      <c r="K574" s="110">
        <v>0</v>
      </c>
      <c r="L574" s="111"/>
      <c r="M574" s="110">
        <v>0</v>
      </c>
      <c r="N574" s="111"/>
      <c r="O574" s="110">
        <v>0</v>
      </c>
      <c r="P574" s="111"/>
      <c r="Q574" s="110">
        <v>5.2907343836000003</v>
      </c>
      <c r="R574" s="111">
        <v>1.0837679948970793E-6</v>
      </c>
      <c r="S574" s="110">
        <v>0</v>
      </c>
      <c r="T574" s="111"/>
      <c r="U574" s="110">
        <v>0</v>
      </c>
      <c r="V574" s="111"/>
      <c r="W574" s="110">
        <v>0</v>
      </c>
      <c r="X574" s="111"/>
      <c r="Y574" s="110">
        <v>0</v>
      </c>
      <c r="Z574" s="111"/>
      <c r="AA574" s="110">
        <v>0</v>
      </c>
      <c r="AB574" s="111"/>
      <c r="AC574" s="110">
        <v>954.7801407794999</v>
      </c>
      <c r="AD574" s="111">
        <v>7.5972932043269374E-6</v>
      </c>
      <c r="AE574" s="1"/>
    </row>
    <row r="575" spans="1:31" x14ac:dyDescent="0.3">
      <c r="A575" s="112" t="s">
        <v>831</v>
      </c>
      <c r="B575" s="112" t="s">
        <v>431</v>
      </c>
      <c r="C575" s="170"/>
      <c r="D575" s="170"/>
      <c r="E575" s="113">
        <v>101.62947987619999</v>
      </c>
      <c r="F575" s="57">
        <v>7.4327385238903774E-5</v>
      </c>
      <c r="G575" s="113">
        <v>847.85992651970002</v>
      </c>
      <c r="H575" s="57">
        <v>7.8147096805199703E-5</v>
      </c>
      <c r="I575" s="113">
        <v>0</v>
      </c>
      <c r="J575" s="57"/>
      <c r="K575" s="113">
        <v>0</v>
      </c>
      <c r="L575" s="57"/>
      <c r="M575" s="113">
        <v>0</v>
      </c>
      <c r="N575" s="57"/>
      <c r="O575" s="113">
        <v>0</v>
      </c>
      <c r="P575" s="57"/>
      <c r="Q575" s="113">
        <v>5.2907343836000003</v>
      </c>
      <c r="R575" s="57">
        <v>1.0837679948970793E-6</v>
      </c>
      <c r="S575" s="113">
        <v>0</v>
      </c>
      <c r="T575" s="57"/>
      <c r="U575" s="113">
        <v>0</v>
      </c>
      <c r="V575" s="57"/>
      <c r="W575" s="113">
        <v>0</v>
      </c>
      <c r="X575" s="57"/>
      <c r="Y575" s="113">
        <v>0</v>
      </c>
      <c r="Z575" s="57"/>
      <c r="AA575" s="113">
        <v>0</v>
      </c>
      <c r="AB575" s="57"/>
      <c r="AC575" s="113">
        <v>954.7801407794999</v>
      </c>
      <c r="AD575" s="57">
        <v>7.5972932043269374E-6</v>
      </c>
      <c r="AE575" s="1"/>
    </row>
    <row r="576" spans="1:31" x14ac:dyDescent="0.3">
      <c r="A576" s="59" t="s">
        <v>1148</v>
      </c>
      <c r="B576" s="59" t="s">
        <v>35</v>
      </c>
      <c r="C576" s="172"/>
      <c r="D576" s="172"/>
      <c r="E576" s="110">
        <v>0</v>
      </c>
      <c r="F576" s="111"/>
      <c r="G576" s="110">
        <v>0</v>
      </c>
      <c r="H576" s="111"/>
      <c r="I576" s="110">
        <v>0</v>
      </c>
      <c r="J576" s="111"/>
      <c r="K576" s="110">
        <v>0</v>
      </c>
      <c r="L576" s="111"/>
      <c r="M576" s="110">
        <v>48938.467879479002</v>
      </c>
      <c r="N576" s="111">
        <v>1.572895339542717E-3</v>
      </c>
      <c r="O576" s="110">
        <v>7759.4783840498994</v>
      </c>
      <c r="P576" s="111">
        <v>1.912262907688415E-3</v>
      </c>
      <c r="Q576" s="110">
        <v>0.149563152</v>
      </c>
      <c r="R576" s="111">
        <v>3.0636910795592467E-8</v>
      </c>
      <c r="S576" s="110">
        <v>80631.69169564161</v>
      </c>
      <c r="T576" s="111">
        <v>4.9200238091770413E-3</v>
      </c>
      <c r="U576" s="110">
        <v>38897.449259973895</v>
      </c>
      <c r="V576" s="111">
        <v>1.0403706840444759E-2</v>
      </c>
      <c r="W576" s="110">
        <v>0</v>
      </c>
      <c r="X576" s="111"/>
      <c r="Y576" s="110">
        <v>104.7531113209</v>
      </c>
      <c r="Z576" s="111">
        <v>4.0080663235991832E-6</v>
      </c>
      <c r="AA576" s="110">
        <v>0</v>
      </c>
      <c r="AB576" s="111"/>
      <c r="AC576" s="110">
        <v>176331.98989361731</v>
      </c>
      <c r="AD576" s="111">
        <v>1.4030935199704864E-3</v>
      </c>
      <c r="AE576" s="1"/>
    </row>
    <row r="577" spans="1:31" x14ac:dyDescent="0.3">
      <c r="A577" s="112" t="s">
        <v>780</v>
      </c>
      <c r="B577" s="112" t="s">
        <v>431</v>
      </c>
      <c r="C577" s="170"/>
      <c r="D577" s="170"/>
      <c r="E577" s="113">
        <v>0</v>
      </c>
      <c r="F577" s="57"/>
      <c r="G577" s="113">
        <v>0</v>
      </c>
      <c r="H577" s="57"/>
      <c r="I577" s="113">
        <v>0</v>
      </c>
      <c r="J577" s="57"/>
      <c r="K577" s="113">
        <v>0</v>
      </c>
      <c r="L577" s="57"/>
      <c r="M577" s="113">
        <v>48938.467879479002</v>
      </c>
      <c r="N577" s="57">
        <v>1.572895339542717E-3</v>
      </c>
      <c r="O577" s="113">
        <v>7759.4783840498994</v>
      </c>
      <c r="P577" s="57">
        <v>1.912262907688415E-3</v>
      </c>
      <c r="Q577" s="113">
        <v>0</v>
      </c>
      <c r="R577" s="57"/>
      <c r="S577" s="113">
        <v>0</v>
      </c>
      <c r="T577" s="57"/>
      <c r="U577" s="113">
        <v>0</v>
      </c>
      <c r="V577" s="57"/>
      <c r="W577" s="113">
        <v>0</v>
      </c>
      <c r="X577" s="57"/>
      <c r="Y577" s="113">
        <v>0</v>
      </c>
      <c r="Z577" s="57"/>
      <c r="AA577" s="113">
        <v>0</v>
      </c>
      <c r="AB577" s="57"/>
      <c r="AC577" s="113">
        <v>56697.946263528902</v>
      </c>
      <c r="AD577" s="57">
        <v>4.5115194949020315E-4</v>
      </c>
      <c r="AE577" s="1"/>
    </row>
    <row r="578" spans="1:31" x14ac:dyDescent="0.3">
      <c r="A578" s="112" t="s">
        <v>779</v>
      </c>
      <c r="B578" s="112" t="s">
        <v>651</v>
      </c>
      <c r="C578" s="170"/>
      <c r="D578" s="170"/>
      <c r="E578" s="113">
        <v>0</v>
      </c>
      <c r="F578" s="57"/>
      <c r="G578" s="113">
        <v>0</v>
      </c>
      <c r="H578" s="57"/>
      <c r="I578" s="113">
        <v>0</v>
      </c>
      <c r="J578" s="57"/>
      <c r="K578" s="113">
        <v>0</v>
      </c>
      <c r="L578" s="57"/>
      <c r="M578" s="113">
        <v>0</v>
      </c>
      <c r="N578" s="57"/>
      <c r="O578" s="113">
        <v>0</v>
      </c>
      <c r="P578" s="57"/>
      <c r="Q578" s="113">
        <v>0</v>
      </c>
      <c r="R578" s="57"/>
      <c r="S578" s="113">
        <v>80631.632280142905</v>
      </c>
      <c r="T578" s="57">
        <v>4.9200201837332229E-3</v>
      </c>
      <c r="U578" s="113">
        <v>38897.365258751495</v>
      </c>
      <c r="V578" s="57">
        <v>1.040368437305657E-2</v>
      </c>
      <c r="W578" s="113">
        <v>0</v>
      </c>
      <c r="X578" s="57"/>
      <c r="Y578" s="113">
        <v>104.7531113209</v>
      </c>
      <c r="Z578" s="57">
        <v>4.0080663235991832E-6</v>
      </c>
      <c r="AA578" s="113">
        <v>0</v>
      </c>
      <c r="AB578" s="57"/>
      <c r="AC578" s="113">
        <v>119633.7506502153</v>
      </c>
      <c r="AD578" s="57">
        <v>9.5193923920640789E-4</v>
      </c>
      <c r="AE578" s="1"/>
    </row>
    <row r="579" spans="1:31" x14ac:dyDescent="0.3">
      <c r="A579" s="112" t="s">
        <v>781</v>
      </c>
      <c r="B579" s="112" t="s">
        <v>431</v>
      </c>
      <c r="C579" s="170"/>
      <c r="D579" s="170"/>
      <c r="E579" s="113">
        <v>0</v>
      </c>
      <c r="F579" s="57"/>
      <c r="G579" s="113">
        <v>0</v>
      </c>
      <c r="H579" s="57"/>
      <c r="I579" s="113">
        <v>0</v>
      </c>
      <c r="J579" s="57"/>
      <c r="K579" s="113">
        <v>0</v>
      </c>
      <c r="L579" s="57"/>
      <c r="M579" s="113">
        <v>0</v>
      </c>
      <c r="N579" s="57"/>
      <c r="O579" s="113">
        <v>0</v>
      </c>
      <c r="P579" s="57"/>
      <c r="Q579" s="113">
        <v>0.149563152</v>
      </c>
      <c r="R579" s="57">
        <v>3.0636910795592467E-8</v>
      </c>
      <c r="S579" s="113">
        <v>5.94154987E-2</v>
      </c>
      <c r="T579" s="57">
        <v>3.6254438185615878E-9</v>
      </c>
      <c r="U579" s="113">
        <v>8.4001222400000006E-2</v>
      </c>
      <c r="V579" s="57">
        <v>2.2467388189072941E-8</v>
      </c>
      <c r="W579" s="113">
        <v>0</v>
      </c>
      <c r="X579" s="57"/>
      <c r="Y579" s="113">
        <v>0</v>
      </c>
      <c r="Z579" s="57"/>
      <c r="AA579" s="113">
        <v>0</v>
      </c>
      <c r="AB579" s="57"/>
      <c r="AC579" s="113">
        <v>0.29297987310000001</v>
      </c>
      <c r="AD579" s="57">
        <v>2.3312738753551901E-9</v>
      </c>
      <c r="AE579" s="1"/>
    </row>
    <row r="580" spans="1:31" x14ac:dyDescent="0.3">
      <c r="A580" s="59" t="s">
        <v>354</v>
      </c>
      <c r="B580" s="59" t="s">
        <v>35</v>
      </c>
      <c r="C580" s="172"/>
      <c r="D580" s="172"/>
      <c r="E580" s="110">
        <v>0.47962340679999999</v>
      </c>
      <c r="F580" s="111">
        <v>3.5077571754027567E-7</v>
      </c>
      <c r="G580" s="110">
        <v>3984.4842741378002</v>
      </c>
      <c r="H580" s="111">
        <v>3.6724919830564458E-4</v>
      </c>
      <c r="I580" s="110">
        <v>0.50084568139999996</v>
      </c>
      <c r="J580" s="111">
        <v>1.3795301593485461E-7</v>
      </c>
      <c r="K580" s="110">
        <v>0</v>
      </c>
      <c r="L580" s="111"/>
      <c r="M580" s="110">
        <v>61476.018790486298</v>
      </c>
      <c r="N580" s="111">
        <v>1.9758555516557748E-3</v>
      </c>
      <c r="O580" s="110">
        <v>9472.6768847311014</v>
      </c>
      <c r="P580" s="111">
        <v>2.3344673116718409E-3</v>
      </c>
      <c r="Q580" s="110">
        <v>0</v>
      </c>
      <c r="R580" s="111"/>
      <c r="S580" s="110">
        <v>0</v>
      </c>
      <c r="T580" s="111"/>
      <c r="U580" s="110">
        <v>0</v>
      </c>
      <c r="V580" s="111"/>
      <c r="W580" s="110">
        <v>0</v>
      </c>
      <c r="X580" s="111"/>
      <c r="Y580" s="110">
        <v>0</v>
      </c>
      <c r="Z580" s="111"/>
      <c r="AA580" s="110">
        <v>0</v>
      </c>
      <c r="AB580" s="111"/>
      <c r="AC580" s="110">
        <v>74934.160418443396</v>
      </c>
      <c r="AD580" s="111">
        <v>5.9625956113226275E-4</v>
      </c>
      <c r="AE580" s="1"/>
    </row>
    <row r="581" spans="1:31" x14ac:dyDescent="0.3">
      <c r="A581" s="112" t="s">
        <v>895</v>
      </c>
      <c r="B581" s="112" t="s">
        <v>431</v>
      </c>
      <c r="C581" s="170"/>
      <c r="D581" s="170"/>
      <c r="E581" s="113">
        <v>0</v>
      </c>
      <c r="F581" s="57"/>
      <c r="G581" s="113">
        <v>3983.8858059931003</v>
      </c>
      <c r="H581" s="57">
        <v>3.6719403760447704E-4</v>
      </c>
      <c r="I581" s="113">
        <v>0</v>
      </c>
      <c r="J581" s="57"/>
      <c r="K581" s="113">
        <v>0</v>
      </c>
      <c r="L581" s="57"/>
      <c r="M581" s="113">
        <v>0</v>
      </c>
      <c r="N581" s="57"/>
      <c r="O581" s="113">
        <v>0</v>
      </c>
      <c r="P581" s="57"/>
      <c r="Q581" s="113">
        <v>0</v>
      </c>
      <c r="R581" s="57"/>
      <c r="S581" s="113">
        <v>0</v>
      </c>
      <c r="T581" s="57"/>
      <c r="U581" s="113">
        <v>0</v>
      </c>
      <c r="V581" s="57"/>
      <c r="W581" s="113">
        <v>0</v>
      </c>
      <c r="X581" s="57"/>
      <c r="Y581" s="113">
        <v>0</v>
      </c>
      <c r="Z581" s="57"/>
      <c r="AA581" s="113">
        <v>0</v>
      </c>
      <c r="AB581" s="57"/>
      <c r="AC581" s="113">
        <v>3983.8858059931003</v>
      </c>
      <c r="AD581" s="57">
        <v>3.1700228427432099E-5</v>
      </c>
      <c r="AE581" s="1"/>
    </row>
    <row r="582" spans="1:31" x14ac:dyDescent="0.3">
      <c r="A582" s="112" t="s">
        <v>894</v>
      </c>
      <c r="B582" s="112" t="s">
        <v>431</v>
      </c>
      <c r="C582" s="170"/>
      <c r="D582" s="170"/>
      <c r="E582" s="113">
        <v>0.47962340679999999</v>
      </c>
      <c r="F582" s="57">
        <v>3.5077571754027567E-7</v>
      </c>
      <c r="G582" s="113">
        <v>0.59846814470000009</v>
      </c>
      <c r="H582" s="57">
        <v>5.5160701167556008E-8</v>
      </c>
      <c r="I582" s="113">
        <v>0.50084568139999996</v>
      </c>
      <c r="J582" s="57">
        <v>1.3795301593485461E-7</v>
      </c>
      <c r="K582" s="113">
        <v>0</v>
      </c>
      <c r="L582" s="57"/>
      <c r="M582" s="113">
        <v>61476.018790486298</v>
      </c>
      <c r="N582" s="57">
        <v>1.9758555516557748E-3</v>
      </c>
      <c r="O582" s="113">
        <v>9472.6768847311014</v>
      </c>
      <c r="P582" s="57">
        <v>2.3344673116718409E-3</v>
      </c>
      <c r="Q582" s="113">
        <v>0</v>
      </c>
      <c r="R582" s="57"/>
      <c r="S582" s="113">
        <v>0</v>
      </c>
      <c r="T582" s="57"/>
      <c r="U582" s="113">
        <v>0</v>
      </c>
      <c r="V582" s="57"/>
      <c r="W582" s="113">
        <v>0</v>
      </c>
      <c r="X582" s="57"/>
      <c r="Y582" s="113">
        <v>0</v>
      </c>
      <c r="Z582" s="57"/>
      <c r="AA582" s="113">
        <v>0</v>
      </c>
      <c r="AB582" s="57"/>
      <c r="AC582" s="113">
        <v>70950.274612450303</v>
      </c>
      <c r="AD582" s="57">
        <v>5.6455933270483066E-4</v>
      </c>
      <c r="AE582" s="1"/>
    </row>
    <row r="583" spans="1:31" x14ac:dyDescent="0.3">
      <c r="A583" s="59" t="s">
        <v>327</v>
      </c>
      <c r="B583" s="59" t="s">
        <v>35</v>
      </c>
      <c r="C583" s="172"/>
      <c r="D583" s="172"/>
      <c r="E583" s="110">
        <v>63.384317009999997</v>
      </c>
      <c r="F583" s="111">
        <v>4.6356535074724486E-5</v>
      </c>
      <c r="G583" s="110">
        <v>0</v>
      </c>
      <c r="H583" s="111"/>
      <c r="I583" s="110">
        <v>1.5310221500000001</v>
      </c>
      <c r="J583" s="111">
        <v>4.2170498997850677E-7</v>
      </c>
      <c r="K583" s="110">
        <v>0</v>
      </c>
      <c r="L583" s="111"/>
      <c r="M583" s="110">
        <v>29148.421858500002</v>
      </c>
      <c r="N583" s="111">
        <v>9.3683801072743766E-4</v>
      </c>
      <c r="O583" s="110">
        <v>13909.639275</v>
      </c>
      <c r="P583" s="111">
        <v>3.4279220752240483E-3</v>
      </c>
      <c r="Q583" s="110">
        <v>0</v>
      </c>
      <c r="R583" s="111"/>
      <c r="S583" s="110">
        <v>0</v>
      </c>
      <c r="T583" s="111"/>
      <c r="U583" s="110">
        <v>0</v>
      </c>
      <c r="V583" s="111"/>
      <c r="W583" s="110">
        <v>0</v>
      </c>
      <c r="X583" s="111"/>
      <c r="Y583" s="110">
        <v>0</v>
      </c>
      <c r="Z583" s="111"/>
      <c r="AA583" s="110">
        <v>0</v>
      </c>
      <c r="AB583" s="111"/>
      <c r="AC583" s="110">
        <v>43122.976472660004</v>
      </c>
      <c r="AD583" s="111">
        <v>3.4313438467479748E-4</v>
      </c>
      <c r="AE583" s="1"/>
    </row>
    <row r="584" spans="1:31" x14ac:dyDescent="0.3">
      <c r="A584" s="112" t="s">
        <v>819</v>
      </c>
      <c r="B584" s="112" t="s">
        <v>431</v>
      </c>
      <c r="C584" s="170"/>
      <c r="D584" s="170"/>
      <c r="E584" s="113">
        <v>0</v>
      </c>
      <c r="F584" s="57"/>
      <c r="G584" s="113">
        <v>0</v>
      </c>
      <c r="H584" s="57"/>
      <c r="I584" s="113">
        <v>0</v>
      </c>
      <c r="J584" s="57"/>
      <c r="K584" s="113">
        <v>0</v>
      </c>
      <c r="L584" s="57"/>
      <c r="M584" s="113">
        <v>29148.421858500002</v>
      </c>
      <c r="N584" s="57">
        <v>9.3683801072743766E-4</v>
      </c>
      <c r="O584" s="113">
        <v>13909.639275</v>
      </c>
      <c r="P584" s="57">
        <v>3.4279220752240483E-3</v>
      </c>
      <c r="Q584" s="113">
        <v>0</v>
      </c>
      <c r="R584" s="57"/>
      <c r="S584" s="113">
        <v>0</v>
      </c>
      <c r="T584" s="57"/>
      <c r="U584" s="113">
        <v>0</v>
      </c>
      <c r="V584" s="57"/>
      <c r="W584" s="113">
        <v>0</v>
      </c>
      <c r="X584" s="57"/>
      <c r="Y584" s="113">
        <v>0</v>
      </c>
      <c r="Z584" s="57"/>
      <c r="AA584" s="113">
        <v>0</v>
      </c>
      <c r="AB584" s="57"/>
      <c r="AC584" s="113">
        <v>43058.061133499999</v>
      </c>
      <c r="AD584" s="57">
        <v>3.4261784600375411E-4</v>
      </c>
      <c r="AE584" s="1"/>
    </row>
    <row r="585" spans="1:31" x14ac:dyDescent="0.3">
      <c r="A585" s="112" t="s">
        <v>818</v>
      </c>
      <c r="B585" s="112" t="s">
        <v>431</v>
      </c>
      <c r="C585" s="170"/>
      <c r="D585" s="170"/>
      <c r="E585" s="113">
        <v>63.384317009999997</v>
      </c>
      <c r="F585" s="57">
        <v>4.6356535074724486E-5</v>
      </c>
      <c r="G585" s="113">
        <v>0</v>
      </c>
      <c r="H585" s="57"/>
      <c r="I585" s="113">
        <v>1.5310221500000001</v>
      </c>
      <c r="J585" s="57">
        <v>4.2170498997850677E-7</v>
      </c>
      <c r="K585" s="113">
        <v>0</v>
      </c>
      <c r="L585" s="57"/>
      <c r="M585" s="113">
        <v>0</v>
      </c>
      <c r="N585" s="57"/>
      <c r="O585" s="113">
        <v>0</v>
      </c>
      <c r="P585" s="57"/>
      <c r="Q585" s="113">
        <v>0</v>
      </c>
      <c r="R585" s="57"/>
      <c r="S585" s="113">
        <v>0</v>
      </c>
      <c r="T585" s="57"/>
      <c r="U585" s="113">
        <v>0</v>
      </c>
      <c r="V585" s="57"/>
      <c r="W585" s="113">
        <v>0</v>
      </c>
      <c r="X585" s="57"/>
      <c r="Y585" s="113">
        <v>0</v>
      </c>
      <c r="Z585" s="57"/>
      <c r="AA585" s="113">
        <v>0</v>
      </c>
      <c r="AB585" s="57"/>
      <c r="AC585" s="113">
        <v>64.915339160000002</v>
      </c>
      <c r="AD585" s="57">
        <v>5.1653867104337173E-7</v>
      </c>
      <c r="AE585" s="1"/>
    </row>
    <row r="586" spans="1:31" x14ac:dyDescent="0.3">
      <c r="A586" s="59" t="s">
        <v>374</v>
      </c>
      <c r="B586" s="59" t="s">
        <v>35</v>
      </c>
      <c r="C586" s="172"/>
      <c r="D586" s="172"/>
      <c r="E586" s="110">
        <v>3838.8628036499999</v>
      </c>
      <c r="F586" s="111">
        <v>2.8075774355410445E-3</v>
      </c>
      <c r="G586" s="110">
        <v>154692.63794839999</v>
      </c>
      <c r="H586" s="111">
        <v>1.4257992593691052E-2</v>
      </c>
      <c r="I586" s="110">
        <v>72331.969512609983</v>
      </c>
      <c r="J586" s="111">
        <v>1.9923129445541237E-2</v>
      </c>
      <c r="K586" s="110">
        <v>11195.382072</v>
      </c>
      <c r="L586" s="111">
        <v>1.484557378480193E-3</v>
      </c>
      <c r="M586" s="110">
        <v>449793.64056500001</v>
      </c>
      <c r="N586" s="111">
        <v>1.4456486924415998E-2</v>
      </c>
      <c r="O586" s="110">
        <v>78409.761613999988</v>
      </c>
      <c r="P586" s="111">
        <v>1.932347399064278E-2</v>
      </c>
      <c r="Q586" s="110">
        <v>68383.466851099991</v>
      </c>
      <c r="R586" s="111">
        <v>1.4007849833296542E-2</v>
      </c>
      <c r="S586" s="110">
        <v>122634.05490922001</v>
      </c>
      <c r="T586" s="111">
        <v>7.4829444512560161E-3</v>
      </c>
      <c r="U586" s="110">
        <v>65996.293651479995</v>
      </c>
      <c r="V586" s="111">
        <v>1.7651699655597524E-2</v>
      </c>
      <c r="W586" s="110">
        <v>0</v>
      </c>
      <c r="X586" s="111"/>
      <c r="Y586" s="110">
        <v>0</v>
      </c>
      <c r="Z586" s="111"/>
      <c r="AA586" s="110">
        <v>0</v>
      </c>
      <c r="AB586" s="111"/>
      <c r="AC586" s="110">
        <v>1027276.06992746</v>
      </c>
      <c r="AD586" s="111">
        <v>8.1741514843991468E-3</v>
      </c>
      <c r="AE586" s="1"/>
    </row>
    <row r="587" spans="1:31" x14ac:dyDescent="0.3">
      <c r="A587" s="112" t="s">
        <v>1174</v>
      </c>
      <c r="B587" s="112" t="s">
        <v>431</v>
      </c>
      <c r="C587" s="170"/>
      <c r="D587" s="170"/>
      <c r="E587" s="113">
        <v>0</v>
      </c>
      <c r="F587" s="57"/>
      <c r="G587" s="113">
        <v>0</v>
      </c>
      <c r="H587" s="57"/>
      <c r="I587" s="113">
        <v>0</v>
      </c>
      <c r="J587" s="57"/>
      <c r="K587" s="113">
        <v>0</v>
      </c>
      <c r="L587" s="57"/>
      <c r="M587" s="113">
        <v>215048.282198</v>
      </c>
      <c r="N587" s="57">
        <v>6.9117088356527084E-3</v>
      </c>
      <c r="O587" s="113">
        <v>20219.829697000001</v>
      </c>
      <c r="P587" s="57">
        <v>4.9830192721239406E-3</v>
      </c>
      <c r="Q587" s="113">
        <v>0</v>
      </c>
      <c r="R587" s="57"/>
      <c r="S587" s="113">
        <v>0</v>
      </c>
      <c r="T587" s="57"/>
      <c r="U587" s="113">
        <v>0</v>
      </c>
      <c r="V587" s="57"/>
      <c r="W587" s="113">
        <v>0</v>
      </c>
      <c r="X587" s="57"/>
      <c r="Y587" s="113">
        <v>0</v>
      </c>
      <c r="Z587" s="57"/>
      <c r="AA587" s="113">
        <v>0</v>
      </c>
      <c r="AB587" s="57"/>
      <c r="AC587" s="113">
        <v>235268.11189500001</v>
      </c>
      <c r="AD587" s="57">
        <v>1.8720548860970722E-3</v>
      </c>
      <c r="AE587" s="1"/>
    </row>
    <row r="588" spans="1:31" x14ac:dyDescent="0.3">
      <c r="A588" s="112" t="s">
        <v>1175</v>
      </c>
      <c r="B588" s="112" t="s">
        <v>431</v>
      </c>
      <c r="C588" s="170"/>
      <c r="D588" s="170"/>
      <c r="E588" s="113">
        <v>0</v>
      </c>
      <c r="F588" s="57"/>
      <c r="G588" s="113">
        <v>0</v>
      </c>
      <c r="H588" s="57"/>
      <c r="I588" s="113">
        <v>0</v>
      </c>
      <c r="J588" s="57"/>
      <c r="K588" s="113">
        <v>0</v>
      </c>
      <c r="L588" s="57"/>
      <c r="M588" s="113">
        <v>0</v>
      </c>
      <c r="N588" s="57"/>
      <c r="O588" s="113">
        <v>0</v>
      </c>
      <c r="P588" s="57"/>
      <c r="Q588" s="113">
        <v>48815.032681900004</v>
      </c>
      <c r="R588" s="57">
        <v>9.9994001313859805E-3</v>
      </c>
      <c r="S588" s="113">
        <v>0</v>
      </c>
      <c r="T588" s="57"/>
      <c r="U588" s="113">
        <v>0</v>
      </c>
      <c r="V588" s="57"/>
      <c r="W588" s="113">
        <v>0</v>
      </c>
      <c r="X588" s="57"/>
      <c r="Y588" s="113">
        <v>0</v>
      </c>
      <c r="Z588" s="57"/>
      <c r="AA588" s="113">
        <v>0</v>
      </c>
      <c r="AB588" s="57"/>
      <c r="AC588" s="113">
        <v>48815.032681900004</v>
      </c>
      <c r="AD588" s="57">
        <v>3.8842671754820714E-4</v>
      </c>
      <c r="AE588" s="1"/>
    </row>
    <row r="589" spans="1:31" x14ac:dyDescent="0.3">
      <c r="A589" s="112" t="s">
        <v>903</v>
      </c>
      <c r="B589" s="112" t="s">
        <v>431</v>
      </c>
      <c r="C589" s="170"/>
      <c r="D589" s="170"/>
      <c r="E589" s="113">
        <v>3393.8202256</v>
      </c>
      <c r="F589" s="57">
        <v>2.4820926334272065E-3</v>
      </c>
      <c r="G589" s="113">
        <v>154443.46418759998</v>
      </c>
      <c r="H589" s="57">
        <v>1.4235026293011549E-2</v>
      </c>
      <c r="I589" s="113">
        <v>71790.915620759988</v>
      </c>
      <c r="J589" s="57">
        <v>1.9774101473581173E-2</v>
      </c>
      <c r="K589" s="113">
        <v>11195.382072</v>
      </c>
      <c r="L589" s="57">
        <v>1.484557378480193E-3</v>
      </c>
      <c r="M589" s="113">
        <v>157756.31152399999</v>
      </c>
      <c r="N589" s="57">
        <v>5.0703297003622961E-3</v>
      </c>
      <c r="O589" s="113">
        <v>27601.193535999999</v>
      </c>
      <c r="P589" s="57">
        <v>6.8020988002642285E-3</v>
      </c>
      <c r="Q589" s="113">
        <v>14444.8593212</v>
      </c>
      <c r="R589" s="57">
        <v>2.9589231074675852E-3</v>
      </c>
      <c r="S589" s="113">
        <v>122603.51593000001</v>
      </c>
      <c r="T589" s="57">
        <v>7.4810810089579486E-3</v>
      </c>
      <c r="U589" s="113">
        <v>65935.519563480004</v>
      </c>
      <c r="V589" s="57">
        <v>1.7635444713253578E-2</v>
      </c>
      <c r="W589" s="113">
        <v>0</v>
      </c>
      <c r="X589" s="57"/>
      <c r="Y589" s="113">
        <v>0</v>
      </c>
      <c r="Z589" s="57"/>
      <c r="AA589" s="113">
        <v>0</v>
      </c>
      <c r="AB589" s="57"/>
      <c r="AC589" s="113">
        <v>629164.98198064009</v>
      </c>
      <c r="AD589" s="57">
        <v>5.0063366819711576E-3</v>
      </c>
      <c r="AE589" s="1"/>
    </row>
    <row r="590" spans="1:31" x14ac:dyDescent="0.3">
      <c r="A590" s="112" t="s">
        <v>904</v>
      </c>
      <c r="B590" s="112" t="s">
        <v>431</v>
      </c>
      <c r="C590" s="170"/>
      <c r="D590" s="170"/>
      <c r="E590" s="113">
        <v>9.1161131999999991</v>
      </c>
      <c r="F590" s="57">
        <v>6.6671290507758816E-6</v>
      </c>
      <c r="G590" s="113">
        <v>249.1737608</v>
      </c>
      <c r="H590" s="57">
        <v>2.2966300679503617E-5</v>
      </c>
      <c r="I590" s="113">
        <v>223.34477340000001</v>
      </c>
      <c r="J590" s="57">
        <v>6.1518120706744096E-5</v>
      </c>
      <c r="K590" s="113">
        <v>0</v>
      </c>
      <c r="L590" s="57"/>
      <c r="M590" s="113">
        <v>0</v>
      </c>
      <c r="N590" s="57"/>
      <c r="O590" s="113">
        <v>0</v>
      </c>
      <c r="P590" s="57"/>
      <c r="Q590" s="113">
        <v>0</v>
      </c>
      <c r="R590" s="57"/>
      <c r="S590" s="113">
        <v>30.538979220000002</v>
      </c>
      <c r="T590" s="57">
        <v>1.8634422980670828E-6</v>
      </c>
      <c r="U590" s="113">
        <v>60.774088000000006</v>
      </c>
      <c r="V590" s="57">
        <v>1.6254942343944742E-5</v>
      </c>
      <c r="W590" s="113">
        <v>0</v>
      </c>
      <c r="X590" s="57"/>
      <c r="Y590" s="113">
        <v>0</v>
      </c>
      <c r="Z590" s="57"/>
      <c r="AA590" s="113">
        <v>0</v>
      </c>
      <c r="AB590" s="57"/>
      <c r="AC590" s="113">
        <v>572.94771461999994</v>
      </c>
      <c r="AD590" s="57">
        <v>4.5590095486940345E-6</v>
      </c>
      <c r="AE590" s="1"/>
    </row>
    <row r="591" spans="1:31" x14ac:dyDescent="0.3">
      <c r="A591" s="112" t="s">
        <v>905</v>
      </c>
      <c r="B591" s="112" t="s">
        <v>431</v>
      </c>
      <c r="C591" s="170"/>
      <c r="D591" s="170"/>
      <c r="E591" s="113">
        <v>0</v>
      </c>
      <c r="F591" s="57"/>
      <c r="G591" s="113">
        <v>0</v>
      </c>
      <c r="H591" s="57"/>
      <c r="I591" s="113">
        <v>0</v>
      </c>
      <c r="J591" s="57"/>
      <c r="K591" s="113">
        <v>0</v>
      </c>
      <c r="L591" s="57"/>
      <c r="M591" s="113">
        <v>0</v>
      </c>
      <c r="N591" s="57"/>
      <c r="O591" s="113">
        <v>0</v>
      </c>
      <c r="P591" s="57"/>
      <c r="Q591" s="113">
        <v>5123.5748480000002</v>
      </c>
      <c r="R591" s="57">
        <v>1.0495265944429765E-3</v>
      </c>
      <c r="S591" s="113">
        <v>0</v>
      </c>
      <c r="T591" s="57"/>
      <c r="U591" s="113">
        <v>0</v>
      </c>
      <c r="V591" s="57"/>
      <c r="W591" s="113">
        <v>0</v>
      </c>
      <c r="X591" s="57"/>
      <c r="Y591" s="113">
        <v>0</v>
      </c>
      <c r="Z591" s="57"/>
      <c r="AA591" s="113">
        <v>0</v>
      </c>
      <c r="AB591" s="57"/>
      <c r="AC591" s="113">
        <v>5123.5748480000002</v>
      </c>
      <c r="AD591" s="57">
        <v>4.0768862602013798E-5</v>
      </c>
      <c r="AE591" s="1"/>
    </row>
    <row r="592" spans="1:31" x14ac:dyDescent="0.3">
      <c r="A592" s="112" t="s">
        <v>906</v>
      </c>
      <c r="B592" s="112" t="s">
        <v>431</v>
      </c>
      <c r="C592" s="170"/>
      <c r="D592" s="170"/>
      <c r="E592" s="113">
        <v>435.92646485</v>
      </c>
      <c r="F592" s="57">
        <v>3.1881767306306225E-4</v>
      </c>
      <c r="G592" s="113">
        <v>0</v>
      </c>
      <c r="H592" s="57"/>
      <c r="I592" s="113">
        <v>317.70911845000001</v>
      </c>
      <c r="J592" s="57">
        <v>8.7509851253319534E-5</v>
      </c>
      <c r="K592" s="113">
        <v>0</v>
      </c>
      <c r="L592" s="57"/>
      <c r="M592" s="113">
        <v>76989.046842999989</v>
      </c>
      <c r="N592" s="57">
        <v>2.4744483884009938E-3</v>
      </c>
      <c r="O592" s="113">
        <v>30588.738380999999</v>
      </c>
      <c r="P592" s="57">
        <v>7.5383559182546104E-3</v>
      </c>
      <c r="Q592" s="113">
        <v>0</v>
      </c>
      <c r="R592" s="57"/>
      <c r="S592" s="113">
        <v>0</v>
      </c>
      <c r="T592" s="57"/>
      <c r="U592" s="113">
        <v>0</v>
      </c>
      <c r="V592" s="57"/>
      <c r="W592" s="113">
        <v>0</v>
      </c>
      <c r="X592" s="57"/>
      <c r="Y592" s="113">
        <v>0</v>
      </c>
      <c r="Z592" s="57"/>
      <c r="AA592" s="113">
        <v>0</v>
      </c>
      <c r="AB592" s="57"/>
      <c r="AC592" s="113">
        <v>108331.42080729999</v>
      </c>
      <c r="AD592" s="57">
        <v>8.6200532663200258E-4</v>
      </c>
      <c r="AE592" s="1"/>
    </row>
    <row r="593" spans="1:31" x14ac:dyDescent="0.3">
      <c r="A593" s="59" t="s">
        <v>1153</v>
      </c>
      <c r="B593" s="59" t="s">
        <v>35</v>
      </c>
      <c r="C593" s="172"/>
      <c r="D593" s="172"/>
      <c r="E593" s="110">
        <v>0</v>
      </c>
      <c r="F593" s="111"/>
      <c r="G593" s="110">
        <v>0</v>
      </c>
      <c r="H593" s="111"/>
      <c r="I593" s="110">
        <v>0</v>
      </c>
      <c r="J593" s="111"/>
      <c r="K593" s="110">
        <v>84758.7332072852</v>
      </c>
      <c r="L593" s="111">
        <v>1.1239384414419597E-2</v>
      </c>
      <c r="M593" s="110">
        <v>235662.41329969728</v>
      </c>
      <c r="N593" s="111">
        <v>7.5742524775671352E-3</v>
      </c>
      <c r="O593" s="110">
        <v>7013.1699807248997</v>
      </c>
      <c r="P593" s="111">
        <v>1.7283410244458332E-3</v>
      </c>
      <c r="Q593" s="110">
        <v>94541.539570664594</v>
      </c>
      <c r="R593" s="111">
        <v>1.9366138487803646E-2</v>
      </c>
      <c r="S593" s="110">
        <v>165000.94863035603</v>
      </c>
      <c r="T593" s="111">
        <v>1.0068108193270491E-2</v>
      </c>
      <c r="U593" s="110">
        <v>6499.8146866499992</v>
      </c>
      <c r="V593" s="111">
        <v>1.7384730311020215E-3</v>
      </c>
      <c r="W593" s="110">
        <v>0</v>
      </c>
      <c r="X593" s="111"/>
      <c r="Y593" s="110">
        <v>0</v>
      </c>
      <c r="Z593" s="111"/>
      <c r="AA593" s="110">
        <v>0</v>
      </c>
      <c r="AB593" s="111"/>
      <c r="AC593" s="110">
        <v>593476.61937537789</v>
      </c>
      <c r="AD593" s="111">
        <v>4.7223603578792541E-3</v>
      </c>
      <c r="AE593" s="1"/>
    </row>
    <row r="594" spans="1:31" x14ac:dyDescent="0.3">
      <c r="A594" s="112" t="s">
        <v>787</v>
      </c>
      <c r="B594" s="112" t="s">
        <v>431</v>
      </c>
      <c r="C594" s="170"/>
      <c r="D594" s="170"/>
      <c r="E594" s="113">
        <v>0</v>
      </c>
      <c r="F594" s="57"/>
      <c r="G594" s="113">
        <v>0</v>
      </c>
      <c r="H594" s="57"/>
      <c r="I594" s="113">
        <v>0</v>
      </c>
      <c r="J594" s="57"/>
      <c r="K594" s="113">
        <v>0.45293090330000002</v>
      </c>
      <c r="L594" s="57">
        <v>6.0060649124018006E-8</v>
      </c>
      <c r="M594" s="113">
        <v>0.45293090330000002</v>
      </c>
      <c r="N594" s="57">
        <v>1.4557319380939871E-8</v>
      </c>
      <c r="O594" s="113">
        <v>0.44844643889999997</v>
      </c>
      <c r="P594" s="57">
        <v>1.1051612605251563E-7</v>
      </c>
      <c r="Q594" s="113">
        <v>92828.121372464593</v>
      </c>
      <c r="R594" s="57">
        <v>1.9015157381883932E-2</v>
      </c>
      <c r="S594" s="113">
        <v>108178.24117682601</v>
      </c>
      <c r="T594" s="57">
        <v>6.6008725729569352E-3</v>
      </c>
      <c r="U594" s="113">
        <v>0</v>
      </c>
      <c r="V594" s="57"/>
      <c r="W594" s="113">
        <v>0</v>
      </c>
      <c r="X594" s="57"/>
      <c r="Y594" s="113">
        <v>0</v>
      </c>
      <c r="Z594" s="57"/>
      <c r="AA594" s="113">
        <v>0</v>
      </c>
      <c r="AB594" s="57"/>
      <c r="AC594" s="113">
        <v>201007.71685753608</v>
      </c>
      <c r="AD594" s="57">
        <v>1.5994410609046269E-3</v>
      </c>
      <c r="AE594" s="1"/>
    </row>
    <row r="595" spans="1:31" x14ac:dyDescent="0.3">
      <c r="A595" s="112" t="s">
        <v>788</v>
      </c>
      <c r="B595" s="112" t="s">
        <v>431</v>
      </c>
      <c r="C595" s="170"/>
      <c r="D595" s="170"/>
      <c r="E595" s="113">
        <v>0</v>
      </c>
      <c r="F595" s="57"/>
      <c r="G595" s="113">
        <v>0</v>
      </c>
      <c r="H595" s="57"/>
      <c r="I595" s="113">
        <v>0</v>
      </c>
      <c r="J595" s="57"/>
      <c r="K595" s="113">
        <v>62002.8828978819</v>
      </c>
      <c r="L595" s="57">
        <v>8.2218576106755613E-3</v>
      </c>
      <c r="M595" s="113">
        <v>235013.94310329398</v>
      </c>
      <c r="N595" s="57">
        <v>7.5534104734351912E-3</v>
      </c>
      <c r="O595" s="113">
        <v>7012.721534286</v>
      </c>
      <c r="P595" s="57">
        <v>1.7282305083197807E-3</v>
      </c>
      <c r="Q595" s="113">
        <v>0</v>
      </c>
      <c r="R595" s="57"/>
      <c r="S595" s="113">
        <v>0</v>
      </c>
      <c r="T595" s="57"/>
      <c r="U595" s="113">
        <v>0</v>
      </c>
      <c r="V595" s="57"/>
      <c r="W595" s="113">
        <v>0</v>
      </c>
      <c r="X595" s="57"/>
      <c r="Y595" s="113">
        <v>0</v>
      </c>
      <c r="Z595" s="57"/>
      <c r="AA595" s="113">
        <v>0</v>
      </c>
      <c r="AB595" s="57"/>
      <c r="AC595" s="113">
        <v>304029.5475354619</v>
      </c>
      <c r="AD595" s="57">
        <v>2.4191973803728197E-3</v>
      </c>
      <c r="AE595" s="1"/>
    </row>
    <row r="596" spans="1:31" x14ac:dyDescent="0.3">
      <c r="A596" s="112" t="s">
        <v>790</v>
      </c>
      <c r="B596" s="112" t="s">
        <v>431</v>
      </c>
      <c r="C596" s="170"/>
      <c r="D596" s="170"/>
      <c r="E596" s="113">
        <v>0</v>
      </c>
      <c r="F596" s="57"/>
      <c r="G596" s="113">
        <v>0</v>
      </c>
      <c r="H596" s="57"/>
      <c r="I596" s="113">
        <v>0</v>
      </c>
      <c r="J596" s="57"/>
      <c r="K596" s="113">
        <v>0</v>
      </c>
      <c r="L596" s="57"/>
      <c r="M596" s="113">
        <v>0</v>
      </c>
      <c r="N596" s="57"/>
      <c r="O596" s="113">
        <v>0</v>
      </c>
      <c r="P596" s="57"/>
      <c r="Q596" s="113">
        <v>1713.4181982</v>
      </c>
      <c r="R596" s="57">
        <v>3.5098110591971326E-4</v>
      </c>
      <c r="S596" s="113">
        <v>56822.162203350003</v>
      </c>
      <c r="T596" s="57">
        <v>3.4672023499726871E-3</v>
      </c>
      <c r="U596" s="113">
        <v>6499.8146866499992</v>
      </c>
      <c r="V596" s="57">
        <v>1.7384730311020215E-3</v>
      </c>
      <c r="W596" s="113">
        <v>0</v>
      </c>
      <c r="X596" s="57"/>
      <c r="Y596" s="113">
        <v>0</v>
      </c>
      <c r="Z596" s="57"/>
      <c r="AA596" s="113">
        <v>0</v>
      </c>
      <c r="AB596" s="57"/>
      <c r="AC596" s="113">
        <v>65035.395088200006</v>
      </c>
      <c r="AD596" s="57">
        <v>5.1749396959693025E-4</v>
      </c>
      <c r="AE596" s="1"/>
    </row>
    <row r="597" spans="1:31" x14ac:dyDescent="0.3">
      <c r="A597" s="112" t="s">
        <v>786</v>
      </c>
      <c r="B597" s="112" t="s">
        <v>431</v>
      </c>
      <c r="C597" s="170"/>
      <c r="D597" s="170"/>
      <c r="E597" s="113">
        <v>0</v>
      </c>
      <c r="F597" s="57"/>
      <c r="G597" s="113">
        <v>0</v>
      </c>
      <c r="H597" s="57"/>
      <c r="I597" s="113">
        <v>0</v>
      </c>
      <c r="J597" s="57"/>
      <c r="K597" s="113">
        <v>0</v>
      </c>
      <c r="L597" s="57"/>
      <c r="M597" s="113">
        <v>0</v>
      </c>
      <c r="N597" s="57"/>
      <c r="O597" s="113">
        <v>0</v>
      </c>
      <c r="P597" s="57"/>
      <c r="Q597" s="113">
        <v>0</v>
      </c>
      <c r="R597" s="57"/>
      <c r="S597" s="113">
        <v>0.54525018000000003</v>
      </c>
      <c r="T597" s="57">
        <v>3.3270340868999438E-8</v>
      </c>
      <c r="U597" s="113">
        <v>0</v>
      </c>
      <c r="V597" s="57"/>
      <c r="W597" s="113">
        <v>0</v>
      </c>
      <c r="X597" s="57"/>
      <c r="Y597" s="113">
        <v>0</v>
      </c>
      <c r="Z597" s="57"/>
      <c r="AA597" s="113">
        <v>0</v>
      </c>
      <c r="AB597" s="57"/>
      <c r="AC597" s="113">
        <v>0.54525018000000003</v>
      </c>
      <c r="AD597" s="57">
        <v>4.3386171436180985E-9</v>
      </c>
      <c r="AE597" s="1"/>
    </row>
    <row r="598" spans="1:31" x14ac:dyDescent="0.3">
      <c r="A598" s="112" t="s">
        <v>1176</v>
      </c>
      <c r="B598" s="112" t="s">
        <v>431</v>
      </c>
      <c r="C598" s="170"/>
      <c r="D598" s="170"/>
      <c r="E598" s="113">
        <v>0</v>
      </c>
      <c r="F598" s="57"/>
      <c r="G598" s="113">
        <v>0</v>
      </c>
      <c r="H598" s="57"/>
      <c r="I598" s="113">
        <v>0</v>
      </c>
      <c r="J598" s="57"/>
      <c r="K598" s="113">
        <v>22755.397378499998</v>
      </c>
      <c r="L598" s="57">
        <v>3.0174667430949123E-3</v>
      </c>
      <c r="M598" s="113">
        <v>0</v>
      </c>
      <c r="N598" s="57"/>
      <c r="O598" s="113">
        <v>0</v>
      </c>
      <c r="P598" s="57"/>
      <c r="Q598" s="113">
        <v>0</v>
      </c>
      <c r="R598" s="57"/>
      <c r="S598" s="113">
        <v>0</v>
      </c>
      <c r="T598" s="57"/>
      <c r="U598" s="113">
        <v>0</v>
      </c>
      <c r="V598" s="57"/>
      <c r="W598" s="113">
        <v>0</v>
      </c>
      <c r="X598" s="57"/>
      <c r="Y598" s="113">
        <v>0</v>
      </c>
      <c r="Z598" s="57"/>
      <c r="AA598" s="113">
        <v>0</v>
      </c>
      <c r="AB598" s="57"/>
      <c r="AC598" s="113">
        <v>22755.397378499998</v>
      </c>
      <c r="AD598" s="57">
        <v>1.8106726196074328E-4</v>
      </c>
      <c r="AE598" s="1"/>
    </row>
    <row r="599" spans="1:31" x14ac:dyDescent="0.3">
      <c r="A599" s="112" t="s">
        <v>789</v>
      </c>
      <c r="B599" s="112" t="s">
        <v>431</v>
      </c>
      <c r="C599" s="170"/>
      <c r="D599" s="170"/>
      <c r="E599" s="113">
        <v>0</v>
      </c>
      <c r="F599" s="57"/>
      <c r="G599" s="113">
        <v>0</v>
      </c>
      <c r="H599" s="57"/>
      <c r="I599" s="113">
        <v>0</v>
      </c>
      <c r="J599" s="57"/>
      <c r="K599" s="113">
        <v>0</v>
      </c>
      <c r="L599" s="57"/>
      <c r="M599" s="113">
        <v>648.01726550000001</v>
      </c>
      <c r="N599" s="57">
        <v>2.0827446812562873E-5</v>
      </c>
      <c r="O599" s="113">
        <v>0</v>
      </c>
      <c r="P599" s="57"/>
      <c r="Q599" s="113">
        <v>0</v>
      </c>
      <c r="R599" s="57"/>
      <c r="S599" s="113">
        <v>0</v>
      </c>
      <c r="T599" s="57"/>
      <c r="U599" s="113">
        <v>0</v>
      </c>
      <c r="V599" s="57"/>
      <c r="W599" s="113">
        <v>0</v>
      </c>
      <c r="X599" s="57"/>
      <c r="Y599" s="113">
        <v>0</v>
      </c>
      <c r="Z599" s="57"/>
      <c r="AA599" s="113">
        <v>0</v>
      </c>
      <c r="AB599" s="57"/>
      <c r="AC599" s="113">
        <v>648.01726550000001</v>
      </c>
      <c r="AD599" s="57">
        <v>5.1563464269903049E-6</v>
      </c>
      <c r="AE599" s="1"/>
    </row>
    <row r="600" spans="1:31" x14ac:dyDescent="0.3">
      <c r="A600" s="59" t="s">
        <v>1154</v>
      </c>
      <c r="B600" s="59" t="s">
        <v>35</v>
      </c>
      <c r="C600" s="172"/>
      <c r="D600" s="172"/>
      <c r="E600" s="110">
        <v>0</v>
      </c>
      <c r="F600" s="111"/>
      <c r="G600" s="110">
        <v>0</v>
      </c>
      <c r="H600" s="111"/>
      <c r="I600" s="110">
        <v>0</v>
      </c>
      <c r="J600" s="111"/>
      <c r="K600" s="110">
        <v>0</v>
      </c>
      <c r="L600" s="111"/>
      <c r="M600" s="110">
        <v>0</v>
      </c>
      <c r="N600" s="111"/>
      <c r="O600" s="110">
        <v>0</v>
      </c>
      <c r="P600" s="111"/>
      <c r="Q600" s="110">
        <v>11.2434026653</v>
      </c>
      <c r="R600" s="111">
        <v>2.3031282765137413E-6</v>
      </c>
      <c r="S600" s="110">
        <v>475.40758662249999</v>
      </c>
      <c r="T600" s="111">
        <v>2.9008651512300192E-5</v>
      </c>
      <c r="U600" s="110">
        <v>79.439931101599996</v>
      </c>
      <c r="V600" s="111">
        <v>2.1247402344621783E-5</v>
      </c>
      <c r="W600" s="110">
        <v>0</v>
      </c>
      <c r="X600" s="111"/>
      <c r="Y600" s="110">
        <v>0</v>
      </c>
      <c r="Z600" s="111"/>
      <c r="AA600" s="110">
        <v>0</v>
      </c>
      <c r="AB600" s="111"/>
      <c r="AC600" s="110">
        <v>566.09092038940003</v>
      </c>
      <c r="AD600" s="111">
        <v>4.5044492640937763E-6</v>
      </c>
      <c r="AE600" s="1"/>
    </row>
    <row r="601" spans="1:31" x14ac:dyDescent="0.3">
      <c r="A601" s="112" t="s">
        <v>782</v>
      </c>
      <c r="B601" s="112" t="s">
        <v>651</v>
      </c>
      <c r="C601" s="170"/>
      <c r="D601" s="170"/>
      <c r="E601" s="113">
        <v>0</v>
      </c>
      <c r="F601" s="57"/>
      <c r="G601" s="113">
        <v>0</v>
      </c>
      <c r="H601" s="57"/>
      <c r="I601" s="113">
        <v>0</v>
      </c>
      <c r="J601" s="57"/>
      <c r="K601" s="113">
        <v>0</v>
      </c>
      <c r="L601" s="57"/>
      <c r="M601" s="113">
        <v>0</v>
      </c>
      <c r="N601" s="57"/>
      <c r="O601" s="113">
        <v>0</v>
      </c>
      <c r="P601" s="57"/>
      <c r="Q601" s="113">
        <v>11.2434026653</v>
      </c>
      <c r="R601" s="57">
        <v>2.3031282765137413E-6</v>
      </c>
      <c r="S601" s="113">
        <v>475.40758662249999</v>
      </c>
      <c r="T601" s="57">
        <v>2.9008651512300192E-5</v>
      </c>
      <c r="U601" s="113">
        <v>79.439931101599996</v>
      </c>
      <c r="V601" s="57">
        <v>2.1247402344621783E-5</v>
      </c>
      <c r="W601" s="113">
        <v>0</v>
      </c>
      <c r="X601" s="57"/>
      <c r="Y601" s="113">
        <v>0</v>
      </c>
      <c r="Z601" s="57"/>
      <c r="AA601" s="113">
        <v>0</v>
      </c>
      <c r="AB601" s="57"/>
      <c r="AC601" s="113">
        <v>566.09092038940003</v>
      </c>
      <c r="AD601" s="57">
        <v>4.5044492640937763E-6</v>
      </c>
      <c r="AE601" s="1"/>
    </row>
    <row r="602" spans="1:31" x14ac:dyDescent="0.3">
      <c r="A602" s="59" t="s">
        <v>1156</v>
      </c>
      <c r="B602" s="59" t="s">
        <v>35</v>
      </c>
      <c r="C602" s="172"/>
      <c r="D602" s="172"/>
      <c r="E602" s="110">
        <v>107.1358524994</v>
      </c>
      <c r="F602" s="111">
        <v>7.8354506894274807E-5</v>
      </c>
      <c r="G602" s="110">
        <v>890.68482231569999</v>
      </c>
      <c r="H602" s="111">
        <v>8.2094259741865335E-5</v>
      </c>
      <c r="I602" s="110">
        <v>2962.3770163585</v>
      </c>
      <c r="J602" s="111">
        <v>8.1595760714240479E-4</v>
      </c>
      <c r="K602" s="110">
        <v>0</v>
      </c>
      <c r="L602" s="111"/>
      <c r="M602" s="110">
        <v>0.26859707500000002</v>
      </c>
      <c r="N602" s="111">
        <v>8.6327812411850961E-9</v>
      </c>
      <c r="O602" s="110">
        <v>0.26859707500000002</v>
      </c>
      <c r="P602" s="111">
        <v>6.6193653518244048E-8</v>
      </c>
      <c r="Q602" s="110">
        <v>0.1197942954</v>
      </c>
      <c r="R602" s="111">
        <v>2.4538979641126132E-8</v>
      </c>
      <c r="S602" s="110">
        <v>6.4463297999999988E-2</v>
      </c>
      <c r="T602" s="111">
        <v>3.9334528931285991E-9</v>
      </c>
      <c r="U602" s="110">
        <v>0.22830751369999999</v>
      </c>
      <c r="V602" s="111">
        <v>6.1064272521586402E-8</v>
      </c>
      <c r="W602" s="110">
        <v>0</v>
      </c>
      <c r="X602" s="111"/>
      <c r="Y602" s="110">
        <v>0</v>
      </c>
      <c r="Z602" s="111"/>
      <c r="AA602" s="110">
        <v>0</v>
      </c>
      <c r="AB602" s="111"/>
      <c r="AC602" s="110">
        <v>3961.1474504306998</v>
      </c>
      <c r="AD602" s="111">
        <v>3.1519296769123037E-5</v>
      </c>
      <c r="AE602" s="1"/>
    </row>
    <row r="603" spans="1:31" x14ac:dyDescent="0.3">
      <c r="A603" s="112" t="s">
        <v>797</v>
      </c>
      <c r="B603" s="112" t="s">
        <v>431</v>
      </c>
      <c r="C603" s="170"/>
      <c r="D603" s="170"/>
      <c r="E603" s="113">
        <v>107.1358524994</v>
      </c>
      <c r="F603" s="57">
        <v>7.8354506894274807E-5</v>
      </c>
      <c r="G603" s="113">
        <v>890.68482231569999</v>
      </c>
      <c r="H603" s="57">
        <v>8.2094259741865335E-5</v>
      </c>
      <c r="I603" s="113">
        <v>2962.3770163585</v>
      </c>
      <c r="J603" s="57">
        <v>8.1595760714240479E-4</v>
      </c>
      <c r="K603" s="113">
        <v>0</v>
      </c>
      <c r="L603" s="57"/>
      <c r="M603" s="113">
        <v>0.26859707500000002</v>
      </c>
      <c r="N603" s="57">
        <v>8.6327812411850961E-9</v>
      </c>
      <c r="O603" s="113">
        <v>0.26859707500000002</v>
      </c>
      <c r="P603" s="57">
        <v>6.6193653518244048E-8</v>
      </c>
      <c r="Q603" s="113">
        <v>0.1197942954</v>
      </c>
      <c r="R603" s="57">
        <v>2.4538979641126132E-8</v>
      </c>
      <c r="S603" s="113">
        <v>6.4463297999999988E-2</v>
      </c>
      <c r="T603" s="57">
        <v>3.9334528931285991E-9</v>
      </c>
      <c r="U603" s="113">
        <v>0.22830751369999999</v>
      </c>
      <c r="V603" s="57">
        <v>6.1064272521586402E-8</v>
      </c>
      <c r="W603" s="113">
        <v>0</v>
      </c>
      <c r="X603" s="57"/>
      <c r="Y603" s="113">
        <v>0</v>
      </c>
      <c r="Z603" s="57"/>
      <c r="AA603" s="113">
        <v>0</v>
      </c>
      <c r="AB603" s="57"/>
      <c r="AC603" s="113">
        <v>3961.1474504306998</v>
      </c>
      <c r="AD603" s="57">
        <v>3.1519296769123037E-5</v>
      </c>
      <c r="AE603" s="1"/>
    </row>
    <row r="604" spans="1:31" x14ac:dyDescent="0.3">
      <c r="A604" s="59" t="s">
        <v>373</v>
      </c>
      <c r="B604" s="59" t="s">
        <v>35</v>
      </c>
      <c r="C604" s="172"/>
      <c r="D604" s="172"/>
      <c r="E604" s="110">
        <v>0</v>
      </c>
      <c r="F604" s="111"/>
      <c r="G604" s="110">
        <v>0</v>
      </c>
      <c r="H604" s="111"/>
      <c r="I604" s="110">
        <v>0</v>
      </c>
      <c r="J604" s="111"/>
      <c r="K604" s="110">
        <v>0</v>
      </c>
      <c r="L604" s="111"/>
      <c r="M604" s="110">
        <v>5938.3623280522006</v>
      </c>
      <c r="N604" s="111">
        <v>1.9086054049162406E-4</v>
      </c>
      <c r="O604" s="110">
        <v>3958.9079779512003</v>
      </c>
      <c r="P604" s="111">
        <v>9.7564198345463692E-4</v>
      </c>
      <c r="Q604" s="110">
        <v>4.4811666799999997E-2</v>
      </c>
      <c r="R604" s="111">
        <v>9.1793400981106135E-9</v>
      </c>
      <c r="S604" s="110">
        <v>0.28436562429999995</v>
      </c>
      <c r="T604" s="111">
        <v>1.7351560070804249E-8</v>
      </c>
      <c r="U604" s="110">
        <v>0</v>
      </c>
      <c r="V604" s="111"/>
      <c r="W604" s="110">
        <v>0</v>
      </c>
      <c r="X604" s="111"/>
      <c r="Y604" s="110">
        <v>0</v>
      </c>
      <c r="Z604" s="111"/>
      <c r="AA604" s="110">
        <v>0</v>
      </c>
      <c r="AB604" s="111"/>
      <c r="AC604" s="110">
        <v>9897.5994832944998</v>
      </c>
      <c r="AD604" s="111">
        <v>7.8756314759744137E-5</v>
      </c>
      <c r="AE604" s="1"/>
    </row>
    <row r="605" spans="1:31" x14ac:dyDescent="0.3">
      <c r="A605" s="112" t="s">
        <v>910</v>
      </c>
      <c r="B605" s="112" t="s">
        <v>431</v>
      </c>
      <c r="C605" s="170"/>
      <c r="D605" s="170"/>
      <c r="E605" s="113">
        <v>0</v>
      </c>
      <c r="F605" s="57"/>
      <c r="G605" s="113">
        <v>0</v>
      </c>
      <c r="H605" s="57"/>
      <c r="I605" s="113">
        <v>0</v>
      </c>
      <c r="J605" s="57"/>
      <c r="K605" s="113">
        <v>0</v>
      </c>
      <c r="L605" s="57"/>
      <c r="M605" s="113">
        <v>0</v>
      </c>
      <c r="N605" s="57"/>
      <c r="O605" s="113">
        <v>0</v>
      </c>
      <c r="P605" s="57"/>
      <c r="Q605" s="113">
        <v>4.4811666799999997E-2</v>
      </c>
      <c r="R605" s="57">
        <v>9.1793400981106135E-9</v>
      </c>
      <c r="S605" s="113">
        <v>0.28436562429999995</v>
      </c>
      <c r="T605" s="57">
        <v>1.7351560070804249E-8</v>
      </c>
      <c r="U605" s="113">
        <v>0</v>
      </c>
      <c r="V605" s="57"/>
      <c r="W605" s="113">
        <v>0</v>
      </c>
      <c r="X605" s="57"/>
      <c r="Y605" s="113">
        <v>0</v>
      </c>
      <c r="Z605" s="57"/>
      <c r="AA605" s="113">
        <v>0</v>
      </c>
      <c r="AB605" s="57"/>
      <c r="AC605" s="113">
        <v>0.32917729109999999</v>
      </c>
      <c r="AD605" s="57">
        <v>2.6193008106044555E-9</v>
      </c>
      <c r="AE605" s="44"/>
    </row>
    <row r="606" spans="1:31" x14ac:dyDescent="0.3">
      <c r="A606" s="112" t="s">
        <v>911</v>
      </c>
      <c r="B606" s="112" t="s">
        <v>651</v>
      </c>
      <c r="C606" s="170"/>
      <c r="D606" s="170"/>
      <c r="E606" s="113">
        <v>0</v>
      </c>
      <c r="F606" s="57"/>
      <c r="G606" s="113">
        <v>0</v>
      </c>
      <c r="H606" s="57"/>
      <c r="I606" s="113">
        <v>0</v>
      </c>
      <c r="J606" s="57"/>
      <c r="K606" s="113">
        <v>0</v>
      </c>
      <c r="L606" s="57"/>
      <c r="M606" s="113">
        <v>5938.3623280522006</v>
      </c>
      <c r="N606" s="57">
        <v>1.9086054049162406E-4</v>
      </c>
      <c r="O606" s="113">
        <v>3958.9079779512003</v>
      </c>
      <c r="P606" s="57">
        <v>9.7564198345463692E-4</v>
      </c>
      <c r="Q606" s="113">
        <v>0</v>
      </c>
      <c r="R606" s="57"/>
      <c r="S606" s="113">
        <v>0</v>
      </c>
      <c r="T606" s="57"/>
      <c r="U606" s="113">
        <v>0</v>
      </c>
      <c r="V606" s="57"/>
      <c r="W606" s="113">
        <v>0</v>
      </c>
      <c r="X606" s="57"/>
      <c r="Y606" s="113">
        <v>0</v>
      </c>
      <c r="Z606" s="57"/>
      <c r="AA606" s="113">
        <v>0</v>
      </c>
      <c r="AB606" s="57"/>
      <c r="AC606" s="113">
        <v>9897.2703060034019</v>
      </c>
      <c r="AD606" s="57">
        <v>7.8753695458933534E-5</v>
      </c>
      <c r="AE606" s="1"/>
    </row>
    <row r="607" spans="1:31" x14ac:dyDescent="0.3">
      <c r="A607" s="59" t="s">
        <v>339</v>
      </c>
      <c r="B607" s="59" t="s">
        <v>35</v>
      </c>
      <c r="C607" s="172"/>
      <c r="D607" s="172"/>
      <c r="E607" s="110">
        <v>0</v>
      </c>
      <c r="F607" s="111"/>
      <c r="G607" s="110">
        <v>0.11625354980000001</v>
      </c>
      <c r="H607" s="111">
        <v>1.0715068758421403E-8</v>
      </c>
      <c r="I607" s="110">
        <v>6.9257433899999998E-2</v>
      </c>
      <c r="J607" s="111">
        <v>1.9076278856407525E-8</v>
      </c>
      <c r="K607" s="110">
        <v>0</v>
      </c>
      <c r="L607" s="111"/>
      <c r="M607" s="110">
        <v>0</v>
      </c>
      <c r="N607" s="111"/>
      <c r="O607" s="110">
        <v>0</v>
      </c>
      <c r="P607" s="111"/>
      <c r="Q607" s="110">
        <v>0</v>
      </c>
      <c r="R607" s="111"/>
      <c r="S607" s="110">
        <v>0</v>
      </c>
      <c r="T607" s="111"/>
      <c r="U607" s="110">
        <v>0</v>
      </c>
      <c r="V607" s="111"/>
      <c r="W607" s="110">
        <v>0</v>
      </c>
      <c r="X607" s="111"/>
      <c r="Y607" s="110">
        <v>0</v>
      </c>
      <c r="Z607" s="111"/>
      <c r="AA607" s="110">
        <v>0</v>
      </c>
      <c r="AB607" s="111"/>
      <c r="AC607" s="110">
        <v>0.18551098369999999</v>
      </c>
      <c r="AD607" s="111">
        <v>1.4761318083568127E-9</v>
      </c>
      <c r="AE607" s="1"/>
    </row>
    <row r="608" spans="1:31" x14ac:dyDescent="0.3">
      <c r="A608" s="112" t="s">
        <v>883</v>
      </c>
      <c r="B608" s="112" t="s">
        <v>431</v>
      </c>
      <c r="C608" s="170"/>
      <c r="D608" s="170"/>
      <c r="E608" s="113">
        <v>0</v>
      </c>
      <c r="F608" s="57"/>
      <c r="G608" s="113">
        <v>0.11625354980000001</v>
      </c>
      <c r="H608" s="57">
        <v>1.0715068758421403E-8</v>
      </c>
      <c r="I608" s="113">
        <v>6.9257433899999998E-2</v>
      </c>
      <c r="J608" s="57">
        <v>1.9076278856407525E-8</v>
      </c>
      <c r="K608" s="113">
        <v>0</v>
      </c>
      <c r="L608" s="57"/>
      <c r="M608" s="113">
        <v>0</v>
      </c>
      <c r="N608" s="57"/>
      <c r="O608" s="113">
        <v>0</v>
      </c>
      <c r="P608" s="57"/>
      <c r="Q608" s="113">
        <v>0</v>
      </c>
      <c r="R608" s="57"/>
      <c r="S608" s="113">
        <v>0</v>
      </c>
      <c r="T608" s="57"/>
      <c r="U608" s="113">
        <v>0</v>
      </c>
      <c r="V608" s="57"/>
      <c r="W608" s="113">
        <v>0</v>
      </c>
      <c r="X608" s="57"/>
      <c r="Y608" s="113">
        <v>0</v>
      </c>
      <c r="Z608" s="57"/>
      <c r="AA608" s="113">
        <v>0</v>
      </c>
      <c r="AB608" s="57"/>
      <c r="AC608" s="113">
        <v>0.18551098369999999</v>
      </c>
      <c r="AD608" s="57">
        <v>1.4761318083568127E-9</v>
      </c>
      <c r="AE608" s="1"/>
    </row>
    <row r="609" spans="1:31" x14ac:dyDescent="0.3">
      <c r="A609" s="59" t="s">
        <v>1157</v>
      </c>
      <c r="B609" s="59" t="s">
        <v>35</v>
      </c>
      <c r="C609" s="172"/>
      <c r="D609" s="172"/>
      <c r="E609" s="110">
        <v>15160.762492810001</v>
      </c>
      <c r="F609" s="111">
        <v>1.1087922871309554E-2</v>
      </c>
      <c r="G609" s="110">
        <v>292965.64386159496</v>
      </c>
      <c r="H609" s="111">
        <v>2.7002590658373064E-2</v>
      </c>
      <c r="I609" s="110">
        <v>220935.73018705001</v>
      </c>
      <c r="J609" s="111">
        <v>6.0854573452398447E-2</v>
      </c>
      <c r="K609" s="110">
        <v>29907.348823</v>
      </c>
      <c r="L609" s="111">
        <v>3.9658472645618132E-3</v>
      </c>
      <c r="M609" s="110">
        <v>168718.35482800001</v>
      </c>
      <c r="N609" s="111">
        <v>5.4226526800515949E-3</v>
      </c>
      <c r="O609" s="110">
        <v>12022.804114</v>
      </c>
      <c r="P609" s="111">
        <v>2.9629262710319355E-3</v>
      </c>
      <c r="Q609" s="110">
        <v>53548.663754940004</v>
      </c>
      <c r="R609" s="111">
        <v>1.0969049613793058E-2</v>
      </c>
      <c r="S609" s="110">
        <v>320885.06405950501</v>
      </c>
      <c r="T609" s="111">
        <v>1.9579921020898061E-2</v>
      </c>
      <c r="U609" s="110">
        <v>159696.13446942499</v>
      </c>
      <c r="V609" s="111">
        <v>4.2713128962977603E-2</v>
      </c>
      <c r="W609" s="110">
        <v>44348.625846000003</v>
      </c>
      <c r="X609" s="111">
        <v>6.8780368416411775E-3</v>
      </c>
      <c r="Y609" s="110">
        <v>263425.95451700001</v>
      </c>
      <c r="Z609" s="111">
        <v>1.00792108582545E-2</v>
      </c>
      <c r="AA609" s="110">
        <v>32875.634486000003</v>
      </c>
      <c r="AB609" s="111">
        <v>9.1133765098398347E-3</v>
      </c>
      <c r="AC609" s="110">
        <v>1614490.7214393246</v>
      </c>
      <c r="AD609" s="111">
        <v>1.2846684658130708E-2</v>
      </c>
      <c r="AE609" s="1"/>
    </row>
    <row r="610" spans="1:31" x14ac:dyDescent="0.3">
      <c r="A610" s="112" t="s">
        <v>784</v>
      </c>
      <c r="B610" s="112" t="s">
        <v>431</v>
      </c>
      <c r="C610" s="170"/>
      <c r="D610" s="170"/>
      <c r="E610" s="113">
        <v>0</v>
      </c>
      <c r="F610" s="57"/>
      <c r="G610" s="113">
        <v>0</v>
      </c>
      <c r="H610" s="57"/>
      <c r="I610" s="113">
        <v>0</v>
      </c>
      <c r="J610" s="57"/>
      <c r="K610" s="113">
        <v>29907.348823</v>
      </c>
      <c r="L610" s="57">
        <v>3.9658472645618132E-3</v>
      </c>
      <c r="M610" s="113">
        <v>168718.35482800001</v>
      </c>
      <c r="N610" s="57">
        <v>5.4226526800515949E-3</v>
      </c>
      <c r="O610" s="113">
        <v>12022.804114</v>
      </c>
      <c r="P610" s="57">
        <v>2.9629262710319355E-3</v>
      </c>
      <c r="Q610" s="113">
        <v>9611.1343717550008</v>
      </c>
      <c r="R610" s="57">
        <v>1.9687701312413541E-3</v>
      </c>
      <c r="S610" s="113">
        <v>94881.251217794998</v>
      </c>
      <c r="T610" s="57">
        <v>5.7895103676870088E-3</v>
      </c>
      <c r="U610" s="113">
        <v>50051.781608199999</v>
      </c>
      <c r="V610" s="57">
        <v>1.3387100506600851E-2</v>
      </c>
      <c r="W610" s="113">
        <v>12421.901346000001</v>
      </c>
      <c r="X610" s="57">
        <v>1.9265150491404952E-3</v>
      </c>
      <c r="Y610" s="113">
        <v>167645.781017</v>
      </c>
      <c r="Z610" s="57">
        <v>6.4144673195368701E-3</v>
      </c>
      <c r="AA610" s="113">
        <v>32875.634486000003</v>
      </c>
      <c r="AB610" s="57">
        <v>9.1133765098398347E-3</v>
      </c>
      <c r="AC610" s="113">
        <v>578135.99181174999</v>
      </c>
      <c r="AD610" s="57">
        <v>4.6002932551386065E-3</v>
      </c>
      <c r="AE610" s="1"/>
    </row>
    <row r="611" spans="1:31" x14ac:dyDescent="0.3">
      <c r="A611" s="112" t="s">
        <v>1177</v>
      </c>
      <c r="B611" s="112" t="s">
        <v>431</v>
      </c>
      <c r="C611" s="170"/>
      <c r="D611" s="170"/>
      <c r="E611" s="113">
        <v>0</v>
      </c>
      <c r="F611" s="57"/>
      <c r="G611" s="113">
        <v>0</v>
      </c>
      <c r="H611" s="57"/>
      <c r="I611" s="113">
        <v>0</v>
      </c>
      <c r="J611" s="57"/>
      <c r="K611" s="113">
        <v>0</v>
      </c>
      <c r="L611" s="57"/>
      <c r="M611" s="113">
        <v>0</v>
      </c>
      <c r="N611" s="57"/>
      <c r="O611" s="113">
        <v>0</v>
      </c>
      <c r="P611" s="57"/>
      <c r="Q611" s="113">
        <v>0</v>
      </c>
      <c r="R611" s="57"/>
      <c r="S611" s="113">
        <v>0</v>
      </c>
      <c r="T611" s="57"/>
      <c r="U611" s="113">
        <v>0</v>
      </c>
      <c r="V611" s="57"/>
      <c r="W611" s="113">
        <v>31926.7245</v>
      </c>
      <c r="X611" s="57">
        <v>4.9515217925006818E-3</v>
      </c>
      <c r="Y611" s="113">
        <v>95780.173500000004</v>
      </c>
      <c r="Z611" s="57">
        <v>3.6647435387176298E-3</v>
      </c>
      <c r="AA611" s="113">
        <v>0</v>
      </c>
      <c r="AB611" s="57"/>
      <c r="AC611" s="113">
        <v>127706.898</v>
      </c>
      <c r="AD611" s="57">
        <v>1.0161781826850342E-3</v>
      </c>
      <c r="AE611" s="1"/>
    </row>
    <row r="612" spans="1:31" x14ac:dyDescent="0.3">
      <c r="A612" s="112" t="s">
        <v>785</v>
      </c>
      <c r="B612" s="112" t="s">
        <v>431</v>
      </c>
      <c r="C612" s="170"/>
      <c r="D612" s="170"/>
      <c r="E612" s="113">
        <v>13402.812217150002</v>
      </c>
      <c r="F612" s="57">
        <v>9.8022344320005447E-3</v>
      </c>
      <c r="G612" s="113">
        <v>230659.73864919497</v>
      </c>
      <c r="H612" s="57">
        <v>2.1259866590548061E-2</v>
      </c>
      <c r="I612" s="113">
        <v>184657.38636160002</v>
      </c>
      <c r="J612" s="57">
        <v>5.0862060529350134E-2</v>
      </c>
      <c r="K612" s="113">
        <v>0</v>
      </c>
      <c r="L612" s="57"/>
      <c r="M612" s="113">
        <v>0</v>
      </c>
      <c r="N612" s="57"/>
      <c r="O612" s="113">
        <v>0</v>
      </c>
      <c r="P612" s="57"/>
      <c r="Q612" s="113">
        <v>43937.529383184999</v>
      </c>
      <c r="R612" s="57">
        <v>9.0002794825517034E-3</v>
      </c>
      <c r="S612" s="113">
        <v>226003.81284170999</v>
      </c>
      <c r="T612" s="57">
        <v>1.3790410653211052E-2</v>
      </c>
      <c r="U612" s="113">
        <v>109644.35286122499</v>
      </c>
      <c r="V612" s="57">
        <v>2.9326028456376749E-2</v>
      </c>
      <c r="W612" s="113">
        <v>0</v>
      </c>
      <c r="X612" s="57"/>
      <c r="Y612" s="113">
        <v>0</v>
      </c>
      <c r="Z612" s="57"/>
      <c r="AA612" s="113">
        <v>0</v>
      </c>
      <c r="AB612" s="57"/>
      <c r="AC612" s="113">
        <v>808305.63231406501</v>
      </c>
      <c r="AD612" s="57">
        <v>6.4317790296573021E-3</v>
      </c>
      <c r="AE612" s="1"/>
    </row>
    <row r="613" spans="1:31" x14ac:dyDescent="0.3">
      <c r="A613" s="112" t="s">
        <v>783</v>
      </c>
      <c r="B613" s="112" t="s">
        <v>431</v>
      </c>
      <c r="C613" s="170"/>
      <c r="D613" s="170"/>
      <c r="E613" s="113">
        <v>1757.95027566</v>
      </c>
      <c r="F613" s="57">
        <v>1.285688439309009E-3</v>
      </c>
      <c r="G613" s="113">
        <v>62305.905212399994</v>
      </c>
      <c r="H613" s="57">
        <v>5.7427240678250028E-3</v>
      </c>
      <c r="I613" s="113">
        <v>36278.34382545</v>
      </c>
      <c r="J613" s="57">
        <v>9.9925129230483151E-3</v>
      </c>
      <c r="K613" s="113">
        <v>0</v>
      </c>
      <c r="L613" s="57"/>
      <c r="M613" s="113">
        <v>0</v>
      </c>
      <c r="N613" s="57"/>
      <c r="O613" s="113">
        <v>0</v>
      </c>
      <c r="P613" s="57"/>
      <c r="Q613" s="113">
        <v>0</v>
      </c>
      <c r="R613" s="57"/>
      <c r="S613" s="113">
        <v>0</v>
      </c>
      <c r="T613" s="57"/>
      <c r="U613" s="113">
        <v>0</v>
      </c>
      <c r="V613" s="57"/>
      <c r="W613" s="113">
        <v>0</v>
      </c>
      <c r="X613" s="57"/>
      <c r="Y613" s="113">
        <v>0</v>
      </c>
      <c r="Z613" s="57"/>
      <c r="AA613" s="113">
        <v>0</v>
      </c>
      <c r="AB613" s="57"/>
      <c r="AC613" s="113">
        <v>100342.19931350999</v>
      </c>
      <c r="AD613" s="57">
        <v>7.9843419064976496E-4</v>
      </c>
      <c r="AE613" s="1"/>
    </row>
    <row r="614" spans="1:31" x14ac:dyDescent="0.3">
      <c r="A614" s="59" t="s">
        <v>306</v>
      </c>
      <c r="B614" s="59" t="s">
        <v>35</v>
      </c>
      <c r="C614" s="172"/>
      <c r="D614" s="172"/>
      <c r="E614" s="110">
        <v>837.53805487160002</v>
      </c>
      <c r="F614" s="111">
        <v>6.1253893784082988E-4</v>
      </c>
      <c r="G614" s="110">
        <v>973.28952558410003</v>
      </c>
      <c r="H614" s="111">
        <v>8.9707920372552612E-5</v>
      </c>
      <c r="I614" s="110">
        <v>12865.8355714439</v>
      </c>
      <c r="J614" s="111">
        <v>3.5437678421052668E-3</v>
      </c>
      <c r="K614" s="110">
        <v>0</v>
      </c>
      <c r="L614" s="111"/>
      <c r="M614" s="110">
        <v>2.0678183315000003</v>
      </c>
      <c r="N614" s="111">
        <v>6.6460229704109264E-8</v>
      </c>
      <c r="O614" s="110">
        <v>2.0616432817999999</v>
      </c>
      <c r="P614" s="111">
        <v>5.0807590169656452E-7</v>
      </c>
      <c r="Q614" s="110">
        <v>0</v>
      </c>
      <c r="R614" s="111"/>
      <c r="S614" s="110">
        <v>0</v>
      </c>
      <c r="T614" s="111"/>
      <c r="U614" s="110">
        <v>0</v>
      </c>
      <c r="V614" s="111"/>
      <c r="W614" s="110">
        <v>0</v>
      </c>
      <c r="X614" s="111"/>
      <c r="Y614" s="110">
        <v>0</v>
      </c>
      <c r="Z614" s="111"/>
      <c r="AA614" s="110">
        <v>0</v>
      </c>
      <c r="AB614" s="111"/>
      <c r="AC614" s="110">
        <v>14680.792613512902</v>
      </c>
      <c r="AD614" s="111">
        <v>1.1681672166506943E-4</v>
      </c>
      <c r="AE614" s="1"/>
    </row>
    <row r="615" spans="1:31" x14ac:dyDescent="0.3">
      <c r="A615" s="112" t="s">
        <v>864</v>
      </c>
      <c r="B615" s="112" t="s">
        <v>431</v>
      </c>
      <c r="C615" s="170"/>
      <c r="D615" s="170"/>
      <c r="E615" s="113">
        <v>837.53805487160002</v>
      </c>
      <c r="F615" s="57">
        <v>6.1253893784082988E-4</v>
      </c>
      <c r="G615" s="113">
        <v>973.28952558410003</v>
      </c>
      <c r="H615" s="57">
        <v>8.9707920372552612E-5</v>
      </c>
      <c r="I615" s="113">
        <v>12865.8355714439</v>
      </c>
      <c r="J615" s="57">
        <v>3.5437678421052668E-3</v>
      </c>
      <c r="K615" s="113">
        <v>0</v>
      </c>
      <c r="L615" s="57"/>
      <c r="M615" s="113">
        <v>2.0678183315000003</v>
      </c>
      <c r="N615" s="57">
        <v>6.6460229704109264E-8</v>
      </c>
      <c r="O615" s="113">
        <v>2.0616432817999999</v>
      </c>
      <c r="P615" s="57">
        <v>5.0807590169656452E-7</v>
      </c>
      <c r="Q615" s="113">
        <v>0</v>
      </c>
      <c r="R615" s="57"/>
      <c r="S615" s="113">
        <v>0</v>
      </c>
      <c r="T615" s="57"/>
      <c r="U615" s="113">
        <v>0</v>
      </c>
      <c r="V615" s="57"/>
      <c r="W615" s="113">
        <v>0</v>
      </c>
      <c r="X615" s="57"/>
      <c r="Y615" s="113">
        <v>0</v>
      </c>
      <c r="Z615" s="57"/>
      <c r="AA615" s="113">
        <v>0</v>
      </c>
      <c r="AB615" s="57"/>
      <c r="AC615" s="113">
        <v>14680.792613512902</v>
      </c>
      <c r="AD615" s="57">
        <v>1.1681672166506943E-4</v>
      </c>
      <c r="AE615" s="1"/>
    </row>
    <row r="616" spans="1:31" x14ac:dyDescent="0.3">
      <c r="A616" s="59" t="s">
        <v>330</v>
      </c>
      <c r="B616" s="59" t="s">
        <v>35</v>
      </c>
      <c r="C616" s="172"/>
      <c r="D616" s="172"/>
      <c r="E616" s="110">
        <v>1409.8964498310002</v>
      </c>
      <c r="F616" s="111">
        <v>1.0311369958914114E-3</v>
      </c>
      <c r="G616" s="110">
        <v>46.293082627399997</v>
      </c>
      <c r="H616" s="111">
        <v>4.2668250926121341E-6</v>
      </c>
      <c r="I616" s="110">
        <v>0</v>
      </c>
      <c r="J616" s="111"/>
      <c r="K616" s="110">
        <v>811.35251373499989</v>
      </c>
      <c r="L616" s="111">
        <v>1.0758894632334494E-4</v>
      </c>
      <c r="M616" s="110">
        <v>93616.459462629893</v>
      </c>
      <c r="N616" s="111">
        <v>3.008857840745869E-3</v>
      </c>
      <c r="O616" s="110">
        <v>0</v>
      </c>
      <c r="P616" s="111"/>
      <c r="Q616" s="110">
        <v>136835.10322555201</v>
      </c>
      <c r="R616" s="111">
        <v>2.802966369167537E-2</v>
      </c>
      <c r="S616" s="110">
        <v>114078.224785275</v>
      </c>
      <c r="T616" s="111">
        <v>6.9608806444345223E-3</v>
      </c>
      <c r="U616" s="110">
        <v>0</v>
      </c>
      <c r="V616" s="111"/>
      <c r="W616" s="110">
        <v>0</v>
      </c>
      <c r="X616" s="111"/>
      <c r="Y616" s="110">
        <v>0</v>
      </c>
      <c r="Z616" s="111"/>
      <c r="AA616" s="110">
        <v>0</v>
      </c>
      <c r="AB616" s="111"/>
      <c r="AC616" s="110">
        <v>346797.32951965026</v>
      </c>
      <c r="AD616" s="111">
        <v>2.7595054424648328E-3</v>
      </c>
      <c r="AE616" s="1"/>
    </row>
    <row r="617" spans="1:31" x14ac:dyDescent="0.3">
      <c r="A617" s="112" t="s">
        <v>791</v>
      </c>
      <c r="B617" s="112" t="s">
        <v>431</v>
      </c>
      <c r="C617" s="170"/>
      <c r="D617" s="170"/>
      <c r="E617" s="113">
        <v>0</v>
      </c>
      <c r="F617" s="57"/>
      <c r="G617" s="113">
        <v>0</v>
      </c>
      <c r="H617" s="57"/>
      <c r="I617" s="113">
        <v>0</v>
      </c>
      <c r="J617" s="57"/>
      <c r="K617" s="113">
        <v>811.13793023309995</v>
      </c>
      <c r="L617" s="57">
        <v>1.0756049159808438E-4</v>
      </c>
      <c r="M617" s="113">
        <v>0</v>
      </c>
      <c r="N617" s="57"/>
      <c r="O617" s="113">
        <v>0</v>
      </c>
      <c r="P617" s="57"/>
      <c r="Q617" s="113">
        <v>136835.10322555201</v>
      </c>
      <c r="R617" s="57">
        <v>2.802966369167537E-2</v>
      </c>
      <c r="S617" s="113">
        <v>114078.224785275</v>
      </c>
      <c r="T617" s="57">
        <v>6.9608806444345223E-3</v>
      </c>
      <c r="U617" s="113">
        <v>0</v>
      </c>
      <c r="V617" s="57"/>
      <c r="W617" s="113">
        <v>0</v>
      </c>
      <c r="X617" s="57"/>
      <c r="Y617" s="113">
        <v>0</v>
      </c>
      <c r="Z617" s="57"/>
      <c r="AA617" s="113">
        <v>0</v>
      </c>
      <c r="AB617" s="57"/>
      <c r="AC617" s="113">
        <v>251724.4659410601</v>
      </c>
      <c r="AD617" s="57">
        <v>2.002999950224672E-3</v>
      </c>
      <c r="AE617" s="1"/>
    </row>
    <row r="618" spans="1:31" x14ac:dyDescent="0.3">
      <c r="A618" s="112" t="s">
        <v>792</v>
      </c>
      <c r="B618" s="112" t="s">
        <v>431</v>
      </c>
      <c r="C618" s="170"/>
      <c r="D618" s="170"/>
      <c r="E618" s="113">
        <v>1409.8964498310002</v>
      </c>
      <c r="F618" s="57">
        <v>1.0311369958914114E-3</v>
      </c>
      <c r="G618" s="113">
        <v>46.293082627399997</v>
      </c>
      <c r="H618" s="57">
        <v>4.2668250926121341E-6</v>
      </c>
      <c r="I618" s="113">
        <v>0</v>
      </c>
      <c r="J618" s="57"/>
      <c r="K618" s="113">
        <v>0.2145835019</v>
      </c>
      <c r="L618" s="57">
        <v>2.8454725260560405E-8</v>
      </c>
      <c r="M618" s="113">
        <v>93616.459462629893</v>
      </c>
      <c r="N618" s="57">
        <v>3.008857840745869E-3</v>
      </c>
      <c r="O618" s="113">
        <v>0</v>
      </c>
      <c r="P618" s="57"/>
      <c r="Q618" s="113">
        <v>0</v>
      </c>
      <c r="R618" s="57"/>
      <c r="S618" s="113">
        <v>0</v>
      </c>
      <c r="T618" s="57"/>
      <c r="U618" s="113">
        <v>0</v>
      </c>
      <c r="V618" s="57"/>
      <c r="W618" s="113">
        <v>0</v>
      </c>
      <c r="X618" s="57"/>
      <c r="Y618" s="113">
        <v>0</v>
      </c>
      <c r="Z618" s="57"/>
      <c r="AA618" s="113">
        <v>0</v>
      </c>
      <c r="AB618" s="57"/>
      <c r="AC618" s="113">
        <v>95072.863578590201</v>
      </c>
      <c r="AD618" s="57">
        <v>7.5650549224016051E-4</v>
      </c>
      <c r="AE618" s="1"/>
    </row>
    <row r="619" spans="1:31" x14ac:dyDescent="0.3">
      <c r="A619" s="59" t="s">
        <v>369</v>
      </c>
      <c r="B619" s="59" t="s">
        <v>35</v>
      </c>
      <c r="C619" s="172"/>
      <c r="D619" s="172"/>
      <c r="E619" s="110">
        <v>4.6168957349999999</v>
      </c>
      <c r="F619" s="111">
        <v>3.3765969118529337E-6</v>
      </c>
      <c r="G619" s="110">
        <v>4.6168957349999999</v>
      </c>
      <c r="H619" s="111">
        <v>4.2553844881377999E-7</v>
      </c>
      <c r="I619" s="110">
        <v>4.6168957349999999</v>
      </c>
      <c r="J619" s="111">
        <v>1.2716785120711582E-6</v>
      </c>
      <c r="K619" s="110">
        <v>0</v>
      </c>
      <c r="L619" s="111"/>
      <c r="M619" s="110">
        <v>0</v>
      </c>
      <c r="N619" s="111"/>
      <c r="O619" s="110">
        <v>0</v>
      </c>
      <c r="P619" s="111"/>
      <c r="Q619" s="110">
        <v>104.8877512081</v>
      </c>
      <c r="R619" s="111">
        <v>2.1485483786226007E-5</v>
      </c>
      <c r="S619" s="110">
        <v>1.4635559479</v>
      </c>
      <c r="T619" s="111">
        <v>8.9303969175185945E-8</v>
      </c>
      <c r="U619" s="110">
        <v>7.6132610670000007</v>
      </c>
      <c r="V619" s="111">
        <v>2.0362809836567885E-6</v>
      </c>
      <c r="W619" s="110">
        <v>33447.95895</v>
      </c>
      <c r="X619" s="111">
        <v>5.1874503335158362E-3</v>
      </c>
      <c r="Y619" s="110">
        <v>73870.331760000001</v>
      </c>
      <c r="Z619" s="111">
        <v>2.8264285929737614E-3</v>
      </c>
      <c r="AA619" s="110">
        <v>18467.58294</v>
      </c>
      <c r="AB619" s="111">
        <v>5.1193547802274612E-3</v>
      </c>
      <c r="AC619" s="110">
        <v>125913.68890542799</v>
      </c>
      <c r="AD619" s="111">
        <v>1.0019094157865034E-3</v>
      </c>
      <c r="AE619" s="1"/>
    </row>
    <row r="620" spans="1:31" x14ac:dyDescent="0.3">
      <c r="A620" s="112" t="s">
        <v>908</v>
      </c>
      <c r="B620" s="112" t="s">
        <v>431</v>
      </c>
      <c r="C620" s="170"/>
      <c r="D620" s="170"/>
      <c r="E620" s="113">
        <v>0</v>
      </c>
      <c r="F620" s="57"/>
      <c r="G620" s="113">
        <v>0</v>
      </c>
      <c r="H620" s="57"/>
      <c r="I620" s="113">
        <v>0</v>
      </c>
      <c r="J620" s="57"/>
      <c r="K620" s="113">
        <v>0</v>
      </c>
      <c r="L620" s="57"/>
      <c r="M620" s="113">
        <v>0</v>
      </c>
      <c r="N620" s="57"/>
      <c r="O620" s="113">
        <v>0</v>
      </c>
      <c r="P620" s="57"/>
      <c r="Q620" s="113">
        <v>0.5702568348999999</v>
      </c>
      <c r="R620" s="57">
        <v>1.1681291513171774E-7</v>
      </c>
      <c r="S620" s="113">
        <v>0</v>
      </c>
      <c r="T620" s="57"/>
      <c r="U620" s="113">
        <v>0</v>
      </c>
      <c r="V620" s="57"/>
      <c r="W620" s="113">
        <v>0</v>
      </c>
      <c r="X620" s="57"/>
      <c r="Y620" s="113">
        <v>0</v>
      </c>
      <c r="Z620" s="57"/>
      <c r="AA620" s="113">
        <v>0</v>
      </c>
      <c r="AB620" s="57"/>
      <c r="AC620" s="113">
        <v>0.5702568348999999</v>
      </c>
      <c r="AD620" s="57">
        <v>4.5375979154422931E-9</v>
      </c>
      <c r="AE620" s="1"/>
    </row>
    <row r="621" spans="1:31" x14ac:dyDescent="0.3">
      <c r="A621" s="112" t="s">
        <v>907</v>
      </c>
      <c r="B621" s="112" t="s">
        <v>431</v>
      </c>
      <c r="C621" s="170"/>
      <c r="D621" s="170"/>
      <c r="E621" s="113">
        <v>0</v>
      </c>
      <c r="F621" s="57"/>
      <c r="G621" s="113">
        <v>0</v>
      </c>
      <c r="H621" s="57"/>
      <c r="I621" s="113">
        <v>0</v>
      </c>
      <c r="J621" s="57"/>
      <c r="K621" s="113">
        <v>0</v>
      </c>
      <c r="L621" s="57"/>
      <c r="M621" s="113">
        <v>0</v>
      </c>
      <c r="N621" s="57"/>
      <c r="O621" s="113">
        <v>0</v>
      </c>
      <c r="P621" s="57"/>
      <c r="Q621" s="113">
        <v>104.31749437319999</v>
      </c>
      <c r="R621" s="57">
        <v>2.1368670871094289E-5</v>
      </c>
      <c r="S621" s="113">
        <v>0</v>
      </c>
      <c r="T621" s="57"/>
      <c r="U621" s="113">
        <v>0</v>
      </c>
      <c r="V621" s="57"/>
      <c r="W621" s="113">
        <v>33447.95895</v>
      </c>
      <c r="X621" s="57">
        <v>5.1874503335158362E-3</v>
      </c>
      <c r="Y621" s="113">
        <v>0</v>
      </c>
      <c r="Z621" s="57"/>
      <c r="AA621" s="113">
        <v>0</v>
      </c>
      <c r="AB621" s="57"/>
      <c r="AC621" s="113">
        <v>33552.276444373201</v>
      </c>
      <c r="AD621" s="57">
        <v>2.6697924572711057E-4</v>
      </c>
      <c r="AE621" s="1"/>
    </row>
    <row r="622" spans="1:31" x14ac:dyDescent="0.3">
      <c r="A622" s="112" t="s">
        <v>909</v>
      </c>
      <c r="B622" s="112" t="s">
        <v>431</v>
      </c>
      <c r="C622" s="170"/>
      <c r="D622" s="170"/>
      <c r="E622" s="113">
        <v>4.6168957349999999</v>
      </c>
      <c r="F622" s="57">
        <v>3.3765969118529337E-6</v>
      </c>
      <c r="G622" s="113">
        <v>4.6168957349999999</v>
      </c>
      <c r="H622" s="57">
        <v>4.2553844881377999E-7</v>
      </c>
      <c r="I622" s="113">
        <v>4.6168957349999999</v>
      </c>
      <c r="J622" s="57">
        <v>1.2716785120711582E-6</v>
      </c>
      <c r="K622" s="113">
        <v>0</v>
      </c>
      <c r="L622" s="57"/>
      <c r="M622" s="113">
        <v>0</v>
      </c>
      <c r="N622" s="57"/>
      <c r="O622" s="113">
        <v>0</v>
      </c>
      <c r="P622" s="57"/>
      <c r="Q622" s="113">
        <v>0</v>
      </c>
      <c r="R622" s="57"/>
      <c r="S622" s="113">
        <v>1.4635559479</v>
      </c>
      <c r="T622" s="57">
        <v>8.9303969175185945E-8</v>
      </c>
      <c r="U622" s="113">
        <v>7.6132610670000007</v>
      </c>
      <c r="V622" s="57">
        <v>2.0362809836567885E-6</v>
      </c>
      <c r="W622" s="113">
        <v>0</v>
      </c>
      <c r="X622" s="57"/>
      <c r="Y622" s="113">
        <v>73870.331760000001</v>
      </c>
      <c r="Z622" s="57">
        <v>2.8264285929737614E-3</v>
      </c>
      <c r="AA622" s="113">
        <v>18467.58294</v>
      </c>
      <c r="AB622" s="57">
        <v>5.1193547802274612E-3</v>
      </c>
      <c r="AC622" s="113">
        <v>92360.842204219894</v>
      </c>
      <c r="AD622" s="57">
        <v>7.3492563246147738E-4</v>
      </c>
      <c r="AE622" s="1"/>
    </row>
    <row r="623" spans="1:31" x14ac:dyDescent="0.3">
      <c r="A623" s="59" t="s">
        <v>307</v>
      </c>
      <c r="B623" s="59" t="s">
        <v>35</v>
      </c>
      <c r="C623" s="172"/>
      <c r="D623" s="172"/>
      <c r="E623" s="110">
        <v>34.084289529599999</v>
      </c>
      <c r="F623" s="111">
        <v>2.4927768217912471E-5</v>
      </c>
      <c r="G623" s="110">
        <v>1.3109080613999999</v>
      </c>
      <c r="H623" s="111">
        <v>1.2082616004444715E-7</v>
      </c>
      <c r="I623" s="110">
        <v>235.1373342096</v>
      </c>
      <c r="J623" s="111">
        <v>6.4766265573905745E-5</v>
      </c>
      <c r="K623" s="110">
        <v>0</v>
      </c>
      <c r="L623" s="111"/>
      <c r="M623" s="110">
        <v>0</v>
      </c>
      <c r="N623" s="111"/>
      <c r="O623" s="110">
        <v>0</v>
      </c>
      <c r="P623" s="111"/>
      <c r="Q623" s="110">
        <v>0</v>
      </c>
      <c r="R623" s="111"/>
      <c r="S623" s="110">
        <v>0</v>
      </c>
      <c r="T623" s="111"/>
      <c r="U623" s="110">
        <v>0</v>
      </c>
      <c r="V623" s="111"/>
      <c r="W623" s="110">
        <v>0</v>
      </c>
      <c r="X623" s="111"/>
      <c r="Y623" s="110">
        <v>0</v>
      </c>
      <c r="Z623" s="111"/>
      <c r="AA623" s="110">
        <v>0</v>
      </c>
      <c r="AB623" s="111"/>
      <c r="AC623" s="110">
        <v>270.5325318006</v>
      </c>
      <c r="AD623" s="111">
        <v>2.1526578503403547E-6</v>
      </c>
      <c r="AE623" s="1"/>
    </row>
    <row r="624" spans="1:31" x14ac:dyDescent="0.3">
      <c r="A624" s="112" t="s">
        <v>822</v>
      </c>
      <c r="B624" s="112" t="s">
        <v>431</v>
      </c>
      <c r="C624" s="170"/>
      <c r="D624" s="170"/>
      <c r="E624" s="113">
        <v>34.084289529599999</v>
      </c>
      <c r="F624" s="57">
        <v>2.4927768217912471E-5</v>
      </c>
      <c r="G624" s="113">
        <v>1.3109080613999999</v>
      </c>
      <c r="H624" s="57">
        <v>1.2082616004444715E-7</v>
      </c>
      <c r="I624" s="113">
        <v>235.1373342096</v>
      </c>
      <c r="J624" s="57">
        <v>6.4766265573905745E-5</v>
      </c>
      <c r="K624" s="113">
        <v>0</v>
      </c>
      <c r="L624" s="57"/>
      <c r="M624" s="113">
        <v>0</v>
      </c>
      <c r="N624" s="57"/>
      <c r="O624" s="113">
        <v>0</v>
      </c>
      <c r="P624" s="57"/>
      <c r="Q624" s="113">
        <v>0</v>
      </c>
      <c r="R624" s="57"/>
      <c r="S624" s="113">
        <v>0</v>
      </c>
      <c r="T624" s="57"/>
      <c r="U624" s="113">
        <v>0</v>
      </c>
      <c r="V624" s="57"/>
      <c r="W624" s="113">
        <v>0</v>
      </c>
      <c r="X624" s="57"/>
      <c r="Y624" s="113">
        <v>0</v>
      </c>
      <c r="Z624" s="57"/>
      <c r="AA624" s="113">
        <v>0</v>
      </c>
      <c r="AB624" s="57"/>
      <c r="AC624" s="113">
        <v>270.5325318006</v>
      </c>
      <c r="AD624" s="57">
        <v>2.1526578503403547E-6</v>
      </c>
      <c r="AE624" s="1"/>
    </row>
    <row r="625" spans="1:31" x14ac:dyDescent="0.3">
      <c r="A625" s="59" t="s">
        <v>308</v>
      </c>
      <c r="B625" s="59" t="s">
        <v>35</v>
      </c>
      <c r="C625" s="172"/>
      <c r="D625" s="172"/>
      <c r="E625" s="110">
        <v>225.19728385000002</v>
      </c>
      <c r="F625" s="111">
        <v>1.6469950738568685E-4</v>
      </c>
      <c r="G625" s="110">
        <v>0</v>
      </c>
      <c r="H625" s="111"/>
      <c r="I625" s="110">
        <v>56.5826937</v>
      </c>
      <c r="J625" s="111">
        <v>1.5585146354489658E-5</v>
      </c>
      <c r="K625" s="110">
        <v>0</v>
      </c>
      <c r="L625" s="111"/>
      <c r="M625" s="110">
        <v>0</v>
      </c>
      <c r="N625" s="111"/>
      <c r="O625" s="110">
        <v>0</v>
      </c>
      <c r="P625" s="111"/>
      <c r="Q625" s="110">
        <v>9668.4526487550011</v>
      </c>
      <c r="R625" s="111">
        <v>1.9805113583813523E-3</v>
      </c>
      <c r="S625" s="110">
        <v>101038.16915646</v>
      </c>
      <c r="T625" s="111">
        <v>6.1651961831815441E-3</v>
      </c>
      <c r="U625" s="110">
        <v>39343.727462820003</v>
      </c>
      <c r="V625" s="111">
        <v>1.0523070646556052E-2</v>
      </c>
      <c r="W625" s="110">
        <v>0</v>
      </c>
      <c r="X625" s="111"/>
      <c r="Y625" s="110">
        <v>0</v>
      </c>
      <c r="Z625" s="111"/>
      <c r="AA625" s="110">
        <v>0</v>
      </c>
      <c r="AB625" s="111"/>
      <c r="AC625" s="110">
        <v>150332.12924558503</v>
      </c>
      <c r="AD625" s="111">
        <v>1.1962096980536654E-3</v>
      </c>
      <c r="AE625" s="1"/>
    </row>
    <row r="626" spans="1:31" x14ac:dyDescent="0.3">
      <c r="A626" s="112" t="s">
        <v>795</v>
      </c>
      <c r="B626" s="112" t="s">
        <v>431</v>
      </c>
      <c r="C626" s="170"/>
      <c r="D626" s="170"/>
      <c r="E626" s="113">
        <v>0</v>
      </c>
      <c r="F626" s="57"/>
      <c r="G626" s="113">
        <v>0</v>
      </c>
      <c r="H626" s="57"/>
      <c r="I626" s="113">
        <v>0</v>
      </c>
      <c r="J626" s="57"/>
      <c r="K626" s="113">
        <v>0</v>
      </c>
      <c r="L626" s="57"/>
      <c r="M626" s="113">
        <v>0</v>
      </c>
      <c r="N626" s="57"/>
      <c r="O626" s="113">
        <v>0</v>
      </c>
      <c r="P626" s="57"/>
      <c r="Q626" s="113">
        <v>9668.4526487550011</v>
      </c>
      <c r="R626" s="57">
        <v>1.9805113583813523E-3</v>
      </c>
      <c r="S626" s="113">
        <v>101038.16915646</v>
      </c>
      <c r="T626" s="57">
        <v>6.1651961831815441E-3</v>
      </c>
      <c r="U626" s="113">
        <v>39343.727462820003</v>
      </c>
      <c r="V626" s="57">
        <v>1.0523070646556052E-2</v>
      </c>
      <c r="W626" s="113">
        <v>0</v>
      </c>
      <c r="X626" s="57"/>
      <c r="Y626" s="113">
        <v>0</v>
      </c>
      <c r="Z626" s="57"/>
      <c r="AA626" s="113">
        <v>0</v>
      </c>
      <c r="AB626" s="57"/>
      <c r="AC626" s="113">
        <v>150050.34926803503</v>
      </c>
      <c r="AD626" s="57">
        <v>1.1939675430096693E-3</v>
      </c>
      <c r="AE626" s="1"/>
    </row>
    <row r="627" spans="1:31" x14ac:dyDescent="0.3">
      <c r="A627" s="112" t="s">
        <v>794</v>
      </c>
      <c r="B627" s="112" t="s">
        <v>431</v>
      </c>
      <c r="C627" s="170"/>
      <c r="D627" s="170"/>
      <c r="E627" s="113">
        <v>0</v>
      </c>
      <c r="F627" s="57"/>
      <c r="G627" s="113">
        <v>0</v>
      </c>
      <c r="H627" s="57"/>
      <c r="I627" s="113">
        <v>56.5826937</v>
      </c>
      <c r="J627" s="57">
        <v>1.5585146354489658E-5</v>
      </c>
      <c r="K627" s="113">
        <v>0</v>
      </c>
      <c r="L627" s="57"/>
      <c r="M627" s="113">
        <v>0</v>
      </c>
      <c r="N627" s="57"/>
      <c r="O627" s="113">
        <v>0</v>
      </c>
      <c r="P627" s="57"/>
      <c r="Q627" s="113">
        <v>0</v>
      </c>
      <c r="R627" s="57"/>
      <c r="S627" s="113">
        <v>0</v>
      </c>
      <c r="T627" s="57"/>
      <c r="U627" s="113">
        <v>0</v>
      </c>
      <c r="V627" s="57"/>
      <c r="W627" s="113">
        <v>0</v>
      </c>
      <c r="X627" s="57"/>
      <c r="Y627" s="113">
        <v>0</v>
      </c>
      <c r="Z627" s="57"/>
      <c r="AA627" s="113">
        <v>0</v>
      </c>
      <c r="AB627" s="57"/>
      <c r="AC627" s="113">
        <v>56.5826937</v>
      </c>
      <c r="AD627" s="57">
        <v>4.5023487185077457E-7</v>
      </c>
      <c r="AE627" s="1"/>
    </row>
    <row r="628" spans="1:31" x14ac:dyDescent="0.3">
      <c r="A628" s="112" t="s">
        <v>793</v>
      </c>
      <c r="B628" s="112" t="s">
        <v>431</v>
      </c>
      <c r="C628" s="170"/>
      <c r="D628" s="170"/>
      <c r="E628" s="113">
        <v>225.19728385000002</v>
      </c>
      <c r="F628" s="57">
        <v>1.6469950738568685E-4</v>
      </c>
      <c r="G628" s="113">
        <v>0</v>
      </c>
      <c r="H628" s="57"/>
      <c r="I628" s="113">
        <v>0</v>
      </c>
      <c r="J628" s="57"/>
      <c r="K628" s="113">
        <v>0</v>
      </c>
      <c r="L628" s="57"/>
      <c r="M628" s="113">
        <v>0</v>
      </c>
      <c r="N628" s="57"/>
      <c r="O628" s="113">
        <v>0</v>
      </c>
      <c r="P628" s="57"/>
      <c r="Q628" s="113">
        <v>0</v>
      </c>
      <c r="R628" s="57"/>
      <c r="S628" s="113">
        <v>0</v>
      </c>
      <c r="T628" s="57"/>
      <c r="U628" s="113">
        <v>0</v>
      </c>
      <c r="V628" s="57"/>
      <c r="W628" s="113">
        <v>0</v>
      </c>
      <c r="X628" s="57"/>
      <c r="Y628" s="113">
        <v>0</v>
      </c>
      <c r="Z628" s="57"/>
      <c r="AA628" s="113">
        <v>0</v>
      </c>
      <c r="AB628" s="57"/>
      <c r="AC628" s="113">
        <v>225.19728385000002</v>
      </c>
      <c r="AD628" s="57">
        <v>1.791920172145273E-6</v>
      </c>
      <c r="AE628" s="1"/>
    </row>
    <row r="629" spans="1:31" x14ac:dyDescent="0.3">
      <c r="A629" s="107" t="s">
        <v>94</v>
      </c>
      <c r="B629" s="107" t="s">
        <v>35</v>
      </c>
      <c r="C629" s="171" t="s">
        <v>35</v>
      </c>
      <c r="D629" s="171" t="s">
        <v>35</v>
      </c>
      <c r="E629" s="108">
        <v>85474.95721017399</v>
      </c>
      <c r="F629" s="109">
        <v>6.2512669361079951E-2</v>
      </c>
      <c r="G629" s="108">
        <v>146046.20954676138</v>
      </c>
      <c r="H629" s="109">
        <v>1.3461052844343929E-2</v>
      </c>
      <c r="I629" s="108">
        <v>0</v>
      </c>
      <c r="J629" s="109"/>
      <c r="K629" s="108">
        <v>317829.79586148792</v>
      </c>
      <c r="L629" s="109">
        <v>4.2145642329358579E-2</v>
      </c>
      <c r="M629" s="108">
        <v>361960.96425506269</v>
      </c>
      <c r="N629" s="109">
        <v>1.1633521408460513E-2</v>
      </c>
      <c r="O629" s="108">
        <v>9731.3347053692996</v>
      </c>
      <c r="P629" s="109">
        <v>2.3982115134994634E-3</v>
      </c>
      <c r="Q629" s="108">
        <v>190099.41658159759</v>
      </c>
      <c r="R629" s="109">
        <v>3.8940466219276909E-2</v>
      </c>
      <c r="S629" s="108">
        <v>160717.06922347302</v>
      </c>
      <c r="T629" s="109">
        <v>9.8067123545590145E-3</v>
      </c>
      <c r="U629" s="108">
        <v>0</v>
      </c>
      <c r="V629" s="109"/>
      <c r="W629" s="108">
        <v>370231.54592016625</v>
      </c>
      <c r="X629" s="109">
        <v>5.7419281075793423E-2</v>
      </c>
      <c r="Y629" s="108">
        <v>899589.53783682501</v>
      </c>
      <c r="Z629" s="109">
        <v>3.4420118755427845E-2</v>
      </c>
      <c r="AA629" s="108">
        <v>0</v>
      </c>
      <c r="AB629" s="109"/>
      <c r="AC629" s="108">
        <v>2541680.8311409173</v>
      </c>
      <c r="AD629" s="109">
        <v>2.0224440875184085E-2</v>
      </c>
      <c r="AE629" s="1"/>
    </row>
    <row r="630" spans="1:31" x14ac:dyDescent="0.3">
      <c r="A630" s="59" t="s">
        <v>237</v>
      </c>
      <c r="B630" s="59" t="s">
        <v>35</v>
      </c>
      <c r="C630" s="172" t="s">
        <v>35</v>
      </c>
      <c r="D630" s="172" t="s">
        <v>35</v>
      </c>
      <c r="E630" s="110">
        <v>0</v>
      </c>
      <c r="F630" s="111"/>
      <c r="G630" s="110">
        <v>0</v>
      </c>
      <c r="H630" s="111"/>
      <c r="I630" s="110">
        <v>0</v>
      </c>
      <c r="J630" s="111"/>
      <c r="K630" s="110">
        <v>0</v>
      </c>
      <c r="L630" s="111"/>
      <c r="M630" s="110">
        <v>0</v>
      </c>
      <c r="N630" s="111"/>
      <c r="O630" s="110">
        <v>0</v>
      </c>
      <c r="P630" s="111"/>
      <c r="Q630" s="110">
        <v>0</v>
      </c>
      <c r="R630" s="111"/>
      <c r="S630" s="110">
        <v>0</v>
      </c>
      <c r="T630" s="111"/>
      <c r="U630" s="110">
        <v>0</v>
      </c>
      <c r="V630" s="111"/>
      <c r="W630" s="110">
        <v>1611.0140105</v>
      </c>
      <c r="X630" s="111">
        <v>2.4985247017791229E-4</v>
      </c>
      <c r="Y630" s="110">
        <v>0</v>
      </c>
      <c r="Z630" s="111"/>
      <c r="AA630" s="110">
        <v>0</v>
      </c>
      <c r="AB630" s="111"/>
      <c r="AC630" s="110">
        <v>1611.0140105</v>
      </c>
      <c r="AD630" s="111">
        <v>1.281902007728681E-5</v>
      </c>
      <c r="AE630" s="1"/>
    </row>
    <row r="631" spans="1:31" x14ac:dyDescent="0.3">
      <c r="A631" s="112" t="s">
        <v>706</v>
      </c>
      <c r="B631" s="112" t="s">
        <v>431</v>
      </c>
      <c r="C631" s="170">
        <v>6.2640000000000002</v>
      </c>
      <c r="D631" s="170">
        <v>27.813698630136987</v>
      </c>
      <c r="E631" s="113">
        <v>0</v>
      </c>
      <c r="F631" s="57"/>
      <c r="G631" s="113">
        <v>0</v>
      </c>
      <c r="H631" s="57"/>
      <c r="I631" s="113">
        <v>0</v>
      </c>
      <c r="J631" s="57"/>
      <c r="K631" s="113">
        <v>0</v>
      </c>
      <c r="L631" s="57"/>
      <c r="M631" s="113">
        <v>0</v>
      </c>
      <c r="N631" s="57"/>
      <c r="O631" s="113">
        <v>0</v>
      </c>
      <c r="P631" s="57"/>
      <c r="Q631" s="113">
        <v>0</v>
      </c>
      <c r="R631" s="57"/>
      <c r="S631" s="113">
        <v>0</v>
      </c>
      <c r="T631" s="57"/>
      <c r="U631" s="113">
        <v>0</v>
      </c>
      <c r="V631" s="57"/>
      <c r="W631" s="113">
        <v>1611.0140105</v>
      </c>
      <c r="X631" s="57">
        <v>2.4985247017791229E-4</v>
      </c>
      <c r="Y631" s="113">
        <v>0</v>
      </c>
      <c r="Z631" s="57"/>
      <c r="AA631" s="113">
        <v>0</v>
      </c>
      <c r="AB631" s="57"/>
      <c r="AC631" s="113">
        <v>1611.0140105</v>
      </c>
      <c r="AD631" s="57">
        <v>1.281902007728681E-5</v>
      </c>
      <c r="AE631" s="1"/>
    </row>
    <row r="632" spans="1:31" x14ac:dyDescent="0.3">
      <c r="A632" s="59" t="s">
        <v>227</v>
      </c>
      <c r="B632" s="59" t="s">
        <v>35</v>
      </c>
      <c r="C632" s="172" t="s">
        <v>35</v>
      </c>
      <c r="D632" s="172" t="s">
        <v>35</v>
      </c>
      <c r="E632" s="110">
        <v>39421.798754097996</v>
      </c>
      <c r="F632" s="111">
        <v>2.8831390521487515E-2</v>
      </c>
      <c r="G632" s="110">
        <v>62021.45943843179</v>
      </c>
      <c r="H632" s="111">
        <v>5.7165067520410532E-3</v>
      </c>
      <c r="I632" s="110">
        <v>0</v>
      </c>
      <c r="J632" s="111"/>
      <c r="K632" s="110">
        <v>141402.1740711559</v>
      </c>
      <c r="L632" s="111">
        <v>1.875055621151963E-2</v>
      </c>
      <c r="M632" s="110">
        <v>175175.49313960469</v>
      </c>
      <c r="N632" s="111">
        <v>5.6301868182701831E-3</v>
      </c>
      <c r="O632" s="110">
        <v>9731.3347053692996</v>
      </c>
      <c r="P632" s="111">
        <v>2.3982115134994634E-3</v>
      </c>
      <c r="Q632" s="110">
        <v>100982.49401487979</v>
      </c>
      <c r="R632" s="111">
        <v>2.0685520595676687E-2</v>
      </c>
      <c r="S632" s="110">
        <v>21543.915732848</v>
      </c>
      <c r="T632" s="111">
        <v>1.3145771361044811E-3</v>
      </c>
      <c r="U632" s="110">
        <v>0</v>
      </c>
      <c r="V632" s="111"/>
      <c r="W632" s="110">
        <v>126529.73043581541</v>
      </c>
      <c r="X632" s="111">
        <v>1.9623520027936995E-2</v>
      </c>
      <c r="Y632" s="110">
        <v>396489.30685294344</v>
      </c>
      <c r="Z632" s="111">
        <v>1.5170484374409241E-2</v>
      </c>
      <c r="AA632" s="110">
        <v>0</v>
      </c>
      <c r="AB632" s="111"/>
      <c r="AC632" s="110">
        <v>1073297.7071451463</v>
      </c>
      <c r="AD632" s="111">
        <v>8.540350839363187E-3</v>
      </c>
      <c r="AE632" s="1"/>
    </row>
    <row r="633" spans="1:31" x14ac:dyDescent="0.3">
      <c r="A633" s="112" t="s">
        <v>701</v>
      </c>
      <c r="B633" s="112" t="s">
        <v>431</v>
      </c>
      <c r="C633" s="170">
        <v>7.375</v>
      </c>
      <c r="D633" s="170">
        <v>19.397260273972602</v>
      </c>
      <c r="E633" s="113">
        <v>0</v>
      </c>
      <c r="F633" s="57"/>
      <c r="G633" s="113">
        <v>6728.4942384059996</v>
      </c>
      <c r="H633" s="57">
        <v>6.2016410276671439E-4</v>
      </c>
      <c r="I633" s="113">
        <v>0</v>
      </c>
      <c r="J633" s="57"/>
      <c r="K633" s="113">
        <v>0</v>
      </c>
      <c r="L633" s="57"/>
      <c r="M633" s="113">
        <v>0</v>
      </c>
      <c r="N633" s="57"/>
      <c r="O633" s="113">
        <v>0</v>
      </c>
      <c r="P633" s="57"/>
      <c r="Q633" s="113">
        <v>0</v>
      </c>
      <c r="R633" s="57"/>
      <c r="S633" s="113">
        <v>0</v>
      </c>
      <c r="T633" s="57"/>
      <c r="U633" s="113">
        <v>0</v>
      </c>
      <c r="V633" s="57"/>
      <c r="W633" s="113">
        <v>0</v>
      </c>
      <c r="X633" s="57"/>
      <c r="Y633" s="113">
        <v>0</v>
      </c>
      <c r="Z633" s="57"/>
      <c r="AA633" s="113">
        <v>0</v>
      </c>
      <c r="AB633" s="57"/>
      <c r="AC633" s="113">
        <v>6728.4942384059996</v>
      </c>
      <c r="AD633" s="57">
        <v>5.3539387100218596E-5</v>
      </c>
      <c r="AE633" s="1"/>
    </row>
    <row r="634" spans="1:31" x14ac:dyDescent="0.3">
      <c r="A634" s="112" t="s">
        <v>702</v>
      </c>
      <c r="B634" s="112" t="s">
        <v>431</v>
      </c>
      <c r="C634" s="170">
        <v>5.875</v>
      </c>
      <c r="D634" s="170">
        <v>21.090410958904108</v>
      </c>
      <c r="E634" s="113">
        <v>33200.682030402</v>
      </c>
      <c r="F634" s="57">
        <v>2.4281536090454203E-2</v>
      </c>
      <c r="G634" s="113">
        <v>20750.4262690012</v>
      </c>
      <c r="H634" s="57">
        <v>1.9125630539576141E-3</v>
      </c>
      <c r="I634" s="113">
        <v>0</v>
      </c>
      <c r="J634" s="57"/>
      <c r="K634" s="113">
        <v>28856.9261314244</v>
      </c>
      <c r="L634" s="57">
        <v>3.8265565510093281E-3</v>
      </c>
      <c r="M634" s="113">
        <v>62373.014641115202</v>
      </c>
      <c r="N634" s="57">
        <v>2.0046852362408736E-3</v>
      </c>
      <c r="O634" s="113">
        <v>0</v>
      </c>
      <c r="P634" s="57"/>
      <c r="Q634" s="113">
        <v>48140.988944082899</v>
      </c>
      <c r="R634" s="57">
        <v>9.8613272331374187E-3</v>
      </c>
      <c r="S634" s="113">
        <v>0</v>
      </c>
      <c r="T634" s="57"/>
      <c r="U634" s="113">
        <v>0</v>
      </c>
      <c r="V634" s="57"/>
      <c r="W634" s="113">
        <v>22133.788020267999</v>
      </c>
      <c r="X634" s="57">
        <v>3.4327334059260457E-3</v>
      </c>
      <c r="Y634" s="113">
        <v>20476.520642250402</v>
      </c>
      <c r="Z634" s="57">
        <v>7.8347317588754761E-4</v>
      </c>
      <c r="AA634" s="113">
        <v>0</v>
      </c>
      <c r="AB634" s="57"/>
      <c r="AC634" s="113">
        <v>235932.3466785441</v>
      </c>
      <c r="AD634" s="57">
        <v>1.8773402771432004E-3</v>
      </c>
      <c r="AE634" s="1"/>
    </row>
    <row r="635" spans="1:31" x14ac:dyDescent="0.3">
      <c r="A635" s="112" t="s">
        <v>700</v>
      </c>
      <c r="B635" s="112" t="s">
        <v>431</v>
      </c>
      <c r="C635" s="170">
        <v>5.875</v>
      </c>
      <c r="D635" s="170">
        <v>27.526027397260275</v>
      </c>
      <c r="E635" s="113">
        <v>0</v>
      </c>
      <c r="F635" s="57"/>
      <c r="G635" s="113">
        <v>0</v>
      </c>
      <c r="H635" s="57"/>
      <c r="I635" s="113">
        <v>0</v>
      </c>
      <c r="J635" s="57"/>
      <c r="K635" s="113">
        <v>40080.4620975</v>
      </c>
      <c r="L635" s="57">
        <v>5.3148472608679472E-3</v>
      </c>
      <c r="M635" s="113">
        <v>72368.145680000001</v>
      </c>
      <c r="N635" s="57">
        <v>2.3259313992367719E-3</v>
      </c>
      <c r="O635" s="113">
        <v>0</v>
      </c>
      <c r="P635" s="57"/>
      <c r="Q635" s="113">
        <v>0</v>
      </c>
      <c r="R635" s="57"/>
      <c r="S635" s="113">
        <v>0</v>
      </c>
      <c r="T635" s="57"/>
      <c r="U635" s="113">
        <v>0</v>
      </c>
      <c r="V635" s="57"/>
      <c r="W635" s="113">
        <v>0</v>
      </c>
      <c r="X635" s="57"/>
      <c r="Y635" s="113">
        <v>335.228725</v>
      </c>
      <c r="Z635" s="57">
        <v>1.2826530366812284E-5</v>
      </c>
      <c r="AA635" s="113">
        <v>0</v>
      </c>
      <c r="AB635" s="57"/>
      <c r="AC635" s="113">
        <v>112783.83650249999</v>
      </c>
      <c r="AD635" s="57">
        <v>8.9743370020119412E-4</v>
      </c>
      <c r="AE635" s="1"/>
    </row>
    <row r="636" spans="1:31" x14ac:dyDescent="0.3">
      <c r="A636" s="112" t="s">
        <v>703</v>
      </c>
      <c r="B636" s="112" t="s">
        <v>431</v>
      </c>
      <c r="C636" s="170">
        <v>8.875</v>
      </c>
      <c r="D636" s="170">
        <v>8.712328767123287</v>
      </c>
      <c r="E636" s="113">
        <v>0</v>
      </c>
      <c r="F636" s="57"/>
      <c r="G636" s="113">
        <v>13874.5259671287</v>
      </c>
      <c r="H636" s="57">
        <v>1.2788125608555589E-3</v>
      </c>
      <c r="I636" s="113">
        <v>0</v>
      </c>
      <c r="J636" s="57"/>
      <c r="K636" s="113">
        <v>55498.103868514998</v>
      </c>
      <c r="L636" s="57">
        <v>7.3592950253769671E-3</v>
      </c>
      <c r="M636" s="113">
        <v>40434.3328184895</v>
      </c>
      <c r="N636" s="57">
        <v>1.2995701827925377E-3</v>
      </c>
      <c r="O636" s="113">
        <v>0</v>
      </c>
      <c r="P636" s="57"/>
      <c r="Q636" s="113">
        <v>25370.561768463998</v>
      </c>
      <c r="R636" s="57">
        <v>5.1969728328171384E-3</v>
      </c>
      <c r="S636" s="113">
        <v>0</v>
      </c>
      <c r="T636" s="57"/>
      <c r="U636" s="113">
        <v>0</v>
      </c>
      <c r="V636" s="57"/>
      <c r="W636" s="113">
        <v>9910.3756908062005</v>
      </c>
      <c r="X636" s="57">
        <v>1.5370020562208283E-3</v>
      </c>
      <c r="Y636" s="113">
        <v>103305.75620096401</v>
      </c>
      <c r="Z636" s="57">
        <v>3.9526875836137587E-3</v>
      </c>
      <c r="AA636" s="113">
        <v>0</v>
      </c>
      <c r="AB636" s="57"/>
      <c r="AC636" s="113">
        <v>248393.6563143674</v>
      </c>
      <c r="AD636" s="57">
        <v>1.9764963225715878E-3</v>
      </c>
      <c r="AE636" s="1"/>
    </row>
    <row r="637" spans="1:31" x14ac:dyDescent="0.3">
      <c r="A637" s="112" t="s">
        <v>704</v>
      </c>
      <c r="B637" s="112" t="s">
        <v>431</v>
      </c>
      <c r="C637" s="170">
        <v>8.625</v>
      </c>
      <c r="D637" s="170">
        <v>4.7260273972602738</v>
      </c>
      <c r="E637" s="113">
        <v>0</v>
      </c>
      <c r="F637" s="57"/>
      <c r="G637" s="113">
        <v>8037.260827907</v>
      </c>
      <c r="H637" s="57">
        <v>7.407928837317141E-4</v>
      </c>
      <c r="I637" s="113">
        <v>0</v>
      </c>
      <c r="J637" s="57"/>
      <c r="K637" s="113">
        <v>0</v>
      </c>
      <c r="L637" s="57"/>
      <c r="M637" s="113">
        <v>0</v>
      </c>
      <c r="N637" s="57"/>
      <c r="O637" s="113">
        <v>0</v>
      </c>
      <c r="P637" s="57"/>
      <c r="Q637" s="113">
        <v>0</v>
      </c>
      <c r="R637" s="57"/>
      <c r="S637" s="113">
        <v>0</v>
      </c>
      <c r="T637" s="57"/>
      <c r="U637" s="113">
        <v>0</v>
      </c>
      <c r="V637" s="57"/>
      <c r="W637" s="113">
        <v>0</v>
      </c>
      <c r="X637" s="57"/>
      <c r="Y637" s="113">
        <v>0</v>
      </c>
      <c r="Z637" s="57"/>
      <c r="AA637" s="113">
        <v>0</v>
      </c>
      <c r="AB637" s="57"/>
      <c r="AC637" s="113">
        <v>8037.260827907</v>
      </c>
      <c r="AD637" s="57">
        <v>6.3953390378866998E-5</v>
      </c>
      <c r="AE637" s="1"/>
    </row>
    <row r="638" spans="1:31" x14ac:dyDescent="0.3">
      <c r="A638" s="112" t="s">
        <v>705</v>
      </c>
      <c r="B638" s="112" t="s">
        <v>431</v>
      </c>
      <c r="C638" s="170">
        <v>8.375</v>
      </c>
      <c r="D638" s="170">
        <v>11.728767123287671</v>
      </c>
      <c r="E638" s="113">
        <v>6221.116723696</v>
      </c>
      <c r="F638" s="57">
        <v>4.5498544310333131E-3</v>
      </c>
      <c r="G638" s="113">
        <v>12630.7521359889</v>
      </c>
      <c r="H638" s="57">
        <v>1.1641741507294522E-3</v>
      </c>
      <c r="I638" s="113">
        <v>0</v>
      </c>
      <c r="J638" s="57"/>
      <c r="K638" s="113">
        <v>16966.681973716502</v>
      </c>
      <c r="L638" s="57">
        <v>2.2498573742653874E-3</v>
      </c>
      <c r="M638" s="113">
        <v>0</v>
      </c>
      <c r="N638" s="57"/>
      <c r="O638" s="113">
        <v>9731.3347053692996</v>
      </c>
      <c r="P638" s="57">
        <v>2.3982115134994634E-3</v>
      </c>
      <c r="Q638" s="113">
        <v>27470.9433023329</v>
      </c>
      <c r="R638" s="57">
        <v>5.6272205297221304E-3</v>
      </c>
      <c r="S638" s="113">
        <v>21543.915732848</v>
      </c>
      <c r="T638" s="57">
        <v>1.3145771361044811E-3</v>
      </c>
      <c r="U638" s="113">
        <v>0</v>
      </c>
      <c r="V638" s="57"/>
      <c r="W638" s="113">
        <v>94485.566724741206</v>
      </c>
      <c r="X638" s="57">
        <v>1.4653784565790121E-2</v>
      </c>
      <c r="Y638" s="113">
        <v>272371.80128472898</v>
      </c>
      <c r="Z638" s="57">
        <v>1.0421497084541122E-2</v>
      </c>
      <c r="AA638" s="113">
        <v>0</v>
      </c>
      <c r="AB638" s="57"/>
      <c r="AC638" s="113">
        <v>461422.11258342175</v>
      </c>
      <c r="AD638" s="57">
        <v>3.6715877619681193E-3</v>
      </c>
      <c r="AE638" s="1"/>
    </row>
    <row r="639" spans="1:31" x14ac:dyDescent="0.3">
      <c r="A639" s="59" t="s">
        <v>228</v>
      </c>
      <c r="B639" s="59" t="s">
        <v>35</v>
      </c>
      <c r="C639" s="172" t="s">
        <v>35</v>
      </c>
      <c r="D639" s="172" t="s">
        <v>35</v>
      </c>
      <c r="E639" s="110">
        <v>46053.158456076002</v>
      </c>
      <c r="F639" s="111">
        <v>3.3681278839592432E-2</v>
      </c>
      <c r="G639" s="110">
        <v>84024.750108329594</v>
      </c>
      <c r="H639" s="111">
        <v>7.7445460923028769E-3</v>
      </c>
      <c r="I639" s="110">
        <v>0</v>
      </c>
      <c r="J639" s="111"/>
      <c r="K639" s="110">
        <v>176427.62179033202</v>
      </c>
      <c r="L639" s="111">
        <v>2.3395086117838949E-2</v>
      </c>
      <c r="M639" s="110">
        <v>186785.471115458</v>
      </c>
      <c r="N639" s="111">
        <v>6.0033345901903297E-3</v>
      </c>
      <c r="O639" s="110">
        <v>0</v>
      </c>
      <c r="P639" s="111"/>
      <c r="Q639" s="110">
        <v>89116.922566717811</v>
      </c>
      <c r="R639" s="111">
        <v>1.8254945623600222E-2</v>
      </c>
      <c r="S639" s="110">
        <v>139173.15349062503</v>
      </c>
      <c r="T639" s="111">
        <v>8.4921352184545336E-3</v>
      </c>
      <c r="U639" s="110">
        <v>0</v>
      </c>
      <c r="V639" s="111"/>
      <c r="W639" s="110">
        <v>242090.80147385088</v>
      </c>
      <c r="X639" s="111">
        <v>3.7545908577678512E-2</v>
      </c>
      <c r="Y639" s="110">
        <v>503100.23098388157</v>
      </c>
      <c r="Z639" s="111">
        <v>1.9249634381018607E-2</v>
      </c>
      <c r="AA639" s="110">
        <v>0</v>
      </c>
      <c r="AB639" s="111"/>
      <c r="AC639" s="110">
        <v>1466772.109985271</v>
      </c>
      <c r="AD639" s="111">
        <v>1.167127101574361E-2</v>
      </c>
      <c r="AE639" s="1"/>
    </row>
    <row r="640" spans="1:31" x14ac:dyDescent="0.3">
      <c r="A640" s="112" t="s">
        <v>697</v>
      </c>
      <c r="B640" s="112" t="s">
        <v>650</v>
      </c>
      <c r="C640" s="170">
        <v>7.625</v>
      </c>
      <c r="D640" s="170">
        <v>0.36438356164383562</v>
      </c>
      <c r="E640" s="113">
        <v>0</v>
      </c>
      <c r="F640" s="57"/>
      <c r="G640" s="113">
        <v>0</v>
      </c>
      <c r="H640" s="57"/>
      <c r="I640" s="113">
        <v>0</v>
      </c>
      <c r="J640" s="57"/>
      <c r="K640" s="113">
        <v>0</v>
      </c>
      <c r="L640" s="57"/>
      <c r="M640" s="113">
        <v>0</v>
      </c>
      <c r="N640" s="57"/>
      <c r="O640" s="113">
        <v>0</v>
      </c>
      <c r="P640" s="57"/>
      <c r="Q640" s="113">
        <v>0</v>
      </c>
      <c r="R640" s="57"/>
      <c r="S640" s="113">
        <v>0</v>
      </c>
      <c r="T640" s="57"/>
      <c r="U640" s="113">
        <v>0</v>
      </c>
      <c r="V640" s="57"/>
      <c r="W640" s="113">
        <v>28929.928858093899</v>
      </c>
      <c r="X640" s="57">
        <v>4.4867481847800043E-3</v>
      </c>
      <c r="Y640" s="113">
        <v>93424.093568055192</v>
      </c>
      <c r="Z640" s="57">
        <v>3.5745951458741256E-3</v>
      </c>
      <c r="AA640" s="113">
        <v>0</v>
      </c>
      <c r="AB640" s="57"/>
      <c r="AC640" s="113">
        <v>122354.02242614909</v>
      </c>
      <c r="AD640" s="57">
        <v>9.7358474836032835E-4</v>
      </c>
      <c r="AE640" s="1"/>
    </row>
    <row r="641" spans="1:31" x14ac:dyDescent="0.3">
      <c r="A641" s="112" t="s">
        <v>696</v>
      </c>
      <c r="B641" s="112" t="s">
        <v>650</v>
      </c>
      <c r="C641" s="170">
        <v>8.375</v>
      </c>
      <c r="D641" s="170">
        <v>3.526027397260274</v>
      </c>
      <c r="E641" s="113">
        <v>46053.158456076002</v>
      </c>
      <c r="F641" s="57">
        <v>3.3681278839592432E-2</v>
      </c>
      <c r="G641" s="113">
        <v>84024.750108329594</v>
      </c>
      <c r="H641" s="57">
        <v>7.7445460923028769E-3</v>
      </c>
      <c r="I641" s="113">
        <v>0</v>
      </c>
      <c r="J641" s="57"/>
      <c r="K641" s="113">
        <v>176427.62179033202</v>
      </c>
      <c r="L641" s="57">
        <v>2.3395086117838949E-2</v>
      </c>
      <c r="M641" s="113">
        <v>186785.471115458</v>
      </c>
      <c r="N641" s="57">
        <v>6.0033345901903297E-3</v>
      </c>
      <c r="O641" s="113">
        <v>0</v>
      </c>
      <c r="P641" s="57"/>
      <c r="Q641" s="113">
        <v>79975.429523649902</v>
      </c>
      <c r="R641" s="57">
        <v>1.6382378061644852E-2</v>
      </c>
      <c r="S641" s="113">
        <v>139173.15349062503</v>
      </c>
      <c r="T641" s="57">
        <v>8.4921352184545336E-3</v>
      </c>
      <c r="U641" s="113">
        <v>0</v>
      </c>
      <c r="V641" s="57"/>
      <c r="W641" s="113">
        <v>213160.87261575699</v>
      </c>
      <c r="X641" s="57">
        <v>3.3059160392898509E-2</v>
      </c>
      <c r="Y641" s="113">
        <v>364067.709833448</v>
      </c>
      <c r="Z641" s="57">
        <v>1.3929968369370865E-2</v>
      </c>
      <c r="AA641" s="113">
        <v>0</v>
      </c>
      <c r="AB641" s="57"/>
      <c r="AC641" s="113">
        <v>1289668.1669336753</v>
      </c>
      <c r="AD641" s="57">
        <v>1.026203497747946E-2</v>
      </c>
      <c r="AE641" s="1"/>
    </row>
    <row r="642" spans="1:31" x14ac:dyDescent="0.3">
      <c r="A642" s="112" t="s">
        <v>698</v>
      </c>
      <c r="B642" s="112" t="s">
        <v>431</v>
      </c>
      <c r="C642" s="170">
        <v>4.25</v>
      </c>
      <c r="D642" s="170">
        <v>5.2191780821917808</v>
      </c>
      <c r="E642" s="113">
        <v>0</v>
      </c>
      <c r="F642" s="57"/>
      <c r="G642" s="113">
        <v>0</v>
      </c>
      <c r="H642" s="57"/>
      <c r="I642" s="113">
        <v>0</v>
      </c>
      <c r="J642" s="57"/>
      <c r="K642" s="113">
        <v>0</v>
      </c>
      <c r="L642" s="57"/>
      <c r="M642" s="113">
        <v>0</v>
      </c>
      <c r="N642" s="57"/>
      <c r="O642" s="113">
        <v>0</v>
      </c>
      <c r="P642" s="57"/>
      <c r="Q642" s="113">
        <v>9141.4930430678996</v>
      </c>
      <c r="R642" s="57">
        <v>1.8725675619553699E-3</v>
      </c>
      <c r="S642" s="113">
        <v>0</v>
      </c>
      <c r="T642" s="57"/>
      <c r="U642" s="113">
        <v>0</v>
      </c>
      <c r="V642" s="57"/>
      <c r="W642" s="113">
        <v>0</v>
      </c>
      <c r="X642" s="57"/>
      <c r="Y642" s="113">
        <v>15899.8079782604</v>
      </c>
      <c r="Z642" s="57">
        <v>6.0835887455539873E-4</v>
      </c>
      <c r="AA642" s="113">
        <v>0</v>
      </c>
      <c r="AB642" s="57"/>
      <c r="AC642" s="113">
        <v>25041.301021328301</v>
      </c>
      <c r="AD642" s="57">
        <v>1.9925645491696372E-4</v>
      </c>
      <c r="AE642" s="1"/>
    </row>
    <row r="643" spans="1:31" x14ac:dyDescent="0.3">
      <c r="A643" s="112" t="s">
        <v>699</v>
      </c>
      <c r="B643" s="112" t="s">
        <v>431</v>
      </c>
      <c r="C643" s="170">
        <v>4.375</v>
      </c>
      <c r="D643" s="170">
        <v>6.8</v>
      </c>
      <c r="E643" s="113">
        <v>0</v>
      </c>
      <c r="F643" s="57"/>
      <c r="G643" s="113">
        <v>0</v>
      </c>
      <c r="H643" s="57"/>
      <c r="I643" s="113">
        <v>0</v>
      </c>
      <c r="J643" s="57"/>
      <c r="K643" s="113">
        <v>0</v>
      </c>
      <c r="L643" s="57"/>
      <c r="M643" s="113">
        <v>0</v>
      </c>
      <c r="N643" s="57"/>
      <c r="O643" s="113">
        <v>0</v>
      </c>
      <c r="P643" s="57"/>
      <c r="Q643" s="113">
        <v>0</v>
      </c>
      <c r="R643" s="57"/>
      <c r="S643" s="113">
        <v>0</v>
      </c>
      <c r="T643" s="57"/>
      <c r="U643" s="113">
        <v>0</v>
      </c>
      <c r="V643" s="57"/>
      <c r="W643" s="113">
        <v>0</v>
      </c>
      <c r="X643" s="57"/>
      <c r="Y643" s="113">
        <v>29708.619604118001</v>
      </c>
      <c r="Z643" s="57">
        <v>1.1367119912182176E-3</v>
      </c>
      <c r="AA643" s="113">
        <v>0</v>
      </c>
      <c r="AB643" s="57"/>
      <c r="AC643" s="113">
        <v>29708.619604118001</v>
      </c>
      <c r="AD643" s="57">
        <v>2.3639483498685883E-4</v>
      </c>
      <c r="AE643" s="1"/>
    </row>
    <row r="644" spans="1:31" x14ac:dyDescent="0.3">
      <c r="A644" s="107" t="s">
        <v>89</v>
      </c>
      <c r="B644" s="107" t="s">
        <v>35</v>
      </c>
      <c r="C644" s="171" t="s">
        <v>35</v>
      </c>
      <c r="D644" s="171" t="s">
        <v>35</v>
      </c>
      <c r="E644" s="108">
        <v>332769.01880432951</v>
      </c>
      <c r="F644" s="109">
        <v>0.24337279976608134</v>
      </c>
      <c r="G644" s="108">
        <v>500836.21155647637</v>
      </c>
      <c r="H644" s="109">
        <v>4.6161983464309948E-2</v>
      </c>
      <c r="I644" s="108">
        <v>72536.048521576799</v>
      </c>
      <c r="J644" s="109">
        <v>1.9979341000959407E-2</v>
      </c>
      <c r="K644" s="108">
        <v>2050939.9163049487</v>
      </c>
      <c r="L644" s="109">
        <v>0.27196374058416872</v>
      </c>
      <c r="M644" s="108">
        <v>2506302.8361001583</v>
      </c>
      <c r="N644" s="109">
        <v>8.0553237998643293E-2</v>
      </c>
      <c r="O644" s="108">
        <v>68078.3228209074</v>
      </c>
      <c r="P644" s="109">
        <v>1.6777371506783205E-2</v>
      </c>
      <c r="Q644" s="108">
        <v>897898.60480557394</v>
      </c>
      <c r="R644" s="109">
        <v>0.18392792001946645</v>
      </c>
      <c r="S644" s="108">
        <v>710960.79438636405</v>
      </c>
      <c r="T644" s="109">
        <v>4.3381751792780622E-2</v>
      </c>
      <c r="U644" s="108">
        <v>810.61792591909989</v>
      </c>
      <c r="V644" s="109">
        <v>2.1681193552066199E-4</v>
      </c>
      <c r="W644" s="108">
        <v>1747777.8882798112</v>
      </c>
      <c r="X644" s="109">
        <v>0.2710632060695205</v>
      </c>
      <c r="Y644" s="108">
        <v>1737235.6686850016</v>
      </c>
      <c r="Z644" s="109">
        <v>6.6470157229806662E-2</v>
      </c>
      <c r="AA644" s="108">
        <v>0</v>
      </c>
      <c r="AB644" s="109"/>
      <c r="AC644" s="108">
        <v>10626145.928191071</v>
      </c>
      <c r="AD644" s="109">
        <v>8.4553440944553956E-2</v>
      </c>
      <c r="AE644" s="1"/>
    </row>
    <row r="645" spans="1:31" x14ac:dyDescent="0.3">
      <c r="A645" s="59" t="s">
        <v>217</v>
      </c>
      <c r="B645" s="59" t="s">
        <v>35</v>
      </c>
      <c r="C645" s="172" t="s">
        <v>35</v>
      </c>
      <c r="D645" s="172" t="s">
        <v>35</v>
      </c>
      <c r="E645" s="110">
        <v>0</v>
      </c>
      <c r="F645" s="111"/>
      <c r="G645" s="110">
        <v>0</v>
      </c>
      <c r="H645" s="111"/>
      <c r="I645" s="110">
        <v>0</v>
      </c>
      <c r="J645" s="111"/>
      <c r="K645" s="110">
        <v>187701.43783823459</v>
      </c>
      <c r="L645" s="111">
        <v>2.4890044189828382E-2</v>
      </c>
      <c r="M645" s="110">
        <v>383080.22050751001</v>
      </c>
      <c r="N645" s="111">
        <v>1.231229990671448E-2</v>
      </c>
      <c r="O645" s="110">
        <v>0</v>
      </c>
      <c r="P645" s="111"/>
      <c r="Q645" s="110">
        <v>0</v>
      </c>
      <c r="R645" s="111"/>
      <c r="S645" s="110">
        <v>0</v>
      </c>
      <c r="T645" s="111"/>
      <c r="U645" s="110">
        <v>0</v>
      </c>
      <c r="V645" s="111"/>
      <c r="W645" s="110">
        <v>0</v>
      </c>
      <c r="X645" s="111"/>
      <c r="Y645" s="110">
        <v>0</v>
      </c>
      <c r="Z645" s="111"/>
      <c r="AA645" s="110">
        <v>0</v>
      </c>
      <c r="AB645" s="111"/>
      <c r="AC645" s="110">
        <v>570781.6583457446</v>
      </c>
      <c r="AD645" s="111">
        <v>4.5417739947589113E-3</v>
      </c>
      <c r="AE645" s="1"/>
    </row>
    <row r="646" spans="1:31" x14ac:dyDescent="0.3">
      <c r="A646" s="112" t="s">
        <v>1178</v>
      </c>
      <c r="B646" s="112" t="s">
        <v>646</v>
      </c>
      <c r="C646" s="170">
        <v>3</v>
      </c>
      <c r="D646" s="170">
        <v>9.5671232876712331</v>
      </c>
      <c r="E646" s="113">
        <v>0</v>
      </c>
      <c r="F646" s="57"/>
      <c r="G646" s="113">
        <v>0</v>
      </c>
      <c r="H646" s="57"/>
      <c r="I646" s="113">
        <v>0</v>
      </c>
      <c r="J646" s="57"/>
      <c r="K646" s="113">
        <v>54696.548178844598</v>
      </c>
      <c r="L646" s="57">
        <v>7.2530051814296941E-3</v>
      </c>
      <c r="M646" s="113">
        <v>138109.27937203</v>
      </c>
      <c r="N646" s="57">
        <v>4.4388688752342222E-3</v>
      </c>
      <c r="O646" s="113">
        <v>0</v>
      </c>
      <c r="P646" s="57"/>
      <c r="Q646" s="113">
        <v>0</v>
      </c>
      <c r="R646" s="57"/>
      <c r="S646" s="113">
        <v>0</v>
      </c>
      <c r="T646" s="57"/>
      <c r="U646" s="113">
        <v>0</v>
      </c>
      <c r="V646" s="57"/>
      <c r="W646" s="113">
        <v>0</v>
      </c>
      <c r="X646" s="57"/>
      <c r="Y646" s="113">
        <v>0</v>
      </c>
      <c r="Z646" s="57"/>
      <c r="AA646" s="113">
        <v>0</v>
      </c>
      <c r="AB646" s="57"/>
      <c r="AC646" s="113">
        <v>192805.82755087459</v>
      </c>
      <c r="AD646" s="57">
        <v>1.5341777031631591E-3</v>
      </c>
      <c r="AE646" s="1"/>
    </row>
    <row r="647" spans="1:31" x14ac:dyDescent="0.3">
      <c r="A647" s="112" t="s">
        <v>1179</v>
      </c>
      <c r="B647" s="112" t="s">
        <v>646</v>
      </c>
      <c r="C647" s="170">
        <v>4.75</v>
      </c>
      <c r="D647" s="170">
        <v>30.161643835616438</v>
      </c>
      <c r="E647" s="113">
        <v>0</v>
      </c>
      <c r="F647" s="57"/>
      <c r="G647" s="113">
        <v>0</v>
      </c>
      <c r="H647" s="57"/>
      <c r="I647" s="113">
        <v>0</v>
      </c>
      <c r="J647" s="57"/>
      <c r="K647" s="113">
        <v>133004.88965939</v>
      </c>
      <c r="L647" s="57">
        <v>1.7637039008398688E-2</v>
      </c>
      <c r="M647" s="113">
        <v>244970.94113548001</v>
      </c>
      <c r="N647" s="57">
        <v>7.8734310314802578E-3</v>
      </c>
      <c r="O647" s="113">
        <v>0</v>
      </c>
      <c r="P647" s="57"/>
      <c r="Q647" s="113">
        <v>0</v>
      </c>
      <c r="R647" s="57"/>
      <c r="S647" s="113">
        <v>0</v>
      </c>
      <c r="T647" s="57"/>
      <c r="U647" s="113">
        <v>0</v>
      </c>
      <c r="V647" s="57"/>
      <c r="W647" s="113">
        <v>0</v>
      </c>
      <c r="X647" s="57"/>
      <c r="Y647" s="113">
        <v>0</v>
      </c>
      <c r="Z647" s="57"/>
      <c r="AA647" s="113">
        <v>0</v>
      </c>
      <c r="AB647" s="57"/>
      <c r="AC647" s="113">
        <v>377975.83079487004</v>
      </c>
      <c r="AD647" s="57">
        <v>3.0075962915957523E-3</v>
      </c>
      <c r="AE647" s="1"/>
    </row>
    <row r="648" spans="1:31" x14ac:dyDescent="0.3">
      <c r="A648" s="59" t="s">
        <v>216</v>
      </c>
      <c r="B648" s="59" t="s">
        <v>35</v>
      </c>
      <c r="C648" s="172" t="s">
        <v>35</v>
      </c>
      <c r="D648" s="172" t="s">
        <v>35</v>
      </c>
      <c r="E648" s="110">
        <v>0</v>
      </c>
      <c r="F648" s="111"/>
      <c r="G648" s="110">
        <v>0</v>
      </c>
      <c r="H648" s="111"/>
      <c r="I648" s="110">
        <v>0</v>
      </c>
      <c r="J648" s="111"/>
      <c r="K648" s="110">
        <v>142436.963957161</v>
      </c>
      <c r="L648" s="111">
        <v>1.8887773945632309E-2</v>
      </c>
      <c r="M648" s="110">
        <v>343847.42573335901</v>
      </c>
      <c r="N648" s="111">
        <v>1.1051347475398704E-2</v>
      </c>
      <c r="O648" s="110">
        <v>30536.9256452439</v>
      </c>
      <c r="P648" s="111">
        <v>7.5255870737745596E-3</v>
      </c>
      <c r="Q648" s="110">
        <v>0</v>
      </c>
      <c r="R648" s="111"/>
      <c r="S648" s="110">
        <v>0</v>
      </c>
      <c r="T648" s="111"/>
      <c r="U648" s="110">
        <v>0</v>
      </c>
      <c r="V648" s="111"/>
      <c r="W648" s="110">
        <v>445082.56431677897</v>
      </c>
      <c r="X648" s="111">
        <v>6.9027939796223597E-2</v>
      </c>
      <c r="Y648" s="110">
        <v>571064.11713416595</v>
      </c>
      <c r="Z648" s="111">
        <v>2.1850070395423981E-2</v>
      </c>
      <c r="AA648" s="110">
        <v>0</v>
      </c>
      <c r="AB648" s="111"/>
      <c r="AC648" s="110">
        <v>1532967.9967867085</v>
      </c>
      <c r="AD648" s="111">
        <v>1.2197999148715014E-2</v>
      </c>
      <c r="AE648" s="1"/>
    </row>
    <row r="649" spans="1:31" x14ac:dyDescent="0.3">
      <c r="A649" s="112" t="s">
        <v>685</v>
      </c>
      <c r="B649" s="112" t="s">
        <v>431</v>
      </c>
      <c r="C649" s="170">
        <v>3.625</v>
      </c>
      <c r="D649" s="170">
        <v>29.06027397260274</v>
      </c>
      <c r="E649" s="113">
        <v>0</v>
      </c>
      <c r="F649" s="57"/>
      <c r="G649" s="113">
        <v>0</v>
      </c>
      <c r="H649" s="57"/>
      <c r="I649" s="113">
        <v>0</v>
      </c>
      <c r="J649" s="57"/>
      <c r="K649" s="113">
        <v>0</v>
      </c>
      <c r="L649" s="57"/>
      <c r="M649" s="113">
        <v>0</v>
      </c>
      <c r="N649" s="57"/>
      <c r="O649" s="113">
        <v>0</v>
      </c>
      <c r="P649" s="57"/>
      <c r="Q649" s="113">
        <v>0</v>
      </c>
      <c r="R649" s="57"/>
      <c r="S649" s="113">
        <v>0</v>
      </c>
      <c r="T649" s="57"/>
      <c r="U649" s="113">
        <v>0</v>
      </c>
      <c r="V649" s="57"/>
      <c r="W649" s="113">
        <v>54963.2517551337</v>
      </c>
      <c r="X649" s="57">
        <v>8.5242611985531392E-3</v>
      </c>
      <c r="Y649" s="113">
        <v>166460.13388697701</v>
      </c>
      <c r="Z649" s="57">
        <v>6.3691020576024599E-3</v>
      </c>
      <c r="AA649" s="113">
        <v>0</v>
      </c>
      <c r="AB649" s="57"/>
      <c r="AC649" s="113">
        <v>221423.38564211072</v>
      </c>
      <c r="AD649" s="57">
        <v>1.761890838706047E-3</v>
      </c>
      <c r="AE649" s="1"/>
    </row>
    <row r="650" spans="1:31" x14ac:dyDescent="0.3">
      <c r="A650" s="112" t="s">
        <v>686</v>
      </c>
      <c r="B650" s="112" t="s">
        <v>431</v>
      </c>
      <c r="C650" s="170">
        <v>4.75</v>
      </c>
      <c r="D650" s="170">
        <v>29.564383561643837</v>
      </c>
      <c r="E650" s="113">
        <v>0</v>
      </c>
      <c r="F650" s="57"/>
      <c r="G650" s="113">
        <v>0</v>
      </c>
      <c r="H650" s="57"/>
      <c r="I650" s="113">
        <v>0</v>
      </c>
      <c r="J650" s="57"/>
      <c r="K650" s="113">
        <v>0</v>
      </c>
      <c r="L650" s="57"/>
      <c r="M650" s="113">
        <v>0</v>
      </c>
      <c r="N650" s="57"/>
      <c r="O650" s="113">
        <v>0</v>
      </c>
      <c r="P650" s="57"/>
      <c r="Q650" s="113">
        <v>0</v>
      </c>
      <c r="R650" s="57"/>
      <c r="S650" s="113">
        <v>0</v>
      </c>
      <c r="T650" s="57"/>
      <c r="U650" s="113">
        <v>0</v>
      </c>
      <c r="V650" s="57"/>
      <c r="W650" s="113">
        <v>86134.6557757462</v>
      </c>
      <c r="X650" s="57">
        <v>1.3358640193833602E-2</v>
      </c>
      <c r="Y650" s="113">
        <v>239262.93271040599</v>
      </c>
      <c r="Z650" s="57">
        <v>9.1546846770442676E-3</v>
      </c>
      <c r="AA650" s="113">
        <v>0</v>
      </c>
      <c r="AB650" s="57"/>
      <c r="AC650" s="113">
        <v>325397.58848615218</v>
      </c>
      <c r="AD650" s="57">
        <v>2.5892252908527365E-3</v>
      </c>
      <c r="AE650" s="1"/>
    </row>
    <row r="651" spans="1:31" x14ac:dyDescent="0.3">
      <c r="A651" s="112" t="s">
        <v>687</v>
      </c>
      <c r="B651" s="112" t="s">
        <v>431</v>
      </c>
      <c r="C651" s="170">
        <v>4.25</v>
      </c>
      <c r="D651" s="170">
        <v>29.816438356164383</v>
      </c>
      <c r="E651" s="113">
        <v>0</v>
      </c>
      <c r="F651" s="57"/>
      <c r="G651" s="113">
        <v>0</v>
      </c>
      <c r="H651" s="57"/>
      <c r="I651" s="113">
        <v>0</v>
      </c>
      <c r="J651" s="57"/>
      <c r="K651" s="113">
        <v>142436.963957161</v>
      </c>
      <c r="L651" s="57">
        <v>1.8887773945632309E-2</v>
      </c>
      <c r="M651" s="113">
        <v>343847.42573335901</v>
      </c>
      <c r="N651" s="57">
        <v>1.1051347475398704E-2</v>
      </c>
      <c r="O651" s="113">
        <v>30536.9256452439</v>
      </c>
      <c r="P651" s="57">
        <v>7.5255870737745596E-3</v>
      </c>
      <c r="Q651" s="113">
        <v>0</v>
      </c>
      <c r="R651" s="57"/>
      <c r="S651" s="113">
        <v>0</v>
      </c>
      <c r="T651" s="57"/>
      <c r="U651" s="113">
        <v>0</v>
      </c>
      <c r="V651" s="57"/>
      <c r="W651" s="113">
        <v>179264.50742409102</v>
      </c>
      <c r="X651" s="57">
        <v>2.7802166649832396E-2</v>
      </c>
      <c r="Y651" s="113">
        <v>165341.050536783</v>
      </c>
      <c r="Z651" s="57">
        <v>6.3262836607772552E-3</v>
      </c>
      <c r="AA651" s="113">
        <v>0</v>
      </c>
      <c r="AB651" s="57"/>
      <c r="AC651" s="113">
        <v>861426.87329663779</v>
      </c>
      <c r="AD651" s="57">
        <v>6.8544707320557473E-3</v>
      </c>
      <c r="AE651" s="1"/>
    </row>
    <row r="652" spans="1:31" x14ac:dyDescent="0.3">
      <c r="A652" s="112" t="s">
        <v>1184</v>
      </c>
      <c r="B652" s="112" t="s">
        <v>431</v>
      </c>
      <c r="C652" s="170">
        <v>0</v>
      </c>
      <c r="D652" s="170">
        <v>9.7178082191780817</v>
      </c>
      <c r="E652" s="113">
        <v>0</v>
      </c>
      <c r="F652" s="57"/>
      <c r="G652" s="113">
        <v>0</v>
      </c>
      <c r="H652" s="57"/>
      <c r="I652" s="113">
        <v>0</v>
      </c>
      <c r="J652" s="57"/>
      <c r="K652" s="113">
        <v>0</v>
      </c>
      <c r="L652" s="57"/>
      <c r="M652" s="113">
        <v>0</v>
      </c>
      <c r="N652" s="57"/>
      <c r="O652" s="113">
        <v>0</v>
      </c>
      <c r="P652" s="57"/>
      <c r="Q652" s="113">
        <v>0</v>
      </c>
      <c r="R652" s="57"/>
      <c r="S652" s="113">
        <v>0</v>
      </c>
      <c r="T652" s="57"/>
      <c r="U652" s="113">
        <v>0</v>
      </c>
      <c r="V652" s="57"/>
      <c r="W652" s="113">
        <v>124720.149361808</v>
      </c>
      <c r="X652" s="57">
        <v>1.9342871754004464E-2</v>
      </c>
      <c r="Y652" s="113">
        <v>0</v>
      </c>
      <c r="Z652" s="57"/>
      <c r="AA652" s="113">
        <v>0</v>
      </c>
      <c r="AB652" s="57"/>
      <c r="AC652" s="113">
        <v>124720.149361808</v>
      </c>
      <c r="AD652" s="57">
        <v>9.9241228710048295E-4</v>
      </c>
      <c r="AE652" s="1"/>
    </row>
    <row r="653" spans="1:31" x14ac:dyDescent="0.3">
      <c r="A653" s="59" t="s">
        <v>1098</v>
      </c>
      <c r="B653" s="59" t="s">
        <v>35</v>
      </c>
      <c r="C653" s="172" t="s">
        <v>35</v>
      </c>
      <c r="D653" s="172" t="s">
        <v>35</v>
      </c>
      <c r="E653" s="110">
        <v>96289.074826194599</v>
      </c>
      <c r="F653" s="111">
        <v>7.0421645054391663E-2</v>
      </c>
      <c r="G653" s="110">
        <v>135291.00702480582</v>
      </c>
      <c r="H653" s="111">
        <v>1.2469747763924774E-2</v>
      </c>
      <c r="I653" s="110">
        <v>6958.6029029807996</v>
      </c>
      <c r="J653" s="111">
        <v>1.9166787152399632E-3</v>
      </c>
      <c r="K653" s="110">
        <v>335502.32465099357</v>
      </c>
      <c r="L653" s="111">
        <v>4.4489098125876772E-2</v>
      </c>
      <c r="M653" s="110">
        <v>844476.62975832715</v>
      </c>
      <c r="N653" s="111">
        <v>2.7141702894556453E-2</v>
      </c>
      <c r="O653" s="110">
        <v>0</v>
      </c>
      <c r="P653" s="111"/>
      <c r="Q653" s="110">
        <v>255492.67287363953</v>
      </c>
      <c r="R653" s="111">
        <v>5.2335793429635541E-2</v>
      </c>
      <c r="S653" s="110">
        <v>314906.82864114898</v>
      </c>
      <c r="T653" s="111">
        <v>1.9215138142396618E-2</v>
      </c>
      <c r="U653" s="110">
        <v>810.61792591909989</v>
      </c>
      <c r="V653" s="111">
        <v>2.1681193552066199E-4</v>
      </c>
      <c r="W653" s="110">
        <v>322061.96919900517</v>
      </c>
      <c r="X653" s="111">
        <v>4.9948652234104302E-2</v>
      </c>
      <c r="Y653" s="110">
        <v>262107.708758942</v>
      </c>
      <c r="Z653" s="111">
        <v>1.0028772104097462E-2</v>
      </c>
      <c r="AA653" s="110">
        <v>0</v>
      </c>
      <c r="AB653" s="111"/>
      <c r="AC653" s="110">
        <v>2573897.4365619575</v>
      </c>
      <c r="AD653" s="111">
        <v>2.0480792036019831E-2</v>
      </c>
      <c r="AE653" s="1"/>
    </row>
    <row r="654" spans="1:31" x14ac:dyDescent="0.3">
      <c r="A654" s="112" t="s">
        <v>1180</v>
      </c>
      <c r="B654" s="112" t="s">
        <v>653</v>
      </c>
      <c r="C654" s="170">
        <v>10</v>
      </c>
      <c r="D654" s="170">
        <v>0.6</v>
      </c>
      <c r="E654" s="113">
        <v>4546.7482153869005</v>
      </c>
      <c r="F654" s="57">
        <v>3.3252940642915004E-3</v>
      </c>
      <c r="G654" s="113">
        <v>11366.870538467399</v>
      </c>
      <c r="H654" s="57">
        <v>1.047682411395516E-3</v>
      </c>
      <c r="I654" s="113">
        <v>6820.1223230803998</v>
      </c>
      <c r="J654" s="57">
        <v>1.87853560179179E-3</v>
      </c>
      <c r="K654" s="113">
        <v>0</v>
      </c>
      <c r="L654" s="57"/>
      <c r="M654" s="113">
        <v>0</v>
      </c>
      <c r="N654" s="57"/>
      <c r="O654" s="113">
        <v>0</v>
      </c>
      <c r="P654" s="57"/>
      <c r="Q654" s="113">
        <v>0</v>
      </c>
      <c r="R654" s="57"/>
      <c r="S654" s="113">
        <v>0</v>
      </c>
      <c r="T654" s="57"/>
      <c r="U654" s="113">
        <v>0</v>
      </c>
      <c r="V654" s="57"/>
      <c r="W654" s="113">
        <v>0</v>
      </c>
      <c r="X654" s="57"/>
      <c r="Y654" s="113">
        <v>0</v>
      </c>
      <c r="Z654" s="57"/>
      <c r="AA654" s="113">
        <v>0</v>
      </c>
      <c r="AB654" s="57"/>
      <c r="AC654" s="113">
        <v>22733.741076934701</v>
      </c>
      <c r="AD654" s="57">
        <v>1.808949403280598E-4</v>
      </c>
      <c r="AE654" s="1"/>
    </row>
    <row r="655" spans="1:31" x14ac:dyDescent="0.3">
      <c r="A655" s="112" t="s">
        <v>676</v>
      </c>
      <c r="B655" s="112" t="s">
        <v>653</v>
      </c>
      <c r="C655" s="170">
        <v>8.5</v>
      </c>
      <c r="D655" s="170">
        <v>14.561643835616438</v>
      </c>
      <c r="E655" s="113">
        <v>0</v>
      </c>
      <c r="F655" s="57"/>
      <c r="G655" s="113">
        <v>0</v>
      </c>
      <c r="H655" s="57"/>
      <c r="I655" s="113">
        <v>0</v>
      </c>
      <c r="J655" s="57"/>
      <c r="K655" s="113">
        <v>0</v>
      </c>
      <c r="L655" s="57"/>
      <c r="M655" s="113">
        <v>0</v>
      </c>
      <c r="N655" s="57"/>
      <c r="O655" s="113">
        <v>0</v>
      </c>
      <c r="P655" s="57"/>
      <c r="Q655" s="113">
        <v>0</v>
      </c>
      <c r="R655" s="57"/>
      <c r="S655" s="113">
        <v>0</v>
      </c>
      <c r="T655" s="57"/>
      <c r="U655" s="113">
        <v>810.61792591909989</v>
      </c>
      <c r="V655" s="57">
        <v>2.1681193552066199E-4</v>
      </c>
      <c r="W655" s="113">
        <v>64444.125110574794</v>
      </c>
      <c r="X655" s="57">
        <v>9.994651655657676E-3</v>
      </c>
      <c r="Y655" s="113">
        <v>0</v>
      </c>
      <c r="Z655" s="57"/>
      <c r="AA655" s="113">
        <v>0</v>
      </c>
      <c r="AB655" s="57"/>
      <c r="AC655" s="113">
        <v>65254.743036493899</v>
      </c>
      <c r="AD655" s="57">
        <v>5.1923934594671041E-4</v>
      </c>
      <c r="AE655" s="1"/>
    </row>
    <row r="656" spans="1:31" x14ac:dyDescent="0.3">
      <c r="A656" s="112" t="s">
        <v>678</v>
      </c>
      <c r="B656" s="112" t="s">
        <v>653</v>
      </c>
      <c r="C656" s="170">
        <v>7.75</v>
      </c>
      <c r="D656" s="170">
        <v>18.550684931506851</v>
      </c>
      <c r="E656" s="113">
        <v>83926.063128257796</v>
      </c>
      <c r="F656" s="57">
        <v>6.1379875537269341E-2</v>
      </c>
      <c r="G656" s="113">
        <v>68233.259173169994</v>
      </c>
      <c r="H656" s="57">
        <v>6.2890472154141872E-3</v>
      </c>
      <c r="I656" s="113">
        <v>138.48057990039999</v>
      </c>
      <c r="J656" s="57">
        <v>3.8143113448173155E-5</v>
      </c>
      <c r="K656" s="113">
        <v>143613.59339538703</v>
      </c>
      <c r="L656" s="57">
        <v>1.9043800234241449E-2</v>
      </c>
      <c r="M656" s="113">
        <v>307648.45630675397</v>
      </c>
      <c r="N656" s="57">
        <v>9.8879029955352207E-3</v>
      </c>
      <c r="O656" s="113">
        <v>0</v>
      </c>
      <c r="P656" s="57"/>
      <c r="Q656" s="113">
        <v>0</v>
      </c>
      <c r="R656" s="57"/>
      <c r="S656" s="113">
        <v>0</v>
      </c>
      <c r="T656" s="57"/>
      <c r="U656" s="113">
        <v>0</v>
      </c>
      <c r="V656" s="57"/>
      <c r="W656" s="113">
        <v>132018.15283839201</v>
      </c>
      <c r="X656" s="57">
        <v>2.0474720505230148E-2</v>
      </c>
      <c r="Y656" s="113">
        <v>0</v>
      </c>
      <c r="Z656" s="57"/>
      <c r="AA656" s="113">
        <v>0</v>
      </c>
      <c r="AB656" s="57"/>
      <c r="AC656" s="113">
        <v>735578.00542186119</v>
      </c>
      <c r="AD656" s="57">
        <v>5.8530771045168526E-3</v>
      </c>
      <c r="AE656" s="1"/>
    </row>
    <row r="657" spans="1:31" x14ac:dyDescent="0.3">
      <c r="A657" s="112" t="s">
        <v>683</v>
      </c>
      <c r="B657" s="112" t="s">
        <v>653</v>
      </c>
      <c r="C657" s="170">
        <v>7.75</v>
      </c>
      <c r="D657" s="170">
        <v>10.572602739726028</v>
      </c>
      <c r="E657" s="113">
        <v>7816.2634825498999</v>
      </c>
      <c r="F657" s="57">
        <v>5.7164754528308296E-3</v>
      </c>
      <c r="G657" s="113">
        <v>55690.877313168399</v>
      </c>
      <c r="H657" s="57">
        <v>5.1330181371150698E-3</v>
      </c>
      <c r="I657" s="113">
        <v>0</v>
      </c>
      <c r="J657" s="57"/>
      <c r="K657" s="113">
        <v>18915.513953040499</v>
      </c>
      <c r="L657" s="57">
        <v>2.5082811489715198E-3</v>
      </c>
      <c r="M657" s="113">
        <v>75662.0558121621</v>
      </c>
      <c r="N657" s="57">
        <v>2.4317985446592545E-3</v>
      </c>
      <c r="O657" s="113">
        <v>0</v>
      </c>
      <c r="P657" s="57"/>
      <c r="Q657" s="113">
        <v>94948.060654275512</v>
      </c>
      <c r="R657" s="57">
        <v>1.9449411339495851E-2</v>
      </c>
      <c r="S657" s="113">
        <v>125509.65087104599</v>
      </c>
      <c r="T657" s="57">
        <v>7.658408965273175E-3</v>
      </c>
      <c r="U657" s="113">
        <v>0</v>
      </c>
      <c r="V657" s="57"/>
      <c r="W657" s="113">
        <v>0</v>
      </c>
      <c r="X657" s="57"/>
      <c r="Y657" s="113">
        <v>0</v>
      </c>
      <c r="Z657" s="57"/>
      <c r="AA657" s="113">
        <v>0</v>
      </c>
      <c r="AB657" s="57"/>
      <c r="AC657" s="113">
        <v>378542.42208624235</v>
      </c>
      <c r="AD657" s="57">
        <v>3.0121047223681595E-3</v>
      </c>
      <c r="AE657" s="1"/>
    </row>
    <row r="658" spans="1:31" x14ac:dyDescent="0.3">
      <c r="A658" s="112" t="s">
        <v>679</v>
      </c>
      <c r="B658" s="112" t="s">
        <v>653</v>
      </c>
      <c r="C658" s="170">
        <v>7.5</v>
      </c>
      <c r="D658" s="170">
        <v>9.0767123287671225</v>
      </c>
      <c r="E658" s="113">
        <v>0</v>
      </c>
      <c r="F658" s="57"/>
      <c r="G658" s="113">
        <v>0</v>
      </c>
      <c r="H658" s="57"/>
      <c r="I658" s="113">
        <v>0</v>
      </c>
      <c r="J658" s="57"/>
      <c r="K658" s="113">
        <v>0</v>
      </c>
      <c r="L658" s="57"/>
      <c r="M658" s="113">
        <v>155434.69656963699</v>
      </c>
      <c r="N658" s="57">
        <v>4.9957123798747977E-3</v>
      </c>
      <c r="O658" s="113">
        <v>0</v>
      </c>
      <c r="P658" s="57"/>
      <c r="Q658" s="113">
        <v>160544.612219364</v>
      </c>
      <c r="R658" s="57">
        <v>3.2886382090139686E-2</v>
      </c>
      <c r="S658" s="113">
        <v>189397.17777010301</v>
      </c>
      <c r="T658" s="57">
        <v>1.1556729177123444E-2</v>
      </c>
      <c r="U658" s="113">
        <v>0</v>
      </c>
      <c r="V658" s="57"/>
      <c r="W658" s="113">
        <v>106861.353891626</v>
      </c>
      <c r="X658" s="57">
        <v>1.6573147758095687E-2</v>
      </c>
      <c r="Y658" s="113">
        <v>62173.8786278548</v>
      </c>
      <c r="Z658" s="57">
        <v>2.3788985930208719E-3</v>
      </c>
      <c r="AA658" s="113">
        <v>0</v>
      </c>
      <c r="AB658" s="57"/>
      <c r="AC658" s="113">
        <v>674411.71907858492</v>
      </c>
      <c r="AD658" s="57">
        <v>5.3663700693345959E-3</v>
      </c>
    </row>
    <row r="659" spans="1:31" x14ac:dyDescent="0.3">
      <c r="A659" s="112" t="s">
        <v>682</v>
      </c>
      <c r="B659" s="112" t="s">
        <v>653</v>
      </c>
      <c r="C659" s="170">
        <v>8</v>
      </c>
      <c r="D659" s="170">
        <v>29.271232876712329</v>
      </c>
      <c r="E659" s="113">
        <v>0</v>
      </c>
      <c r="F659" s="57"/>
      <c r="G659" s="113">
        <v>0</v>
      </c>
      <c r="H659" s="57"/>
      <c r="I659" s="113">
        <v>0</v>
      </c>
      <c r="J659" s="57"/>
      <c r="K659" s="113">
        <v>172973.21730256602</v>
      </c>
      <c r="L659" s="57">
        <v>2.29370167426638E-2</v>
      </c>
      <c r="M659" s="113">
        <v>305731.42106977402</v>
      </c>
      <c r="N659" s="57">
        <v>9.8262889744871827E-3</v>
      </c>
      <c r="O659" s="113">
        <v>0</v>
      </c>
      <c r="P659" s="57"/>
      <c r="Q659" s="113">
        <v>0</v>
      </c>
      <c r="R659" s="57"/>
      <c r="S659" s="113">
        <v>0</v>
      </c>
      <c r="T659" s="57"/>
      <c r="U659" s="113">
        <v>0</v>
      </c>
      <c r="V659" s="57"/>
      <c r="W659" s="113">
        <v>0</v>
      </c>
      <c r="X659" s="57"/>
      <c r="Y659" s="113">
        <v>0</v>
      </c>
      <c r="Z659" s="57"/>
      <c r="AA659" s="113">
        <v>0</v>
      </c>
      <c r="AB659" s="57"/>
      <c r="AC659" s="113">
        <v>478704.63837234006</v>
      </c>
      <c r="AD659" s="57">
        <v>3.809106767780868E-3</v>
      </c>
    </row>
    <row r="660" spans="1:31" x14ac:dyDescent="0.3">
      <c r="A660" s="112" t="s">
        <v>677</v>
      </c>
      <c r="B660" s="112" t="s">
        <v>431</v>
      </c>
      <c r="C660" s="170">
        <v>4.3500000000000005</v>
      </c>
      <c r="D660" s="170">
        <v>22.726027397260275</v>
      </c>
      <c r="E660" s="113">
        <v>0</v>
      </c>
      <c r="F660" s="57"/>
      <c r="G660" s="113">
        <v>0</v>
      </c>
      <c r="H660" s="57"/>
      <c r="I660" s="113">
        <v>0</v>
      </c>
      <c r="J660" s="57"/>
      <c r="K660" s="113">
        <v>0</v>
      </c>
      <c r="L660" s="57"/>
      <c r="M660" s="113">
        <v>0</v>
      </c>
      <c r="N660" s="57"/>
      <c r="O660" s="113">
        <v>0</v>
      </c>
      <c r="P660" s="57"/>
      <c r="Q660" s="113">
        <v>0</v>
      </c>
      <c r="R660" s="57"/>
      <c r="S660" s="113">
        <v>0</v>
      </c>
      <c r="T660" s="57"/>
      <c r="U660" s="113">
        <v>0</v>
      </c>
      <c r="V660" s="57"/>
      <c r="W660" s="113">
        <v>0</v>
      </c>
      <c r="X660" s="57"/>
      <c r="Y660" s="113">
        <v>45.4178894267</v>
      </c>
      <c r="Z660" s="57">
        <v>1.7377804898076383E-6</v>
      </c>
      <c r="AA660" s="113">
        <v>0</v>
      </c>
      <c r="AB660" s="57"/>
      <c r="AC660" s="113">
        <v>45.4178894267</v>
      </c>
      <c r="AD660" s="57">
        <v>3.6139526573587149E-7</v>
      </c>
    </row>
    <row r="661" spans="1:31" x14ac:dyDescent="0.3">
      <c r="A661" s="112" t="s">
        <v>681</v>
      </c>
      <c r="B661" s="112" t="s">
        <v>431</v>
      </c>
      <c r="C661" s="170">
        <v>5</v>
      </c>
      <c r="D661" s="170">
        <v>27.008219178082193</v>
      </c>
      <c r="E661" s="113">
        <v>0</v>
      </c>
      <c r="F661" s="57"/>
      <c r="G661" s="113">
        <v>0</v>
      </c>
      <c r="H661" s="57"/>
      <c r="I661" s="113">
        <v>0</v>
      </c>
      <c r="J661" s="57"/>
      <c r="K661" s="113">
        <v>0</v>
      </c>
      <c r="L661" s="57"/>
      <c r="M661" s="113">
        <v>0</v>
      </c>
      <c r="N661" s="57"/>
      <c r="O661" s="113">
        <v>0</v>
      </c>
      <c r="P661" s="57"/>
      <c r="Q661" s="113">
        <v>0</v>
      </c>
      <c r="R661" s="57"/>
      <c r="S661" s="113">
        <v>0</v>
      </c>
      <c r="T661" s="57"/>
      <c r="U661" s="113">
        <v>0</v>
      </c>
      <c r="V661" s="57"/>
      <c r="W661" s="113">
        <v>0</v>
      </c>
      <c r="X661" s="57"/>
      <c r="Y661" s="113">
        <v>752.47126485950002</v>
      </c>
      <c r="Z661" s="57">
        <v>2.8791075492931059E-5</v>
      </c>
      <c r="AA661" s="113">
        <v>0</v>
      </c>
      <c r="AB661" s="57"/>
      <c r="AC661" s="113">
        <v>752.47126485950002</v>
      </c>
      <c r="AD661" s="57">
        <v>5.9874986740938283E-6</v>
      </c>
    </row>
    <row r="662" spans="1:31" x14ac:dyDescent="0.3">
      <c r="A662" s="112" t="s">
        <v>680</v>
      </c>
      <c r="B662" s="112" t="s">
        <v>431</v>
      </c>
      <c r="C662" s="170">
        <v>3.7710000000000004</v>
      </c>
      <c r="D662" s="170">
        <v>37.090410958904108</v>
      </c>
      <c r="E662" s="113">
        <v>0</v>
      </c>
      <c r="F662" s="57"/>
      <c r="G662" s="113">
        <v>0</v>
      </c>
      <c r="H662" s="57"/>
      <c r="I662" s="113">
        <v>0</v>
      </c>
      <c r="J662" s="57"/>
      <c r="K662" s="113">
        <v>0</v>
      </c>
      <c r="L662" s="57"/>
      <c r="M662" s="113">
        <v>0</v>
      </c>
      <c r="N662" s="57"/>
      <c r="O662" s="113">
        <v>0</v>
      </c>
      <c r="P662" s="57"/>
      <c r="Q662" s="113">
        <v>0</v>
      </c>
      <c r="R662" s="57"/>
      <c r="S662" s="113">
        <v>0</v>
      </c>
      <c r="T662" s="57"/>
      <c r="U662" s="113">
        <v>0</v>
      </c>
      <c r="V662" s="57"/>
      <c r="W662" s="113">
        <v>0</v>
      </c>
      <c r="X662" s="57"/>
      <c r="Y662" s="113">
        <v>897.35143540950003</v>
      </c>
      <c r="Z662" s="57">
        <v>3.4334484420995078E-5</v>
      </c>
      <c r="AA662" s="113">
        <v>0</v>
      </c>
      <c r="AB662" s="57"/>
      <c r="AC662" s="113">
        <v>897.35143540950003</v>
      </c>
      <c r="AD662" s="57">
        <v>7.1403265222543626E-6</v>
      </c>
    </row>
    <row r="663" spans="1:31" x14ac:dyDescent="0.3">
      <c r="A663" s="112" t="s">
        <v>1181</v>
      </c>
      <c r="B663" s="112" t="s">
        <v>431</v>
      </c>
      <c r="C663" s="170">
        <v>6.3500000000000005</v>
      </c>
      <c r="D663" s="170">
        <v>10.786301369863013</v>
      </c>
      <c r="E663" s="113">
        <v>0</v>
      </c>
      <c r="F663" s="57"/>
      <c r="G663" s="113">
        <v>0</v>
      </c>
      <c r="H663" s="57"/>
      <c r="I663" s="113">
        <v>0</v>
      </c>
      <c r="J663" s="57"/>
      <c r="K663" s="113">
        <v>0</v>
      </c>
      <c r="L663" s="57"/>
      <c r="M663" s="113">
        <v>0</v>
      </c>
      <c r="N663" s="57"/>
      <c r="O663" s="113">
        <v>0</v>
      </c>
      <c r="P663" s="57"/>
      <c r="Q663" s="113">
        <v>0</v>
      </c>
      <c r="R663" s="57"/>
      <c r="S663" s="113">
        <v>0</v>
      </c>
      <c r="T663" s="57"/>
      <c r="U663" s="113">
        <v>0</v>
      </c>
      <c r="V663" s="57"/>
      <c r="W663" s="113">
        <v>0</v>
      </c>
      <c r="X663" s="57"/>
      <c r="Y663" s="113">
        <v>38063.99931531</v>
      </c>
      <c r="Z663" s="57">
        <v>1.4564057513273831E-3</v>
      </c>
      <c r="AA663" s="113">
        <v>0</v>
      </c>
      <c r="AB663" s="57"/>
      <c r="AC663" s="113">
        <v>38063.99931531</v>
      </c>
      <c r="AD663" s="57">
        <v>3.0287953317882725E-4</v>
      </c>
    </row>
    <row r="664" spans="1:31" x14ac:dyDescent="0.3">
      <c r="A664" s="112" t="s">
        <v>684</v>
      </c>
      <c r="B664" s="112" t="s">
        <v>431</v>
      </c>
      <c r="C664" s="170">
        <v>6.3380000000000001</v>
      </c>
      <c r="D664" s="170">
        <v>29.030136986301368</v>
      </c>
      <c r="E664" s="113">
        <v>0</v>
      </c>
      <c r="F664" s="57"/>
      <c r="G664" s="113">
        <v>0</v>
      </c>
      <c r="H664" s="57"/>
      <c r="I664" s="113">
        <v>0</v>
      </c>
      <c r="J664" s="57"/>
      <c r="K664" s="113">
        <v>0</v>
      </c>
      <c r="L664" s="57"/>
      <c r="M664" s="113">
        <v>0</v>
      </c>
      <c r="N664" s="57"/>
      <c r="O664" s="113">
        <v>0</v>
      </c>
      <c r="P664" s="57"/>
      <c r="Q664" s="113">
        <v>0</v>
      </c>
      <c r="R664" s="57"/>
      <c r="S664" s="113">
        <v>0</v>
      </c>
      <c r="T664" s="57"/>
      <c r="U664" s="113">
        <v>0</v>
      </c>
      <c r="V664" s="57"/>
      <c r="W664" s="113">
        <v>18738.337358412398</v>
      </c>
      <c r="X664" s="57">
        <v>2.9061323151207902E-3</v>
      </c>
      <c r="Y664" s="113">
        <v>89744.8608860815</v>
      </c>
      <c r="Z664" s="57">
        <v>3.4338202474166507E-3</v>
      </c>
      <c r="AA664" s="113">
        <v>0</v>
      </c>
      <c r="AB664" s="57"/>
      <c r="AC664" s="113">
        <v>108483.19824449391</v>
      </c>
      <c r="AD664" s="57">
        <v>8.6321303680831794E-4</v>
      </c>
    </row>
    <row r="665" spans="1:31" x14ac:dyDescent="0.3">
      <c r="A665" s="112" t="s">
        <v>1182</v>
      </c>
      <c r="B665" s="112" t="s">
        <v>431</v>
      </c>
      <c r="C665" s="170">
        <v>6</v>
      </c>
      <c r="D665" s="170">
        <v>12.027397260273972</v>
      </c>
      <c r="E665" s="113">
        <v>0</v>
      </c>
      <c r="F665" s="57"/>
      <c r="G665" s="113">
        <v>0</v>
      </c>
      <c r="H665" s="57"/>
      <c r="I665" s="113">
        <v>0</v>
      </c>
      <c r="J665" s="57"/>
      <c r="K665" s="113">
        <v>0</v>
      </c>
      <c r="L665" s="57"/>
      <c r="M665" s="113">
        <v>0</v>
      </c>
      <c r="N665" s="57"/>
      <c r="O665" s="113">
        <v>0</v>
      </c>
      <c r="P665" s="57"/>
      <c r="Q665" s="113">
        <v>0</v>
      </c>
      <c r="R665" s="57"/>
      <c r="S665" s="113">
        <v>0</v>
      </c>
      <c r="T665" s="57"/>
      <c r="U665" s="113">
        <v>0</v>
      </c>
      <c r="V665" s="57"/>
      <c r="W665" s="113">
        <v>0</v>
      </c>
      <c r="X665" s="57"/>
      <c r="Y665" s="113">
        <v>70429.729340000005</v>
      </c>
      <c r="Z665" s="57">
        <v>2.6947841719288227E-3</v>
      </c>
      <c r="AA665" s="113">
        <v>0</v>
      </c>
      <c r="AB665" s="57"/>
      <c r="AC665" s="113">
        <v>70429.729340000005</v>
      </c>
      <c r="AD665" s="57">
        <v>5.6041729529535708E-4</v>
      </c>
    </row>
    <row r="666" spans="1:31" x14ac:dyDescent="0.3">
      <c r="A666" s="59" t="s">
        <v>1099</v>
      </c>
      <c r="B666" s="59" t="s">
        <v>35</v>
      </c>
      <c r="C666" s="172" t="s">
        <v>35</v>
      </c>
      <c r="D666" s="172" t="s">
        <v>35</v>
      </c>
      <c r="E666" s="110">
        <v>0</v>
      </c>
      <c r="F666" s="111"/>
      <c r="G666" s="110">
        <v>0</v>
      </c>
      <c r="H666" s="111"/>
      <c r="I666" s="110">
        <v>0</v>
      </c>
      <c r="J666" s="111"/>
      <c r="K666" s="110">
        <v>14899.0200649945</v>
      </c>
      <c r="L666" s="111">
        <v>1.9756762232287688E-3</v>
      </c>
      <c r="M666" s="110">
        <v>57231.156440137602</v>
      </c>
      <c r="N666" s="111">
        <v>1.8394245496818958E-3</v>
      </c>
      <c r="O666" s="110">
        <v>0</v>
      </c>
      <c r="P666" s="111"/>
      <c r="Q666" s="110">
        <v>0</v>
      </c>
      <c r="R666" s="111"/>
      <c r="S666" s="110">
        <v>0</v>
      </c>
      <c r="T666" s="111"/>
      <c r="U666" s="110">
        <v>0</v>
      </c>
      <c r="V666" s="111"/>
      <c r="W666" s="110">
        <v>0</v>
      </c>
      <c r="X666" s="111"/>
      <c r="Y666" s="110">
        <v>0</v>
      </c>
      <c r="Z666" s="111"/>
      <c r="AA666" s="110">
        <v>0</v>
      </c>
      <c r="AB666" s="111"/>
      <c r="AC666" s="110">
        <v>72130.176505132113</v>
      </c>
      <c r="AD666" s="111">
        <v>5.7394794506508088E-4</v>
      </c>
    </row>
    <row r="667" spans="1:31" x14ac:dyDescent="0.3">
      <c r="A667" s="112" t="s">
        <v>695</v>
      </c>
      <c r="B667" s="112" t="s">
        <v>434</v>
      </c>
      <c r="C667" s="170">
        <v>3.75</v>
      </c>
      <c r="D667" s="170">
        <v>29.4986301369863</v>
      </c>
      <c r="E667" s="113">
        <v>0</v>
      </c>
      <c r="F667" s="57"/>
      <c r="G667" s="113">
        <v>0</v>
      </c>
      <c r="H667" s="57"/>
      <c r="I667" s="113">
        <v>0</v>
      </c>
      <c r="J667" s="57"/>
      <c r="K667" s="113">
        <v>14899.0200649945</v>
      </c>
      <c r="L667" s="57">
        <v>1.9756762232287688E-3</v>
      </c>
      <c r="M667" s="113">
        <v>57231.156440137602</v>
      </c>
      <c r="N667" s="57">
        <v>1.8394245496818958E-3</v>
      </c>
      <c r="O667" s="113">
        <v>0</v>
      </c>
      <c r="P667" s="57"/>
      <c r="Q667" s="113">
        <v>0</v>
      </c>
      <c r="R667" s="57"/>
      <c r="S667" s="113">
        <v>0</v>
      </c>
      <c r="T667" s="57"/>
      <c r="U667" s="113">
        <v>0</v>
      </c>
      <c r="V667" s="57"/>
      <c r="W667" s="113">
        <v>0</v>
      </c>
      <c r="X667" s="57"/>
      <c r="Y667" s="113">
        <v>0</v>
      </c>
      <c r="Z667" s="57"/>
      <c r="AA667" s="113">
        <v>0</v>
      </c>
      <c r="AB667" s="57"/>
      <c r="AC667" s="113">
        <v>72130.176505132113</v>
      </c>
      <c r="AD667" s="57">
        <v>5.7394794506508088E-4</v>
      </c>
    </row>
    <row r="668" spans="1:31" x14ac:dyDescent="0.3">
      <c r="A668" s="59" t="s">
        <v>1100</v>
      </c>
      <c r="B668" s="59" t="s">
        <v>35</v>
      </c>
      <c r="C668" s="172" t="s">
        <v>35</v>
      </c>
      <c r="D668" s="172" t="s">
        <v>35</v>
      </c>
      <c r="E668" s="110">
        <v>0</v>
      </c>
      <c r="F668" s="111"/>
      <c r="G668" s="110">
        <v>0</v>
      </c>
      <c r="H668" s="111"/>
      <c r="I668" s="110">
        <v>0</v>
      </c>
      <c r="J668" s="111"/>
      <c r="K668" s="110">
        <v>58324.953440999998</v>
      </c>
      <c r="L668" s="111">
        <v>7.7341478319803304E-3</v>
      </c>
      <c r="M668" s="110">
        <v>0</v>
      </c>
      <c r="N668" s="111"/>
      <c r="O668" s="110">
        <v>0</v>
      </c>
      <c r="P668" s="111"/>
      <c r="Q668" s="110">
        <v>0</v>
      </c>
      <c r="R668" s="111"/>
      <c r="S668" s="110">
        <v>0</v>
      </c>
      <c r="T668" s="111"/>
      <c r="U668" s="110">
        <v>0</v>
      </c>
      <c r="V668" s="111"/>
      <c r="W668" s="110">
        <v>0</v>
      </c>
      <c r="X668" s="111"/>
      <c r="Y668" s="110">
        <v>0</v>
      </c>
      <c r="Z668" s="111"/>
      <c r="AA668" s="110">
        <v>0</v>
      </c>
      <c r="AB668" s="111"/>
      <c r="AC668" s="110">
        <v>58324.953440999998</v>
      </c>
      <c r="AD668" s="111">
        <v>4.6409822899985101E-4</v>
      </c>
    </row>
    <row r="669" spans="1:31" x14ac:dyDescent="0.3">
      <c r="A669" s="112" t="s">
        <v>665</v>
      </c>
      <c r="B669" s="112" t="s">
        <v>649</v>
      </c>
      <c r="C669" s="170">
        <v>4.7</v>
      </c>
      <c r="D669" s="170">
        <v>6.3424657534246576</v>
      </c>
      <c r="E669" s="113">
        <v>0</v>
      </c>
      <c r="F669" s="57"/>
      <c r="G669" s="113">
        <v>0</v>
      </c>
      <c r="H669" s="57"/>
      <c r="I669" s="113">
        <v>0</v>
      </c>
      <c r="J669" s="57"/>
      <c r="K669" s="113">
        <v>38671.152471000001</v>
      </c>
      <c r="L669" s="57">
        <v>5.1279665460224584E-3</v>
      </c>
      <c r="M669" s="113">
        <v>0</v>
      </c>
      <c r="N669" s="57"/>
      <c r="O669" s="113">
        <v>0</v>
      </c>
      <c r="P669" s="57"/>
      <c r="Q669" s="113">
        <v>0</v>
      </c>
      <c r="R669" s="57"/>
      <c r="S669" s="113">
        <v>0</v>
      </c>
      <c r="T669" s="57"/>
      <c r="U669" s="113">
        <v>0</v>
      </c>
      <c r="V669" s="57"/>
      <c r="W669" s="113">
        <v>0</v>
      </c>
      <c r="X669" s="57"/>
      <c r="Y669" s="113">
        <v>0</v>
      </c>
      <c r="Z669" s="57"/>
      <c r="AA669" s="113">
        <v>0</v>
      </c>
      <c r="AB669" s="57"/>
      <c r="AC669" s="113">
        <v>38671.152471000001</v>
      </c>
      <c r="AD669" s="57">
        <v>3.0771071927780013E-4</v>
      </c>
    </row>
    <row r="670" spans="1:31" x14ac:dyDescent="0.3">
      <c r="A670" s="112" t="s">
        <v>1183</v>
      </c>
      <c r="B670" s="112" t="s">
        <v>649</v>
      </c>
      <c r="C670" s="170">
        <v>6</v>
      </c>
      <c r="D670" s="170">
        <v>8.9260273972602739</v>
      </c>
      <c r="E670" s="113">
        <v>0</v>
      </c>
      <c r="F670" s="57"/>
      <c r="G670" s="113">
        <v>0</v>
      </c>
      <c r="H670" s="57"/>
      <c r="I670" s="113">
        <v>0</v>
      </c>
      <c r="J670" s="57"/>
      <c r="K670" s="113">
        <v>19653.80097</v>
      </c>
      <c r="L670" s="57">
        <v>2.6061812859578723E-3</v>
      </c>
      <c r="M670" s="113">
        <v>0</v>
      </c>
      <c r="N670" s="57"/>
      <c r="O670" s="113">
        <v>0</v>
      </c>
      <c r="P670" s="57"/>
      <c r="Q670" s="113">
        <v>0</v>
      </c>
      <c r="R670" s="57"/>
      <c r="S670" s="113">
        <v>0</v>
      </c>
      <c r="T670" s="57"/>
      <c r="U670" s="113">
        <v>0</v>
      </c>
      <c r="V670" s="57"/>
      <c r="W670" s="113">
        <v>0</v>
      </c>
      <c r="X670" s="57"/>
      <c r="Y670" s="113">
        <v>0</v>
      </c>
      <c r="Z670" s="57"/>
      <c r="AA670" s="113">
        <v>0</v>
      </c>
      <c r="AB670" s="57"/>
      <c r="AC670" s="113">
        <v>19653.80097</v>
      </c>
      <c r="AD670" s="57">
        <v>1.5638750972205091E-4</v>
      </c>
    </row>
    <row r="671" spans="1:31" x14ac:dyDescent="0.3">
      <c r="A671" s="59" t="s">
        <v>1101</v>
      </c>
      <c r="B671" s="59" t="s">
        <v>35</v>
      </c>
      <c r="C671" s="172" t="s">
        <v>35</v>
      </c>
      <c r="D671" s="172" t="s">
        <v>35</v>
      </c>
      <c r="E671" s="110">
        <v>114964.82909416799</v>
      </c>
      <c r="F671" s="111">
        <v>8.4080280164929466E-2</v>
      </c>
      <c r="G671" s="110">
        <v>156910.2839208954</v>
      </c>
      <c r="H671" s="111">
        <v>1.4462392623780495E-2</v>
      </c>
      <c r="I671" s="110">
        <v>38598.5757189</v>
      </c>
      <c r="J671" s="111">
        <v>1.0631597973107939E-2</v>
      </c>
      <c r="K671" s="110">
        <v>545580.76123409194</v>
      </c>
      <c r="L671" s="111">
        <v>7.2346431719611567E-2</v>
      </c>
      <c r="M671" s="110">
        <v>493292.69948238018</v>
      </c>
      <c r="N671" s="111">
        <v>1.5854558217006081E-2</v>
      </c>
      <c r="O671" s="110">
        <v>0</v>
      </c>
      <c r="P671" s="111"/>
      <c r="Q671" s="110">
        <v>232387.74735694801</v>
      </c>
      <c r="R671" s="111">
        <v>4.7602919506293202E-2</v>
      </c>
      <c r="S671" s="110">
        <v>129780.51398266411</v>
      </c>
      <c r="T671" s="111">
        <v>7.9190105693448514E-3</v>
      </c>
      <c r="U671" s="110">
        <v>0</v>
      </c>
      <c r="V671" s="111"/>
      <c r="W671" s="110">
        <v>405886.660880476</v>
      </c>
      <c r="X671" s="111">
        <v>6.2949039655947517E-2</v>
      </c>
      <c r="Y671" s="110">
        <v>549181.89282413723</v>
      </c>
      <c r="Z671" s="111">
        <v>2.1012812148518131E-2</v>
      </c>
      <c r="AA671" s="110">
        <v>0</v>
      </c>
      <c r="AB671" s="111"/>
      <c r="AC671" s="110">
        <v>2666583.964494661</v>
      </c>
      <c r="AD671" s="111">
        <v>2.1218309186534608E-2</v>
      </c>
    </row>
    <row r="672" spans="1:31" x14ac:dyDescent="0.3">
      <c r="A672" s="112" t="s">
        <v>667</v>
      </c>
      <c r="B672" s="112" t="s">
        <v>650</v>
      </c>
      <c r="C672" s="170">
        <v>6</v>
      </c>
      <c r="D672" s="170">
        <v>3.9972602739726026</v>
      </c>
      <c r="E672" s="113">
        <v>0</v>
      </c>
      <c r="F672" s="57"/>
      <c r="G672" s="113">
        <v>0</v>
      </c>
      <c r="H672" s="57"/>
      <c r="I672" s="113">
        <v>0</v>
      </c>
      <c r="J672" s="57"/>
      <c r="K672" s="113">
        <v>0</v>
      </c>
      <c r="L672" s="57"/>
      <c r="M672" s="113">
        <v>0</v>
      </c>
      <c r="N672" s="57"/>
      <c r="O672" s="113">
        <v>0</v>
      </c>
      <c r="P672" s="57"/>
      <c r="Q672" s="113">
        <v>0</v>
      </c>
      <c r="R672" s="57"/>
      <c r="S672" s="113">
        <v>8.3739884099999995E-2</v>
      </c>
      <c r="T672" s="57">
        <v>5.1096810061346634E-9</v>
      </c>
      <c r="U672" s="113">
        <v>0</v>
      </c>
      <c r="V672" s="57"/>
      <c r="W672" s="113">
        <v>0</v>
      </c>
      <c r="X672" s="57"/>
      <c r="Y672" s="113">
        <v>0</v>
      </c>
      <c r="Z672" s="57"/>
      <c r="AA672" s="113">
        <v>0</v>
      </c>
      <c r="AB672" s="57"/>
      <c r="AC672" s="113">
        <v>8.3739884099999995E-2</v>
      </c>
      <c r="AD672" s="57">
        <v>6.6632769705982043E-10</v>
      </c>
    </row>
    <row r="673" spans="1:30" x14ac:dyDescent="0.3">
      <c r="A673" s="112" t="s">
        <v>674</v>
      </c>
      <c r="B673" s="112" t="s">
        <v>650</v>
      </c>
      <c r="C673" s="170">
        <v>7.25</v>
      </c>
      <c r="D673" s="170">
        <v>10.473972602739726</v>
      </c>
      <c r="E673" s="113">
        <v>0</v>
      </c>
      <c r="F673" s="57"/>
      <c r="G673" s="113">
        <v>0</v>
      </c>
      <c r="H673" s="57"/>
      <c r="I673" s="113">
        <v>0</v>
      </c>
      <c r="J673" s="57"/>
      <c r="K673" s="113">
        <v>81831.409502363997</v>
      </c>
      <c r="L673" s="57">
        <v>1.0851208291676125E-2</v>
      </c>
      <c r="M673" s="113">
        <v>179043.21887403601</v>
      </c>
      <c r="N673" s="57">
        <v>5.7544965493655327E-3</v>
      </c>
      <c r="O673" s="113">
        <v>0</v>
      </c>
      <c r="P673" s="57"/>
      <c r="Q673" s="113">
        <v>0</v>
      </c>
      <c r="R673" s="57"/>
      <c r="S673" s="113">
        <v>0</v>
      </c>
      <c r="T673" s="57"/>
      <c r="U673" s="113">
        <v>0</v>
      </c>
      <c r="V673" s="57"/>
      <c r="W673" s="113">
        <v>0</v>
      </c>
      <c r="X673" s="57"/>
      <c r="Y673" s="113">
        <v>0</v>
      </c>
      <c r="Z673" s="57"/>
      <c r="AA673" s="113">
        <v>0</v>
      </c>
      <c r="AB673" s="57"/>
      <c r="AC673" s="113">
        <v>260874.62837639998</v>
      </c>
      <c r="AD673" s="57">
        <v>2.0758088241416986E-3</v>
      </c>
    </row>
    <row r="674" spans="1:30" x14ac:dyDescent="0.3">
      <c r="A674" s="112" t="s">
        <v>669</v>
      </c>
      <c r="B674" s="112" t="s">
        <v>650</v>
      </c>
      <c r="C674" s="170">
        <v>7.25</v>
      </c>
      <c r="D674" s="170">
        <v>26.506849315068493</v>
      </c>
      <c r="E674" s="113">
        <v>8390.7353887829995</v>
      </c>
      <c r="F674" s="57">
        <v>6.1366192411836662E-3</v>
      </c>
      <c r="G674" s="113">
        <v>49719.449479571995</v>
      </c>
      <c r="H674" s="57">
        <v>4.5826327086011549E-3</v>
      </c>
      <c r="I674" s="113">
        <v>21899.705760000001</v>
      </c>
      <c r="J674" s="57">
        <v>6.0320585159744731E-3</v>
      </c>
      <c r="K674" s="113">
        <v>45510.326032500001</v>
      </c>
      <c r="L674" s="57">
        <v>6.0348713312396432E-3</v>
      </c>
      <c r="M674" s="113">
        <v>33191.7415425</v>
      </c>
      <c r="N674" s="57">
        <v>1.0667913779416921E-3</v>
      </c>
      <c r="O674" s="113">
        <v>0</v>
      </c>
      <c r="P674" s="57"/>
      <c r="Q674" s="113">
        <v>0</v>
      </c>
      <c r="R674" s="57"/>
      <c r="S674" s="113">
        <v>0</v>
      </c>
      <c r="T674" s="57"/>
      <c r="U674" s="113">
        <v>0</v>
      </c>
      <c r="V674" s="57"/>
      <c r="W674" s="113">
        <v>100601.77333499999</v>
      </c>
      <c r="X674" s="57">
        <v>1.5602348215598078E-2</v>
      </c>
      <c r="Y674" s="113">
        <v>17793.51093</v>
      </c>
      <c r="Z674" s="57">
        <v>6.808157871192311E-4</v>
      </c>
      <c r="AA674" s="113">
        <v>0</v>
      </c>
      <c r="AB674" s="57"/>
      <c r="AC674" s="113">
        <v>277107.24246835499</v>
      </c>
      <c r="AD674" s="57">
        <v>2.2049735642342052E-3</v>
      </c>
    </row>
    <row r="675" spans="1:30" x14ac:dyDescent="0.3">
      <c r="A675" s="112" t="s">
        <v>670</v>
      </c>
      <c r="B675" s="112" t="s">
        <v>650</v>
      </c>
      <c r="C675" s="170">
        <v>9.25</v>
      </c>
      <c r="D675" s="170">
        <v>18.087671232876712</v>
      </c>
      <c r="E675" s="113">
        <v>98484.158111228011</v>
      </c>
      <c r="F675" s="57">
        <v>7.2027033580997366E-2</v>
      </c>
      <c r="G675" s="113">
        <v>93507.71433515189</v>
      </c>
      <c r="H675" s="57">
        <v>8.6185891980734963E-3</v>
      </c>
      <c r="I675" s="113">
        <v>16698.869958900003</v>
      </c>
      <c r="J675" s="57">
        <v>4.5995394571334662E-3</v>
      </c>
      <c r="K675" s="113">
        <v>288105.152080092</v>
      </c>
      <c r="L675" s="57">
        <v>3.8204022564658276E-2</v>
      </c>
      <c r="M675" s="113">
        <v>215162.68281637799</v>
      </c>
      <c r="N675" s="57">
        <v>6.9153857018744028E-3</v>
      </c>
      <c r="O675" s="113">
        <v>0</v>
      </c>
      <c r="P675" s="57"/>
      <c r="Q675" s="113">
        <v>101565.23501488801</v>
      </c>
      <c r="R675" s="57">
        <v>2.0804890800138448E-2</v>
      </c>
      <c r="S675" s="113">
        <v>58130.120289359998</v>
      </c>
      <c r="T675" s="57">
        <v>3.5470119730780236E-3</v>
      </c>
      <c r="U675" s="113">
        <v>0</v>
      </c>
      <c r="V675" s="57"/>
      <c r="W675" s="113">
        <v>74016.612790800005</v>
      </c>
      <c r="X675" s="57">
        <v>1.1479250595867763E-2</v>
      </c>
      <c r="Y675" s="113">
        <v>63184.913358000005</v>
      </c>
      <c r="Z675" s="57">
        <v>2.4175828306801277E-3</v>
      </c>
      <c r="AA675" s="113">
        <v>0</v>
      </c>
      <c r="AB675" s="57"/>
      <c r="AC675" s="113">
        <v>1008855.458754798</v>
      </c>
      <c r="AD675" s="57">
        <v>8.0275766049013805E-3</v>
      </c>
    </row>
    <row r="676" spans="1:30" x14ac:dyDescent="0.3">
      <c r="A676" s="112" t="s">
        <v>671</v>
      </c>
      <c r="B676" s="112" t="s">
        <v>650</v>
      </c>
      <c r="C676" s="170">
        <v>13.25</v>
      </c>
      <c r="D676" s="170">
        <v>8.786301369863013</v>
      </c>
      <c r="E676" s="113">
        <v>0</v>
      </c>
      <c r="F676" s="57"/>
      <c r="G676" s="113">
        <v>13683.1201061715</v>
      </c>
      <c r="H676" s="57">
        <v>1.2611707171058444E-3</v>
      </c>
      <c r="I676" s="113">
        <v>0</v>
      </c>
      <c r="J676" s="57"/>
      <c r="K676" s="113">
        <v>0</v>
      </c>
      <c r="L676" s="57"/>
      <c r="M676" s="113">
        <v>0</v>
      </c>
      <c r="N676" s="57"/>
      <c r="O676" s="113">
        <v>0</v>
      </c>
      <c r="P676" s="57"/>
      <c r="Q676" s="113">
        <v>130822.51234206</v>
      </c>
      <c r="R676" s="57">
        <v>2.6798028706154754E-2</v>
      </c>
      <c r="S676" s="113">
        <v>71650.309953420001</v>
      </c>
      <c r="T676" s="57">
        <v>4.3719934865858213E-3</v>
      </c>
      <c r="U676" s="113">
        <v>0</v>
      </c>
      <c r="V676" s="57"/>
      <c r="W676" s="113">
        <v>40652.6581296</v>
      </c>
      <c r="X676" s="57">
        <v>6.3048285035251402E-3</v>
      </c>
      <c r="Y676" s="113">
        <v>0</v>
      </c>
      <c r="Z676" s="57"/>
      <c r="AA676" s="113">
        <v>0</v>
      </c>
      <c r="AB676" s="57"/>
      <c r="AC676" s="113">
        <v>256808.60053125149</v>
      </c>
      <c r="AD676" s="57">
        <v>2.0434549822495422E-3</v>
      </c>
    </row>
    <row r="677" spans="1:30" x14ac:dyDescent="0.3">
      <c r="A677" s="112" t="s">
        <v>666</v>
      </c>
      <c r="B677" s="112" t="s">
        <v>431</v>
      </c>
      <c r="C677" s="170">
        <v>10.375</v>
      </c>
      <c r="D677" s="170">
        <v>8.7534246575342465</v>
      </c>
      <c r="E677" s="113">
        <v>0</v>
      </c>
      <c r="F677" s="57"/>
      <c r="G677" s="113">
        <v>0</v>
      </c>
      <c r="H677" s="57"/>
      <c r="I677" s="113">
        <v>0</v>
      </c>
      <c r="J677" s="57"/>
      <c r="K677" s="113">
        <v>0</v>
      </c>
      <c r="L677" s="57"/>
      <c r="M677" s="113">
        <v>186.03918598269999</v>
      </c>
      <c r="N677" s="57">
        <v>5.9793487880565996E-6</v>
      </c>
      <c r="O677" s="113">
        <v>0</v>
      </c>
      <c r="P677" s="57"/>
      <c r="Q677" s="113">
        <v>0</v>
      </c>
      <c r="R677" s="57"/>
      <c r="S677" s="113">
        <v>0</v>
      </c>
      <c r="T677" s="57"/>
      <c r="U677" s="113">
        <v>0</v>
      </c>
      <c r="V677" s="57"/>
      <c r="W677" s="113">
        <v>0</v>
      </c>
      <c r="X677" s="57"/>
      <c r="Y677" s="113">
        <v>0</v>
      </c>
      <c r="Z677" s="57"/>
      <c r="AA677" s="113">
        <v>0</v>
      </c>
      <c r="AB677" s="57"/>
      <c r="AC677" s="113">
        <v>186.03918598269999</v>
      </c>
      <c r="AD677" s="57">
        <v>1.4803347734599519E-6</v>
      </c>
    </row>
    <row r="678" spans="1:30" x14ac:dyDescent="0.3">
      <c r="A678" s="112" t="s">
        <v>668</v>
      </c>
      <c r="B678" s="112" t="s">
        <v>431</v>
      </c>
      <c r="C678" s="170">
        <v>5</v>
      </c>
      <c r="D678" s="170">
        <v>21.139726027397259</v>
      </c>
      <c r="E678" s="113">
        <v>0</v>
      </c>
      <c r="F678" s="57"/>
      <c r="G678" s="113">
        <v>0</v>
      </c>
      <c r="H678" s="57"/>
      <c r="I678" s="113">
        <v>0</v>
      </c>
      <c r="J678" s="57"/>
      <c r="K678" s="113">
        <v>0</v>
      </c>
      <c r="L678" s="57"/>
      <c r="M678" s="113">
        <v>37394.242483934002</v>
      </c>
      <c r="N678" s="57">
        <v>1.2018608729958513E-3</v>
      </c>
      <c r="O678" s="113">
        <v>0</v>
      </c>
      <c r="P678" s="57"/>
      <c r="Q678" s="113">
        <v>0</v>
      </c>
      <c r="R678" s="57"/>
      <c r="S678" s="113">
        <v>0</v>
      </c>
      <c r="T678" s="57"/>
      <c r="U678" s="113">
        <v>0</v>
      </c>
      <c r="V678" s="57"/>
      <c r="W678" s="113">
        <v>14169.746884090699</v>
      </c>
      <c r="X678" s="57">
        <v>2.1975887470320902E-3</v>
      </c>
      <c r="Y678" s="113">
        <v>83068.638660739089</v>
      </c>
      <c r="Z678" s="57">
        <v>3.1783744555653067E-3</v>
      </c>
      <c r="AA678" s="113">
        <v>0</v>
      </c>
      <c r="AB678" s="57"/>
      <c r="AC678" s="113">
        <v>134632.62802876378</v>
      </c>
      <c r="AD678" s="57">
        <v>1.0712869972018223E-3</v>
      </c>
    </row>
    <row r="679" spans="1:30" x14ac:dyDescent="0.3">
      <c r="A679" s="112" t="s">
        <v>675</v>
      </c>
      <c r="B679" s="112" t="s">
        <v>431</v>
      </c>
      <c r="C679" s="170">
        <v>5.2</v>
      </c>
      <c r="D679" s="170">
        <v>25.057534246575344</v>
      </c>
      <c r="E679" s="113">
        <v>0</v>
      </c>
      <c r="F679" s="57"/>
      <c r="G679" s="113">
        <v>0</v>
      </c>
      <c r="H679" s="57"/>
      <c r="I679" s="113">
        <v>0</v>
      </c>
      <c r="J679" s="57"/>
      <c r="K679" s="113">
        <v>0</v>
      </c>
      <c r="L679" s="57"/>
      <c r="M679" s="113">
        <v>0</v>
      </c>
      <c r="N679" s="57"/>
      <c r="O679" s="113">
        <v>0</v>
      </c>
      <c r="P679" s="57"/>
      <c r="Q679" s="113">
        <v>0</v>
      </c>
      <c r="R679" s="57"/>
      <c r="S679" s="113">
        <v>0</v>
      </c>
      <c r="T679" s="57"/>
      <c r="U679" s="113">
        <v>0</v>
      </c>
      <c r="V679" s="57"/>
      <c r="W679" s="113">
        <v>63848.796392787393</v>
      </c>
      <c r="X679" s="57">
        <v>9.9023220112613095E-3</v>
      </c>
      <c r="Y679" s="113">
        <v>135964.813575362</v>
      </c>
      <c r="Z679" s="57">
        <v>5.2022893030492885E-3</v>
      </c>
      <c r="AA679" s="113">
        <v>0</v>
      </c>
      <c r="AB679" s="57"/>
      <c r="AC679" s="113">
        <v>199813.60996814939</v>
      </c>
      <c r="AD679" s="57">
        <v>1.5899394177843885E-3</v>
      </c>
    </row>
    <row r="680" spans="1:30" x14ac:dyDescent="0.3">
      <c r="A680" s="112" t="s">
        <v>673</v>
      </c>
      <c r="B680" s="112" t="s">
        <v>431</v>
      </c>
      <c r="C680" s="170">
        <v>8</v>
      </c>
      <c r="D680" s="170">
        <v>11.547945205479452</v>
      </c>
      <c r="E680" s="113">
        <v>0</v>
      </c>
      <c r="F680" s="57"/>
      <c r="G680" s="113">
        <v>0</v>
      </c>
      <c r="H680" s="57"/>
      <c r="I680" s="113">
        <v>0</v>
      </c>
      <c r="J680" s="57"/>
      <c r="K680" s="113">
        <v>18492.7624197689</v>
      </c>
      <c r="L680" s="57">
        <v>2.4522224183318739E-3</v>
      </c>
      <c r="M680" s="113">
        <v>0</v>
      </c>
      <c r="N680" s="57"/>
      <c r="O680" s="113">
        <v>0</v>
      </c>
      <c r="P680" s="57"/>
      <c r="Q680" s="113">
        <v>0</v>
      </c>
      <c r="R680" s="57"/>
      <c r="S680" s="113">
        <v>0</v>
      </c>
      <c r="T680" s="57"/>
      <c r="U680" s="113">
        <v>0</v>
      </c>
      <c r="V680" s="57"/>
      <c r="W680" s="113">
        <v>23607.781812470999</v>
      </c>
      <c r="X680" s="57">
        <v>3.6613353843126437E-3</v>
      </c>
      <c r="Y680" s="113">
        <v>0</v>
      </c>
      <c r="Z680" s="57"/>
      <c r="AA680" s="113">
        <v>0</v>
      </c>
      <c r="AB680" s="57"/>
      <c r="AC680" s="113">
        <v>42100.544232239903</v>
      </c>
      <c r="AD680" s="57">
        <v>3.3499877608779161E-4</v>
      </c>
    </row>
    <row r="681" spans="1:30" x14ac:dyDescent="0.3">
      <c r="A681" s="112" t="s">
        <v>672</v>
      </c>
      <c r="B681" s="112" t="s">
        <v>431</v>
      </c>
      <c r="C681" s="170">
        <v>8.75</v>
      </c>
      <c r="D681" s="170">
        <v>29.561643835616437</v>
      </c>
      <c r="E681" s="113">
        <v>8089.9355941570002</v>
      </c>
      <c r="F681" s="57">
        <v>5.9166273427484397E-3</v>
      </c>
      <c r="G681" s="113">
        <v>0</v>
      </c>
      <c r="H681" s="57"/>
      <c r="I681" s="113">
        <v>0</v>
      </c>
      <c r="J681" s="57"/>
      <c r="K681" s="113">
        <v>111641.11119936701</v>
      </c>
      <c r="L681" s="57">
        <v>1.4804107113705656E-2</v>
      </c>
      <c r="M681" s="113">
        <v>28314.774579549499</v>
      </c>
      <c r="N681" s="57">
        <v>9.1004436604054416E-4</v>
      </c>
      <c r="O681" s="113">
        <v>0</v>
      </c>
      <c r="P681" s="57"/>
      <c r="Q681" s="113">
        <v>0</v>
      </c>
      <c r="R681" s="57"/>
      <c r="S681" s="113">
        <v>0</v>
      </c>
      <c r="T681" s="57"/>
      <c r="U681" s="113">
        <v>0</v>
      </c>
      <c r="V681" s="57"/>
      <c r="W681" s="113">
        <v>88989.291535726996</v>
      </c>
      <c r="X681" s="57">
        <v>1.3801366198350496E-2</v>
      </c>
      <c r="Y681" s="113">
        <v>249170.01630003602</v>
      </c>
      <c r="Z681" s="57">
        <v>9.5337497721041768E-3</v>
      </c>
      <c r="AA681" s="113">
        <v>0</v>
      </c>
      <c r="AB681" s="57"/>
      <c r="AC681" s="113">
        <v>486205.12920883641</v>
      </c>
      <c r="AD681" s="57">
        <v>3.8687890188326226E-3</v>
      </c>
    </row>
    <row r="682" spans="1:30" x14ac:dyDescent="0.3">
      <c r="A682" s="59" t="s">
        <v>1102</v>
      </c>
      <c r="B682" s="59" t="s">
        <v>35</v>
      </c>
      <c r="C682" s="172" t="s">
        <v>35</v>
      </c>
      <c r="D682" s="172" t="s">
        <v>35</v>
      </c>
      <c r="E682" s="110">
        <v>121515.1148839669</v>
      </c>
      <c r="F682" s="111">
        <v>8.8870874546760181E-2</v>
      </c>
      <c r="G682" s="110">
        <v>208634.92061077521</v>
      </c>
      <c r="H682" s="111">
        <v>1.9229843076604677E-2</v>
      </c>
      <c r="I682" s="110">
        <v>26978.869899696001</v>
      </c>
      <c r="J682" s="111">
        <v>7.4310643126115055E-3</v>
      </c>
      <c r="K682" s="110">
        <v>766494.45511847339</v>
      </c>
      <c r="L682" s="111">
        <v>0.10164056854801057</v>
      </c>
      <c r="M682" s="110">
        <v>384374.70417844405</v>
      </c>
      <c r="N682" s="111">
        <v>1.2353904955285688E-2</v>
      </c>
      <c r="O682" s="110">
        <v>37541.3971756635</v>
      </c>
      <c r="P682" s="111">
        <v>9.2517844330086453E-3</v>
      </c>
      <c r="Q682" s="110">
        <v>410018.1845749864</v>
      </c>
      <c r="R682" s="111">
        <v>8.3989207083537715E-2</v>
      </c>
      <c r="S682" s="110">
        <v>266273.45176255103</v>
      </c>
      <c r="T682" s="111">
        <v>1.624760308103915E-2</v>
      </c>
      <c r="U682" s="110">
        <v>0</v>
      </c>
      <c r="V682" s="111"/>
      <c r="W682" s="110">
        <v>574746.69388355117</v>
      </c>
      <c r="X682" s="111">
        <v>8.913757438324503E-2</v>
      </c>
      <c r="Y682" s="110">
        <v>354881.94996775652</v>
      </c>
      <c r="Z682" s="111">
        <v>1.3578502581767078E-2</v>
      </c>
      <c r="AA682" s="110">
        <v>0</v>
      </c>
      <c r="AB682" s="111"/>
      <c r="AC682" s="110">
        <v>3151459.7420558641</v>
      </c>
      <c r="AD682" s="111">
        <v>2.5076520404460647E-2</v>
      </c>
    </row>
    <row r="683" spans="1:30" x14ac:dyDescent="0.3">
      <c r="A683" s="112" t="s">
        <v>689</v>
      </c>
      <c r="B683" s="112" t="s">
        <v>647</v>
      </c>
      <c r="C683" s="170">
        <v>10</v>
      </c>
      <c r="D683" s="170">
        <v>0.67397260273972603</v>
      </c>
      <c r="E683" s="113">
        <v>792.70414302189999</v>
      </c>
      <c r="F683" s="57">
        <v>5.7974936298637767E-4</v>
      </c>
      <c r="G683" s="113">
        <v>2.9885170329999999</v>
      </c>
      <c r="H683" s="57">
        <v>2.7545107697269238E-7</v>
      </c>
      <c r="I683" s="113">
        <v>0</v>
      </c>
      <c r="J683" s="57"/>
      <c r="K683" s="113">
        <v>0</v>
      </c>
      <c r="L683" s="57"/>
      <c r="M683" s="113">
        <v>0</v>
      </c>
      <c r="N683" s="57"/>
      <c r="O683" s="113">
        <v>0</v>
      </c>
      <c r="P683" s="57"/>
      <c r="Q683" s="113">
        <v>0</v>
      </c>
      <c r="R683" s="57"/>
      <c r="S683" s="113">
        <v>0</v>
      </c>
      <c r="T683" s="57"/>
      <c r="U683" s="113">
        <v>0</v>
      </c>
      <c r="V683" s="57"/>
      <c r="W683" s="113">
        <v>0</v>
      </c>
      <c r="X683" s="57"/>
      <c r="Y683" s="113">
        <v>0</v>
      </c>
      <c r="Z683" s="57"/>
      <c r="AA683" s="113">
        <v>0</v>
      </c>
      <c r="AB683" s="57"/>
      <c r="AC683" s="113">
        <v>795.69266005489999</v>
      </c>
      <c r="AD683" s="57">
        <v>6.3314161876393629E-6</v>
      </c>
    </row>
    <row r="684" spans="1:30" x14ac:dyDescent="0.3">
      <c r="A684" s="112" t="s">
        <v>690</v>
      </c>
      <c r="B684" s="112" t="s">
        <v>647</v>
      </c>
      <c r="C684" s="170">
        <v>10</v>
      </c>
      <c r="D684" s="170">
        <v>2.6739726027397261</v>
      </c>
      <c r="E684" s="113">
        <v>2533.3320659750998</v>
      </c>
      <c r="F684" s="57">
        <v>1.85276898627418E-3</v>
      </c>
      <c r="G684" s="113">
        <v>0</v>
      </c>
      <c r="H684" s="57"/>
      <c r="I684" s="113">
        <v>0</v>
      </c>
      <c r="J684" s="57"/>
      <c r="K684" s="113">
        <v>0</v>
      </c>
      <c r="L684" s="57"/>
      <c r="M684" s="113">
        <v>0</v>
      </c>
      <c r="N684" s="57"/>
      <c r="O684" s="113">
        <v>0</v>
      </c>
      <c r="P684" s="57"/>
      <c r="Q684" s="113">
        <v>0</v>
      </c>
      <c r="R684" s="57"/>
      <c r="S684" s="113">
        <v>0</v>
      </c>
      <c r="T684" s="57"/>
      <c r="U684" s="113">
        <v>0</v>
      </c>
      <c r="V684" s="57"/>
      <c r="W684" s="113">
        <v>0</v>
      </c>
      <c r="X684" s="57"/>
      <c r="Y684" s="113">
        <v>0</v>
      </c>
      <c r="Z684" s="57"/>
      <c r="AA684" s="113">
        <v>0</v>
      </c>
      <c r="AB684" s="57"/>
      <c r="AC684" s="113">
        <v>2533.3320659750998</v>
      </c>
      <c r="AD684" s="57">
        <v>2.0158008809675261E-5</v>
      </c>
    </row>
    <row r="685" spans="1:30" x14ac:dyDescent="0.3">
      <c r="A685" s="112" t="s">
        <v>688</v>
      </c>
      <c r="B685" s="112" t="s">
        <v>647</v>
      </c>
      <c r="C685" s="170">
        <v>10</v>
      </c>
      <c r="D685" s="170">
        <v>4.6767123287671231</v>
      </c>
      <c r="E685" s="113">
        <v>0</v>
      </c>
      <c r="F685" s="57"/>
      <c r="G685" s="113">
        <v>542.70290303080003</v>
      </c>
      <c r="H685" s="57">
        <v>5.0020828881131733E-5</v>
      </c>
      <c r="I685" s="113">
        <v>0</v>
      </c>
      <c r="J685" s="57"/>
      <c r="K685" s="113">
        <v>75407.140210596393</v>
      </c>
      <c r="L685" s="57">
        <v>9.9993216551056644E-3</v>
      </c>
      <c r="M685" s="113">
        <v>0</v>
      </c>
      <c r="N685" s="57"/>
      <c r="O685" s="113">
        <v>18851.785052649098</v>
      </c>
      <c r="P685" s="57">
        <v>4.6458753431155818E-3</v>
      </c>
      <c r="Q685" s="113">
        <v>0</v>
      </c>
      <c r="R685" s="57"/>
      <c r="S685" s="113">
        <v>0</v>
      </c>
      <c r="T685" s="57"/>
      <c r="U685" s="113">
        <v>0</v>
      </c>
      <c r="V685" s="57"/>
      <c r="W685" s="113">
        <v>94258.925263245605</v>
      </c>
      <c r="X685" s="57">
        <v>1.461863469829652E-2</v>
      </c>
      <c r="Y685" s="113">
        <v>0</v>
      </c>
      <c r="Z685" s="57"/>
      <c r="AA685" s="113">
        <v>0</v>
      </c>
      <c r="AB685" s="57"/>
      <c r="AC685" s="113">
        <v>189060.55342952188</v>
      </c>
      <c r="AD685" s="57">
        <v>1.5043761348070513E-3</v>
      </c>
    </row>
    <row r="686" spans="1:30" x14ac:dyDescent="0.3">
      <c r="A686" s="112" t="s">
        <v>691</v>
      </c>
      <c r="B686" s="112" t="s">
        <v>647</v>
      </c>
      <c r="C686" s="170">
        <v>10</v>
      </c>
      <c r="D686" s="170">
        <v>6.6767123287671231</v>
      </c>
      <c r="E686" s="113">
        <v>16685.3147511024</v>
      </c>
      <c r="F686" s="57">
        <v>1.220291414310368E-2</v>
      </c>
      <c r="G686" s="113">
        <v>0</v>
      </c>
      <c r="H686" s="57"/>
      <c r="I686" s="113">
        <v>0</v>
      </c>
      <c r="J686" s="57"/>
      <c r="K686" s="113">
        <v>0</v>
      </c>
      <c r="L686" s="57"/>
      <c r="M686" s="113">
        <v>0</v>
      </c>
      <c r="N686" s="57"/>
      <c r="O686" s="113">
        <v>0</v>
      </c>
      <c r="P686" s="57"/>
      <c r="Q686" s="113">
        <v>0</v>
      </c>
      <c r="R686" s="57"/>
      <c r="S686" s="113">
        <v>0</v>
      </c>
      <c r="T686" s="57"/>
      <c r="U686" s="113">
        <v>0</v>
      </c>
      <c r="V686" s="57"/>
      <c r="W686" s="113">
        <v>0</v>
      </c>
      <c r="X686" s="57"/>
      <c r="Y686" s="113">
        <v>0</v>
      </c>
      <c r="Z686" s="57"/>
      <c r="AA686" s="113">
        <v>0</v>
      </c>
      <c r="AB686" s="57"/>
      <c r="AC686" s="113">
        <v>16685.3147511024</v>
      </c>
      <c r="AD686" s="57">
        <v>1.3276693026639038E-4</v>
      </c>
    </row>
    <row r="687" spans="1:30" x14ac:dyDescent="0.3">
      <c r="A687" s="112" t="s">
        <v>692</v>
      </c>
      <c r="B687" s="112" t="s">
        <v>647</v>
      </c>
      <c r="C687" s="170">
        <v>10</v>
      </c>
      <c r="D687" s="170">
        <v>8.6794520547945204</v>
      </c>
      <c r="E687" s="113">
        <v>12304.875317997601</v>
      </c>
      <c r="F687" s="57">
        <v>8.999251095170354E-3</v>
      </c>
      <c r="G687" s="113">
        <v>38965.438506992403</v>
      </c>
      <c r="H687" s="57">
        <v>3.5914374530734939E-3</v>
      </c>
      <c r="I687" s="113">
        <v>0</v>
      </c>
      <c r="J687" s="57"/>
      <c r="K687" s="113">
        <v>168371.710601267</v>
      </c>
      <c r="L687" s="57">
        <v>2.2326836519996406E-2</v>
      </c>
      <c r="M687" s="113">
        <v>0</v>
      </c>
      <c r="N687" s="57"/>
      <c r="O687" s="113">
        <v>0</v>
      </c>
      <c r="P687" s="57"/>
      <c r="Q687" s="113">
        <v>328676.89182740299</v>
      </c>
      <c r="R687" s="57">
        <v>6.7327041994198825E-2</v>
      </c>
      <c r="S687" s="113">
        <v>198826.27701331099</v>
      </c>
      <c r="T687" s="57">
        <v>1.2132078544104221E-2</v>
      </c>
      <c r="U687" s="113">
        <v>0</v>
      </c>
      <c r="V687" s="57"/>
      <c r="W687" s="113">
        <v>371378.91080596001</v>
      </c>
      <c r="X687" s="57">
        <v>5.7597226114782865E-2</v>
      </c>
      <c r="Y687" s="113">
        <v>287113.75741994398</v>
      </c>
      <c r="Z687" s="57">
        <v>1.0985554201169626E-2</v>
      </c>
      <c r="AA687" s="113">
        <v>0</v>
      </c>
      <c r="AB687" s="57"/>
      <c r="AC687" s="113">
        <v>1405637.861492875</v>
      </c>
      <c r="AD687" s="57">
        <v>1.118481890935216E-2</v>
      </c>
    </row>
    <row r="688" spans="1:30" x14ac:dyDescent="0.3">
      <c r="A688" s="112" t="s">
        <v>694</v>
      </c>
      <c r="B688" s="112" t="s">
        <v>647</v>
      </c>
      <c r="C688" s="170">
        <v>10</v>
      </c>
      <c r="D688" s="170">
        <v>10.67945205479452</v>
      </c>
      <c r="E688" s="113">
        <v>89198.888605869899</v>
      </c>
      <c r="F688" s="57">
        <v>6.5236190959225587E-2</v>
      </c>
      <c r="G688" s="113">
        <v>169123.79068371901</v>
      </c>
      <c r="H688" s="57">
        <v>1.5588109343573081E-2</v>
      </c>
      <c r="I688" s="113">
        <v>26978.869899696001</v>
      </c>
      <c r="J688" s="57">
        <v>7.4310643126115055E-3</v>
      </c>
      <c r="K688" s="113">
        <v>522715.60430661001</v>
      </c>
      <c r="L688" s="57">
        <v>6.9314410372908503E-2</v>
      </c>
      <c r="M688" s="113">
        <v>384374.70417844405</v>
      </c>
      <c r="N688" s="57">
        <v>1.2353904955285688E-2</v>
      </c>
      <c r="O688" s="113">
        <v>18689.612123014402</v>
      </c>
      <c r="P688" s="57">
        <v>4.6059090898930627E-3</v>
      </c>
      <c r="Q688" s="113">
        <v>81341.2927475834</v>
      </c>
      <c r="R688" s="57">
        <v>1.6662165089338887E-2</v>
      </c>
      <c r="S688" s="113">
        <v>67447.174749240003</v>
      </c>
      <c r="T688" s="57">
        <v>4.1155245369349286E-3</v>
      </c>
      <c r="U688" s="113">
        <v>0</v>
      </c>
      <c r="V688" s="57"/>
      <c r="W688" s="113">
        <v>30351.228637157998</v>
      </c>
      <c r="X688" s="57">
        <v>4.7071778386178825E-3</v>
      </c>
      <c r="Y688" s="113">
        <v>0</v>
      </c>
      <c r="Z688" s="57"/>
      <c r="AA688" s="113">
        <v>0</v>
      </c>
      <c r="AB688" s="57"/>
      <c r="AC688" s="113">
        <v>1390221.1659313345</v>
      </c>
      <c r="AD688" s="57">
        <v>1.1062146524977634E-2</v>
      </c>
    </row>
    <row r="689" spans="1:30" x14ac:dyDescent="0.3">
      <c r="A689" s="112" t="s">
        <v>693</v>
      </c>
      <c r="B689" s="112" t="s">
        <v>431</v>
      </c>
      <c r="C689" s="170">
        <v>7.125</v>
      </c>
      <c r="D689" s="170">
        <v>30.054794520547944</v>
      </c>
      <c r="E689" s="113">
        <v>0</v>
      </c>
      <c r="F689" s="57"/>
      <c r="G689" s="113">
        <v>0</v>
      </c>
      <c r="H689" s="57"/>
      <c r="I689" s="113">
        <v>0</v>
      </c>
      <c r="J689" s="57"/>
      <c r="K689" s="113">
        <v>0</v>
      </c>
      <c r="L689" s="57"/>
      <c r="M689" s="113">
        <v>0</v>
      </c>
      <c r="N689" s="57"/>
      <c r="O689" s="113">
        <v>0</v>
      </c>
      <c r="P689" s="57"/>
      <c r="Q689" s="113">
        <v>0</v>
      </c>
      <c r="R689" s="57"/>
      <c r="S689" s="113">
        <v>0</v>
      </c>
      <c r="T689" s="57"/>
      <c r="U689" s="113">
        <v>0</v>
      </c>
      <c r="V689" s="57"/>
      <c r="W689" s="113">
        <v>78757.629177187497</v>
      </c>
      <c r="X689" s="57">
        <v>1.2214535731547765E-2</v>
      </c>
      <c r="Y689" s="113">
        <v>67768.192547812505</v>
      </c>
      <c r="Z689" s="57">
        <v>2.5929483805974532E-3</v>
      </c>
      <c r="AA689" s="113">
        <v>0</v>
      </c>
      <c r="AB689" s="57"/>
      <c r="AC689" s="113">
        <v>146525.82172500002</v>
      </c>
      <c r="AD689" s="57">
        <v>1.1659224800600969E-3</v>
      </c>
    </row>
    <row r="690" spans="1:30" x14ac:dyDescent="0.3">
      <c r="A690" s="115" t="s">
        <v>37</v>
      </c>
      <c r="B690" s="115"/>
      <c r="C690" s="177"/>
      <c r="D690" s="177"/>
      <c r="E690" s="116">
        <v>840667.41422950837</v>
      </c>
      <c r="F690" s="117">
        <v>0.61482761528786123</v>
      </c>
      <c r="G690" s="116">
        <v>5372459.8604036048</v>
      </c>
      <c r="H690" s="117">
        <v>0.49517865824415169</v>
      </c>
      <c r="I690" s="116">
        <v>1673355.0413786774</v>
      </c>
      <c r="J690" s="117">
        <v>0.4609091847267387</v>
      </c>
      <c r="K690" s="116">
        <v>3889646.6754130227</v>
      </c>
      <c r="L690" s="117">
        <v>0.51578442205267105</v>
      </c>
      <c r="M690" s="116">
        <v>15020709.057693835</v>
      </c>
      <c r="N690" s="117">
        <v>0.48276957365436102</v>
      </c>
      <c r="O690" s="116">
        <v>1648284.9064483603</v>
      </c>
      <c r="P690" s="117">
        <v>0.40620695514571065</v>
      </c>
      <c r="Q690" s="116">
        <v>2905216.4301378438</v>
      </c>
      <c r="R690" s="117">
        <v>0.59511220124608455</v>
      </c>
      <c r="S690" s="116">
        <v>7690275.1083163982</v>
      </c>
      <c r="T690" s="117">
        <v>0.46924894959240215</v>
      </c>
      <c r="U690" s="116">
        <v>1587833.3528982303</v>
      </c>
      <c r="V690" s="117">
        <v>0.4246898711693245</v>
      </c>
      <c r="W690" s="116">
        <v>3242053.1182525475</v>
      </c>
      <c r="X690" s="117">
        <v>0.50281063650836688</v>
      </c>
      <c r="Y690" s="116">
        <v>11176068.800813671</v>
      </c>
      <c r="Z690" s="117">
        <v>0.42761904086596358</v>
      </c>
      <c r="AA690" s="116">
        <v>1564224.0798328414</v>
      </c>
      <c r="AB690" s="117">
        <v>0.43361483993092359</v>
      </c>
      <c r="AC690" s="116">
        <v>56610793.845818602</v>
      </c>
      <c r="AD690" s="117">
        <v>0.45045846787853988</v>
      </c>
    </row>
    <row r="697" spans="1:30" x14ac:dyDescent="0.3">
      <c r="C697" s="133"/>
    </row>
    <row r="698" spans="1:30" x14ac:dyDescent="0.3">
      <c r="C698" s="133"/>
    </row>
    <row r="699" spans="1:30" x14ac:dyDescent="0.3">
      <c r="C699" s="133"/>
    </row>
    <row r="700" spans="1:30" x14ac:dyDescent="0.3">
      <c r="C700" s="133"/>
    </row>
    <row r="701" spans="1:30" x14ac:dyDescent="0.3">
      <c r="C701" s="133"/>
    </row>
  </sheetData>
  <mergeCells count="19">
    <mergeCell ref="S7:T7"/>
    <mergeCell ref="U7:V7"/>
    <mergeCell ref="W7:X7"/>
    <mergeCell ref="A2:AD2"/>
    <mergeCell ref="A4:AD4"/>
    <mergeCell ref="A5:AD5"/>
    <mergeCell ref="B7:B8"/>
    <mergeCell ref="C7:C8"/>
    <mergeCell ref="D7:D8"/>
    <mergeCell ref="E7:F7"/>
    <mergeCell ref="G7:H7"/>
    <mergeCell ref="I7:J7"/>
    <mergeCell ref="K7:L7"/>
    <mergeCell ref="Y7:Z7"/>
    <mergeCell ref="AA7:AB7"/>
    <mergeCell ref="AC7:AD7"/>
    <mergeCell ref="M7:N7"/>
    <mergeCell ref="O7:P7"/>
    <mergeCell ref="Q7:R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E240D-8DCE-40B3-A042-46127777F7C4}">
  <sheetPr codeName="Hoja11"/>
  <dimension ref="A1:AA24"/>
  <sheetViews>
    <sheetView zoomScale="80" zoomScaleNormal="80" workbookViewId="0">
      <selection activeCell="A2" sqref="A2:AA2"/>
    </sheetView>
  </sheetViews>
  <sheetFormatPr baseColWidth="10" defaultRowHeight="14.4" x14ac:dyDescent="0.3"/>
  <cols>
    <col min="2" max="2" width="12.6640625" bestFit="1" customWidth="1"/>
  </cols>
  <sheetData>
    <row r="1" spans="1:27" x14ac:dyDescent="0.3">
      <c r="A1" s="22"/>
      <c r="B1" s="22"/>
      <c r="C1" s="22"/>
      <c r="D1" s="22"/>
      <c r="E1" s="22"/>
      <c r="F1" s="22"/>
      <c r="G1" s="22"/>
      <c r="H1" s="22"/>
      <c r="I1" s="22"/>
      <c r="J1" s="22"/>
      <c r="K1" s="22"/>
      <c r="L1" s="22"/>
      <c r="M1" s="22"/>
      <c r="N1" s="22"/>
      <c r="O1" s="22"/>
      <c r="P1" s="22"/>
      <c r="Q1" s="22"/>
      <c r="R1" s="22"/>
      <c r="S1" s="22"/>
      <c r="T1" s="22"/>
      <c r="U1" s="22"/>
      <c r="V1" s="22"/>
      <c r="W1" s="22"/>
      <c r="X1" s="22"/>
      <c r="Y1" s="22"/>
      <c r="Z1" s="22"/>
      <c r="AA1" s="45"/>
    </row>
    <row r="2" spans="1:27" x14ac:dyDescent="0.3">
      <c r="A2" s="152" t="s">
        <v>41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row>
    <row r="3" spans="1:27" x14ac:dyDescent="0.3">
      <c r="A3" s="3"/>
      <c r="B3" s="3"/>
      <c r="C3" s="46"/>
      <c r="D3" s="3"/>
      <c r="E3" s="46"/>
      <c r="F3" s="3"/>
      <c r="G3" s="46"/>
      <c r="H3" s="3"/>
      <c r="I3" s="46"/>
      <c r="J3" s="1"/>
      <c r="K3" s="47"/>
      <c r="L3" s="1"/>
      <c r="M3" s="47"/>
      <c r="N3" s="1"/>
      <c r="O3" s="47"/>
      <c r="P3" s="1"/>
      <c r="Q3" s="47"/>
      <c r="R3" s="1"/>
      <c r="S3" s="47"/>
      <c r="T3" s="1"/>
      <c r="U3" s="47"/>
      <c r="V3" s="1"/>
      <c r="W3" s="47"/>
      <c r="X3" s="1"/>
      <c r="Y3" s="47"/>
      <c r="Z3" s="1"/>
      <c r="AA3" s="47"/>
    </row>
    <row r="4" spans="1:27" x14ac:dyDescent="0.3">
      <c r="A4" s="152" t="s">
        <v>1218</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row>
    <row r="5" spans="1:27" x14ac:dyDescent="0.3">
      <c r="A5" s="152" t="s">
        <v>1031</v>
      </c>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row>
    <row r="6" spans="1:27" x14ac:dyDescent="0.3">
      <c r="A6" s="3"/>
      <c r="B6" s="3"/>
      <c r="C6" s="46"/>
      <c r="D6" s="3"/>
      <c r="E6" s="46"/>
      <c r="F6" s="3"/>
      <c r="G6" s="46"/>
      <c r="H6" s="3"/>
      <c r="I6" s="46"/>
      <c r="J6" s="1"/>
      <c r="K6" s="47"/>
      <c r="L6" s="1"/>
      <c r="M6" s="47"/>
      <c r="N6" s="1"/>
      <c r="O6" s="47"/>
      <c r="P6" s="1"/>
      <c r="Q6" s="47"/>
      <c r="R6" s="1"/>
      <c r="S6" s="47"/>
      <c r="T6" s="1"/>
      <c r="U6" s="47"/>
      <c r="V6" s="1"/>
      <c r="W6" s="47"/>
      <c r="X6" s="1"/>
      <c r="Y6" s="47"/>
      <c r="Z6" s="1"/>
      <c r="AA6" s="47"/>
    </row>
    <row r="7" spans="1:27" x14ac:dyDescent="0.3">
      <c r="A7" s="6"/>
      <c r="B7" s="48" t="s">
        <v>42</v>
      </c>
      <c r="C7" s="49"/>
      <c r="D7" s="48" t="s">
        <v>43</v>
      </c>
      <c r="E7" s="49"/>
      <c r="F7" s="48" t="s">
        <v>44</v>
      </c>
      <c r="G7" s="49"/>
      <c r="H7" s="48" t="s">
        <v>45</v>
      </c>
      <c r="I7" s="49"/>
      <c r="J7" s="48" t="s">
        <v>46</v>
      </c>
      <c r="K7" s="49"/>
      <c r="L7" s="48" t="s">
        <v>47</v>
      </c>
      <c r="M7" s="49"/>
      <c r="N7" s="48" t="s">
        <v>48</v>
      </c>
      <c r="O7" s="49"/>
      <c r="P7" s="48" t="s">
        <v>49</v>
      </c>
      <c r="Q7" s="49"/>
      <c r="R7" s="48" t="s">
        <v>50</v>
      </c>
      <c r="S7" s="49"/>
      <c r="T7" s="48" t="s">
        <v>51</v>
      </c>
      <c r="U7" s="49"/>
      <c r="V7" s="48" t="s">
        <v>52</v>
      </c>
      <c r="W7" s="49"/>
      <c r="X7" s="48" t="s">
        <v>53</v>
      </c>
      <c r="Y7" s="49"/>
      <c r="Z7" s="48" t="s">
        <v>54</v>
      </c>
      <c r="AA7" s="49"/>
    </row>
    <row r="8" spans="1:27" x14ac:dyDescent="0.3">
      <c r="A8" s="6"/>
      <c r="B8" s="6" t="s">
        <v>18</v>
      </c>
      <c r="C8" s="50" t="s">
        <v>19</v>
      </c>
      <c r="D8" s="6" t="s">
        <v>18</v>
      </c>
      <c r="E8" s="50" t="s">
        <v>19</v>
      </c>
      <c r="F8" s="6" t="s">
        <v>18</v>
      </c>
      <c r="G8" s="50" t="s">
        <v>19</v>
      </c>
      <c r="H8" s="6" t="s">
        <v>18</v>
      </c>
      <c r="I8" s="50" t="s">
        <v>19</v>
      </c>
      <c r="J8" s="6" t="s">
        <v>18</v>
      </c>
      <c r="K8" s="50" t="s">
        <v>19</v>
      </c>
      <c r="L8" s="6" t="s">
        <v>18</v>
      </c>
      <c r="M8" s="50" t="s">
        <v>19</v>
      </c>
      <c r="N8" s="6" t="s">
        <v>18</v>
      </c>
      <c r="O8" s="50" t="s">
        <v>19</v>
      </c>
      <c r="P8" s="6" t="s">
        <v>18</v>
      </c>
      <c r="Q8" s="50" t="s">
        <v>19</v>
      </c>
      <c r="R8" s="6" t="s">
        <v>18</v>
      </c>
      <c r="S8" s="50" t="s">
        <v>19</v>
      </c>
      <c r="T8" s="6" t="s">
        <v>18</v>
      </c>
      <c r="U8" s="50" t="s">
        <v>19</v>
      </c>
      <c r="V8" s="6" t="s">
        <v>18</v>
      </c>
      <c r="W8" s="50" t="s">
        <v>19</v>
      </c>
      <c r="X8" s="6" t="s">
        <v>18</v>
      </c>
      <c r="Y8" s="50" t="s">
        <v>19</v>
      </c>
      <c r="Z8" s="6" t="s">
        <v>18</v>
      </c>
      <c r="AA8" s="50" t="s">
        <v>19</v>
      </c>
    </row>
    <row r="9" spans="1:27" x14ac:dyDescent="0.3">
      <c r="A9" s="107" t="s">
        <v>1185</v>
      </c>
      <c r="B9" s="128">
        <v>871659.05464243935</v>
      </c>
      <c r="C9" s="136">
        <v>0.63749355433392929</v>
      </c>
      <c r="D9" s="128">
        <v>3752671.7443026123</v>
      </c>
      <c r="E9" s="136">
        <v>0.34588307915899608</v>
      </c>
      <c r="F9" s="128">
        <v>675108.08141718956</v>
      </c>
      <c r="G9" s="136">
        <v>0.18595187973501559</v>
      </c>
      <c r="H9" s="128">
        <v>2093445.9291580201</v>
      </c>
      <c r="I9" s="136">
        <v>0.27760022664645528</v>
      </c>
      <c r="J9" s="128">
        <v>4619140.6811357364</v>
      </c>
      <c r="K9" s="136">
        <v>0.1484604068101022</v>
      </c>
      <c r="L9" s="128">
        <v>1226515.3090027301</v>
      </c>
      <c r="M9" s="136">
        <v>0.30226512853480902</v>
      </c>
      <c r="N9" s="128">
        <v>1814865.4500000002</v>
      </c>
      <c r="O9" s="136">
        <v>0.3717618287267227</v>
      </c>
      <c r="P9" s="128">
        <v>2916358.15</v>
      </c>
      <c r="Q9" s="136">
        <v>0.17795176105505295</v>
      </c>
      <c r="R9" s="128">
        <v>405624.87500000006</v>
      </c>
      <c r="S9" s="136">
        <v>0.10849046317889283</v>
      </c>
      <c r="T9" s="128">
        <v>918538.00000000012</v>
      </c>
      <c r="U9" s="136">
        <v>0.1424562336245922</v>
      </c>
      <c r="V9" s="128">
        <v>2414926.7500000005</v>
      </c>
      <c r="W9" s="136">
        <v>9.2399991356654484E-2</v>
      </c>
      <c r="X9" s="128">
        <v>178813.75</v>
      </c>
      <c r="Y9" s="136">
        <v>4.9568534702511449E-2</v>
      </c>
      <c r="Z9" s="128">
        <v>21887667.774658736</v>
      </c>
      <c r="AA9" s="136">
        <v>0.17416263969129156</v>
      </c>
    </row>
    <row r="10" spans="1:27" x14ac:dyDescent="0.3">
      <c r="A10" s="107" t="s">
        <v>1186</v>
      </c>
      <c r="B10" s="128">
        <v>871659.05464243935</v>
      </c>
      <c r="C10" s="136">
        <v>0.63749355433392929</v>
      </c>
      <c r="D10" s="128">
        <v>3752671.7443026123</v>
      </c>
      <c r="E10" s="136">
        <v>0.34588307915899608</v>
      </c>
      <c r="F10" s="128">
        <v>675108.08141718956</v>
      </c>
      <c r="G10" s="136">
        <v>0.18595187973501559</v>
      </c>
      <c r="H10" s="128">
        <v>2093445.9291580201</v>
      </c>
      <c r="I10" s="136">
        <v>0.27760022664645528</v>
      </c>
      <c r="J10" s="128">
        <v>4619140.6811357364</v>
      </c>
      <c r="K10" s="136">
        <v>0.1484604068101022</v>
      </c>
      <c r="L10" s="128">
        <v>1226515.3090027301</v>
      </c>
      <c r="M10" s="136">
        <v>0.30226512853480902</v>
      </c>
      <c r="N10" s="128">
        <v>1814865.4500000002</v>
      </c>
      <c r="O10" s="136">
        <v>0.3717618287267227</v>
      </c>
      <c r="P10" s="128">
        <v>2916358.15</v>
      </c>
      <c r="Q10" s="136">
        <v>0.17795176105505295</v>
      </c>
      <c r="R10" s="128">
        <v>405624.87500000006</v>
      </c>
      <c r="S10" s="136">
        <v>0.10849046317889283</v>
      </c>
      <c r="T10" s="128">
        <v>918538.00000000012</v>
      </c>
      <c r="U10" s="136">
        <v>0.1424562336245922</v>
      </c>
      <c r="V10" s="128">
        <v>2414926.7500000005</v>
      </c>
      <c r="W10" s="136">
        <v>9.2399991356654484E-2</v>
      </c>
      <c r="X10" s="128">
        <v>178813.75</v>
      </c>
      <c r="Y10" s="136">
        <v>4.9568534702511449E-2</v>
      </c>
      <c r="Z10" s="128">
        <v>21887667.774658736</v>
      </c>
      <c r="AA10" s="136">
        <v>0.17416263969129156</v>
      </c>
    </row>
    <row r="11" spans="1:27" x14ac:dyDescent="0.3">
      <c r="A11" s="134" t="s">
        <v>1187</v>
      </c>
      <c r="B11" s="119">
        <v>871659.05464243935</v>
      </c>
      <c r="C11" s="137">
        <v>0.63749355433392929</v>
      </c>
      <c r="D11" s="119">
        <v>3752671.7443026123</v>
      </c>
      <c r="E11" s="137">
        <v>0.34588307915899608</v>
      </c>
      <c r="F11" s="119">
        <v>675108.08141718956</v>
      </c>
      <c r="G11" s="137">
        <v>0.18595187973501559</v>
      </c>
      <c r="H11" s="119">
        <v>2093445.9291580201</v>
      </c>
      <c r="I11" s="137">
        <v>0.27760022664645528</v>
      </c>
      <c r="J11" s="119">
        <v>4619140.6811357364</v>
      </c>
      <c r="K11" s="137">
        <v>0.1484604068101022</v>
      </c>
      <c r="L11" s="119">
        <v>1226515.3090027301</v>
      </c>
      <c r="M11" s="137">
        <v>0.30226512853480902</v>
      </c>
      <c r="N11" s="119">
        <v>1814865.4500000002</v>
      </c>
      <c r="O11" s="137">
        <v>0.3717618287267227</v>
      </c>
      <c r="P11" s="119">
        <v>2916358.15</v>
      </c>
      <c r="Q11" s="137">
        <v>0.17795176105505295</v>
      </c>
      <c r="R11" s="119">
        <v>405624.87500000006</v>
      </c>
      <c r="S11" s="137">
        <v>0.10849046317889283</v>
      </c>
      <c r="T11" s="119">
        <v>918538.00000000012</v>
      </c>
      <c r="U11" s="137">
        <v>0.1424562336245922</v>
      </c>
      <c r="V11" s="119">
        <v>2414926.7500000005</v>
      </c>
      <c r="W11" s="137">
        <v>9.2399991356654484E-2</v>
      </c>
      <c r="X11" s="119">
        <v>178813.75</v>
      </c>
      <c r="Y11" s="137">
        <v>4.9568534702511449E-2</v>
      </c>
      <c r="Z11" s="119">
        <v>21887667.774658736</v>
      </c>
      <c r="AA11" s="137">
        <v>0.17416263969129156</v>
      </c>
    </row>
    <row r="12" spans="1:27" x14ac:dyDescent="0.3">
      <c r="A12" s="107" t="s">
        <v>1188</v>
      </c>
      <c r="B12" s="128">
        <v>273583.87774827861</v>
      </c>
      <c r="C12" s="136">
        <v>0.20008735950749998</v>
      </c>
      <c r="D12" s="128">
        <v>563695.84006782167</v>
      </c>
      <c r="E12" s="136">
        <v>5.195574410892375E-2</v>
      </c>
      <c r="F12" s="128">
        <v>60593.712888000002</v>
      </c>
      <c r="G12" s="136">
        <v>1.668994213192445E-2</v>
      </c>
      <c r="H12" s="128">
        <v>11963210.550362309</v>
      </c>
      <c r="I12" s="136">
        <v>1.5863748444343793</v>
      </c>
      <c r="J12" s="128">
        <v>30289227.03220544</v>
      </c>
      <c r="K12" s="136">
        <v>0.97350379163145939</v>
      </c>
      <c r="L12" s="128">
        <v>5137961.3974474343</v>
      </c>
      <c r="M12" s="136">
        <v>1.2662104996219652</v>
      </c>
      <c r="N12" s="128">
        <v>2948051.39928</v>
      </c>
      <c r="O12" s="136">
        <v>0.60388662937889215</v>
      </c>
      <c r="P12" s="128">
        <v>6535635.9926399607</v>
      </c>
      <c r="Q12" s="136">
        <v>0.39879461804273592</v>
      </c>
      <c r="R12" s="128">
        <v>1395918.3504341</v>
      </c>
      <c r="S12" s="136">
        <v>0.37335932220259305</v>
      </c>
      <c r="T12" s="128">
        <v>2496698.3234320004</v>
      </c>
      <c r="U12" s="136">
        <v>0.3872134192085212</v>
      </c>
      <c r="V12" s="128">
        <v>5328455.9881934253</v>
      </c>
      <c r="W12" s="136">
        <v>0.20387752434039094</v>
      </c>
      <c r="X12" s="128">
        <v>1250254.1765775781</v>
      </c>
      <c r="Y12" s="136">
        <v>0.34657998917110994</v>
      </c>
      <c r="Z12" s="128">
        <v>68243286.641276345</v>
      </c>
      <c r="AA12" s="136">
        <v>0.54301952428275435</v>
      </c>
    </row>
    <row r="13" spans="1:27" x14ac:dyDescent="0.3">
      <c r="A13" s="107" t="s">
        <v>1186</v>
      </c>
      <c r="B13" s="128">
        <v>273583.87774827861</v>
      </c>
      <c r="C13" s="136">
        <v>0.20008735950749998</v>
      </c>
      <c r="D13" s="128">
        <v>563695.84006782167</v>
      </c>
      <c r="E13" s="136">
        <v>5.195574410892375E-2</v>
      </c>
      <c r="F13" s="128">
        <v>60593.712888000002</v>
      </c>
      <c r="G13" s="136">
        <v>1.668994213192445E-2</v>
      </c>
      <c r="H13" s="128">
        <v>11437686.35036231</v>
      </c>
      <c r="I13" s="136">
        <v>1.5166880018002959</v>
      </c>
      <c r="J13" s="128">
        <v>28467961.932205439</v>
      </c>
      <c r="K13" s="136">
        <v>0.91496784819087984</v>
      </c>
      <c r="L13" s="128">
        <v>4780496.9153554346</v>
      </c>
      <c r="M13" s="136">
        <v>1.1781161669763978</v>
      </c>
      <c r="N13" s="128">
        <v>2948051.39928</v>
      </c>
      <c r="O13" s="136">
        <v>0.60388662937889215</v>
      </c>
      <c r="P13" s="128">
        <v>6535635.9926399607</v>
      </c>
      <c r="Q13" s="136">
        <v>0.39879461804273592</v>
      </c>
      <c r="R13" s="128">
        <v>1395918.3504341</v>
      </c>
      <c r="S13" s="136">
        <v>0.37335932220259305</v>
      </c>
      <c r="T13" s="128">
        <v>2496698.3234320004</v>
      </c>
      <c r="U13" s="136">
        <v>0.3872134192085212</v>
      </c>
      <c r="V13" s="128">
        <v>5302579.8811116004</v>
      </c>
      <c r="W13" s="136">
        <v>0.20288745204494574</v>
      </c>
      <c r="X13" s="128">
        <v>1206637.7672510031</v>
      </c>
      <c r="Y13" s="136">
        <v>0.33448918799221133</v>
      </c>
      <c r="Z13" s="128">
        <v>65469540.342775948</v>
      </c>
      <c r="AA13" s="136">
        <v>0.5209485123250488</v>
      </c>
    </row>
    <row r="14" spans="1:27" x14ac:dyDescent="0.3">
      <c r="A14" s="134" t="s">
        <v>1187</v>
      </c>
      <c r="B14" s="119">
        <v>273583.87774827861</v>
      </c>
      <c r="C14" s="137">
        <v>0.20008735950749998</v>
      </c>
      <c r="D14" s="119">
        <v>563695.84006782167</v>
      </c>
      <c r="E14" s="137">
        <v>5.195574410892375E-2</v>
      </c>
      <c r="F14" s="119">
        <v>60593.712888000002</v>
      </c>
      <c r="G14" s="137">
        <v>1.668994213192445E-2</v>
      </c>
      <c r="H14" s="119">
        <v>11437686.35036231</v>
      </c>
      <c r="I14" s="137">
        <v>1.5166880018002959</v>
      </c>
      <c r="J14" s="119">
        <v>28467961.932205439</v>
      </c>
      <c r="K14" s="137">
        <v>0.91496784819087984</v>
      </c>
      <c r="L14" s="119">
        <v>4780496.9153554346</v>
      </c>
      <c r="M14" s="137">
        <v>1.1781161669763978</v>
      </c>
      <c r="N14" s="119">
        <v>2948051.39928</v>
      </c>
      <c r="O14" s="137">
        <v>0.60388662937889215</v>
      </c>
      <c r="P14" s="119">
        <v>6535635.9926399607</v>
      </c>
      <c r="Q14" s="137">
        <v>0.39879461804273592</v>
      </c>
      <c r="R14" s="119">
        <v>1395918.3504341</v>
      </c>
      <c r="S14" s="137">
        <v>0.37335932220259305</v>
      </c>
      <c r="T14" s="119">
        <v>2496698.3234320004</v>
      </c>
      <c r="U14" s="137">
        <v>0.3872134192085212</v>
      </c>
      <c r="V14" s="119">
        <v>5302579.8811116004</v>
      </c>
      <c r="W14" s="137">
        <v>0.20288745204494574</v>
      </c>
      <c r="X14" s="119">
        <v>1206637.7672510031</v>
      </c>
      <c r="Y14" s="137">
        <v>0.33448918799221133</v>
      </c>
      <c r="Z14" s="119">
        <v>65469540.342775948</v>
      </c>
      <c r="AA14" s="137">
        <v>0.5209485123250488</v>
      </c>
    </row>
    <row r="15" spans="1:27" x14ac:dyDescent="0.3">
      <c r="A15" s="107" t="s">
        <v>1189</v>
      </c>
      <c r="B15" s="128">
        <v>0</v>
      </c>
      <c r="C15" s="136">
        <v>0</v>
      </c>
      <c r="D15" s="128">
        <v>0</v>
      </c>
      <c r="E15" s="136">
        <v>0</v>
      </c>
      <c r="F15" s="128">
        <v>0</v>
      </c>
      <c r="G15" s="136">
        <v>0</v>
      </c>
      <c r="H15" s="128">
        <v>0</v>
      </c>
      <c r="I15" s="136">
        <v>0</v>
      </c>
      <c r="J15" s="128">
        <v>0</v>
      </c>
      <c r="K15" s="136">
        <v>0</v>
      </c>
      <c r="L15" s="128">
        <v>0</v>
      </c>
      <c r="M15" s="136">
        <v>0</v>
      </c>
      <c r="N15" s="128">
        <v>0</v>
      </c>
      <c r="O15" s="136">
        <v>0</v>
      </c>
      <c r="P15" s="128">
        <v>0</v>
      </c>
      <c r="Q15" s="136">
        <v>0</v>
      </c>
      <c r="R15" s="128">
        <v>0</v>
      </c>
      <c r="S15" s="136">
        <v>0</v>
      </c>
      <c r="T15" s="128">
        <v>0</v>
      </c>
      <c r="U15" s="136">
        <v>0</v>
      </c>
      <c r="V15" s="128">
        <v>0</v>
      </c>
      <c r="W15" s="136">
        <v>0</v>
      </c>
      <c r="X15" s="128">
        <v>0</v>
      </c>
      <c r="Y15" s="136">
        <v>0</v>
      </c>
      <c r="Z15" s="128">
        <v>0</v>
      </c>
      <c r="AA15" s="136">
        <v>0</v>
      </c>
    </row>
    <row r="16" spans="1:27" x14ac:dyDescent="0.3">
      <c r="A16" s="134" t="s">
        <v>1190</v>
      </c>
      <c r="B16" s="119">
        <v>0</v>
      </c>
      <c r="C16" s="137">
        <v>0</v>
      </c>
      <c r="D16" s="119">
        <v>0</v>
      </c>
      <c r="E16" s="137">
        <v>0</v>
      </c>
      <c r="F16" s="119">
        <v>0</v>
      </c>
      <c r="G16" s="137">
        <v>0</v>
      </c>
      <c r="H16" s="119">
        <v>0</v>
      </c>
      <c r="I16" s="137">
        <v>0</v>
      </c>
      <c r="J16" s="119">
        <v>0</v>
      </c>
      <c r="K16" s="137">
        <v>0</v>
      </c>
      <c r="L16" s="119">
        <v>0</v>
      </c>
      <c r="M16" s="137">
        <v>0</v>
      </c>
      <c r="N16" s="119">
        <v>0</v>
      </c>
      <c r="O16" s="137">
        <v>0</v>
      </c>
      <c r="P16" s="119">
        <v>0</v>
      </c>
      <c r="Q16" s="137">
        <v>0</v>
      </c>
      <c r="R16" s="119">
        <v>0</v>
      </c>
      <c r="S16" s="137">
        <v>0</v>
      </c>
      <c r="T16" s="119">
        <v>0</v>
      </c>
      <c r="U16" s="137">
        <v>0</v>
      </c>
      <c r="V16" s="119">
        <v>0</v>
      </c>
      <c r="W16" s="137">
        <v>0</v>
      </c>
      <c r="X16" s="119">
        <v>0</v>
      </c>
      <c r="Y16" s="137">
        <v>0</v>
      </c>
      <c r="Z16" s="119">
        <v>0</v>
      </c>
      <c r="AA16" s="137">
        <v>0</v>
      </c>
    </row>
    <row r="17" spans="1:27" x14ac:dyDescent="0.3">
      <c r="A17" s="107" t="s">
        <v>1191</v>
      </c>
      <c r="B17" s="128">
        <v>0</v>
      </c>
      <c r="C17" s="136">
        <v>0</v>
      </c>
      <c r="D17" s="128">
        <v>0</v>
      </c>
      <c r="E17" s="136">
        <v>0</v>
      </c>
      <c r="F17" s="128">
        <v>0</v>
      </c>
      <c r="G17" s="136">
        <v>0</v>
      </c>
      <c r="H17" s="128">
        <v>525524.20000000007</v>
      </c>
      <c r="I17" s="136">
        <v>6.9686842634083229E-2</v>
      </c>
      <c r="J17" s="128">
        <v>1821265.1000000003</v>
      </c>
      <c r="K17" s="136">
        <v>5.8535943440579524E-2</v>
      </c>
      <c r="L17" s="128">
        <v>8658.35</v>
      </c>
      <c r="M17" s="136">
        <v>2.1337828043722679E-3</v>
      </c>
      <c r="N17" s="128">
        <v>0</v>
      </c>
      <c r="O17" s="136">
        <v>0</v>
      </c>
      <c r="P17" s="128">
        <v>0</v>
      </c>
      <c r="Q17" s="136">
        <v>0</v>
      </c>
      <c r="R17" s="128">
        <v>0</v>
      </c>
      <c r="S17" s="136">
        <v>0</v>
      </c>
      <c r="T17" s="128">
        <v>0</v>
      </c>
      <c r="U17" s="136">
        <v>0</v>
      </c>
      <c r="V17" s="128">
        <v>25876.107081825005</v>
      </c>
      <c r="W17" s="136">
        <v>9.9007229544519136E-4</v>
      </c>
      <c r="X17" s="128">
        <v>43616.409326575005</v>
      </c>
      <c r="Y17" s="136">
        <v>1.2090801178898585E-2</v>
      </c>
      <c r="Z17" s="128">
        <v>2424940.1664084005</v>
      </c>
      <c r="AA17" s="136">
        <v>1.929552224673747E-2</v>
      </c>
    </row>
    <row r="18" spans="1:27" x14ac:dyDescent="0.3">
      <c r="A18" s="134" t="s">
        <v>1220</v>
      </c>
      <c r="B18" s="119">
        <v>0</v>
      </c>
      <c r="C18" s="138">
        <v>0</v>
      </c>
      <c r="D18" s="119">
        <v>0</v>
      </c>
      <c r="E18" s="138">
        <v>0</v>
      </c>
      <c r="F18" s="119">
        <v>0</v>
      </c>
      <c r="G18" s="138">
        <v>0</v>
      </c>
      <c r="H18" s="119">
        <v>0</v>
      </c>
      <c r="I18" s="138">
        <v>0</v>
      </c>
      <c r="J18" s="119">
        <v>0</v>
      </c>
      <c r="K18" s="138">
        <v>0</v>
      </c>
      <c r="L18" s="119">
        <v>0</v>
      </c>
      <c r="M18" s="138">
        <v>0</v>
      </c>
      <c r="N18" s="119">
        <v>0</v>
      </c>
      <c r="O18" s="138">
        <v>0</v>
      </c>
      <c r="P18" s="119">
        <v>0</v>
      </c>
      <c r="Q18" s="138">
        <v>0</v>
      </c>
      <c r="R18" s="119">
        <v>0</v>
      </c>
      <c r="S18" s="138">
        <v>0</v>
      </c>
      <c r="T18" s="119">
        <v>0</v>
      </c>
      <c r="U18" s="138">
        <v>0</v>
      </c>
      <c r="V18" s="119">
        <v>25876.107081825005</v>
      </c>
      <c r="W18" s="138">
        <v>9.9007229544519136E-4</v>
      </c>
      <c r="X18" s="119">
        <v>5971.4093265749998</v>
      </c>
      <c r="Y18" s="138">
        <v>1.6553201888961746E-3</v>
      </c>
      <c r="Z18" s="119">
        <v>31847.516408400006</v>
      </c>
      <c r="AA18" s="137">
        <v>2.5341427795795124E-4</v>
      </c>
    </row>
    <row r="19" spans="1:27" x14ac:dyDescent="0.3">
      <c r="A19" s="134" t="s">
        <v>1192</v>
      </c>
      <c r="B19" s="119">
        <v>0</v>
      </c>
      <c r="C19" s="138">
        <v>0</v>
      </c>
      <c r="D19" s="119">
        <v>0</v>
      </c>
      <c r="E19" s="138">
        <v>0</v>
      </c>
      <c r="F19" s="119">
        <v>0</v>
      </c>
      <c r="G19" s="138">
        <v>0</v>
      </c>
      <c r="H19" s="119">
        <v>525524.20000000007</v>
      </c>
      <c r="I19" s="138">
        <v>6.9686842634083229E-2</v>
      </c>
      <c r="J19" s="119">
        <v>1821265.1000000003</v>
      </c>
      <c r="K19" s="138">
        <v>5.8535943440579524E-2</v>
      </c>
      <c r="L19" s="119">
        <v>8658.35</v>
      </c>
      <c r="M19" s="138">
        <v>2.1337828043722679E-3</v>
      </c>
      <c r="N19" s="119">
        <v>0</v>
      </c>
      <c r="O19" s="138">
        <v>0</v>
      </c>
      <c r="P19" s="119">
        <v>0</v>
      </c>
      <c r="Q19" s="138">
        <v>0</v>
      </c>
      <c r="R19" s="119">
        <v>0</v>
      </c>
      <c r="S19" s="138">
        <v>0</v>
      </c>
      <c r="T19" s="119">
        <v>0</v>
      </c>
      <c r="U19" s="138">
        <v>0</v>
      </c>
      <c r="V19" s="119">
        <v>0</v>
      </c>
      <c r="W19" s="138">
        <v>0</v>
      </c>
      <c r="X19" s="119">
        <v>37645.000000000007</v>
      </c>
      <c r="Y19" s="138">
        <v>1.043548099000241E-2</v>
      </c>
      <c r="Z19" s="119">
        <v>2393092.6500000004</v>
      </c>
      <c r="AA19" s="137">
        <v>1.9042107968779518E-2</v>
      </c>
    </row>
    <row r="20" spans="1:27" x14ac:dyDescent="0.3">
      <c r="A20" s="107" t="s">
        <v>1193</v>
      </c>
      <c r="B20" s="128">
        <v>0</v>
      </c>
      <c r="C20" s="136">
        <v>0</v>
      </c>
      <c r="D20" s="128">
        <v>0</v>
      </c>
      <c r="E20" s="136">
        <v>0</v>
      </c>
      <c r="F20" s="128">
        <v>0</v>
      </c>
      <c r="G20" s="136">
        <v>0</v>
      </c>
      <c r="H20" s="128">
        <v>0</v>
      </c>
      <c r="I20" s="136">
        <v>0</v>
      </c>
      <c r="J20" s="128">
        <v>0</v>
      </c>
      <c r="K20" s="136">
        <v>0</v>
      </c>
      <c r="L20" s="128">
        <v>348806.13209199999</v>
      </c>
      <c r="M20" s="136">
        <v>8.5960549841195083E-2</v>
      </c>
      <c r="N20" s="128">
        <v>0</v>
      </c>
      <c r="O20" s="136">
        <v>0</v>
      </c>
      <c r="P20" s="128">
        <v>0</v>
      </c>
      <c r="Q20" s="136">
        <v>0</v>
      </c>
      <c r="R20" s="128">
        <v>0</v>
      </c>
      <c r="S20" s="136">
        <v>0</v>
      </c>
      <c r="T20" s="128">
        <v>0</v>
      </c>
      <c r="U20" s="136">
        <v>0</v>
      </c>
      <c r="V20" s="128">
        <v>0</v>
      </c>
      <c r="W20" s="136">
        <v>0</v>
      </c>
      <c r="X20" s="128">
        <v>0</v>
      </c>
      <c r="Y20" s="136">
        <v>0</v>
      </c>
      <c r="Z20" s="128">
        <v>348806.13209199999</v>
      </c>
      <c r="AA20" s="136">
        <v>2.775489710968037E-3</v>
      </c>
    </row>
    <row r="21" spans="1:27" x14ac:dyDescent="0.3">
      <c r="A21" s="134" t="s">
        <v>1220</v>
      </c>
      <c r="B21" s="119">
        <v>0</v>
      </c>
      <c r="C21" s="138">
        <v>0</v>
      </c>
      <c r="D21" s="119">
        <v>0</v>
      </c>
      <c r="E21" s="138">
        <v>0</v>
      </c>
      <c r="F21" s="119">
        <v>0</v>
      </c>
      <c r="G21" s="138">
        <v>0</v>
      </c>
      <c r="H21" s="119">
        <v>0</v>
      </c>
      <c r="I21" s="138">
        <v>0</v>
      </c>
      <c r="J21" s="119">
        <v>0</v>
      </c>
      <c r="K21" s="138">
        <v>0</v>
      </c>
      <c r="L21" s="119">
        <v>348806.13209199999</v>
      </c>
      <c r="M21" s="138">
        <v>8.5960549841195083E-2</v>
      </c>
      <c r="N21" s="119">
        <v>0</v>
      </c>
      <c r="O21" s="138">
        <v>0</v>
      </c>
      <c r="P21" s="119">
        <v>0</v>
      </c>
      <c r="Q21" s="138">
        <v>0</v>
      </c>
      <c r="R21" s="119">
        <v>0</v>
      </c>
      <c r="S21" s="138">
        <v>0</v>
      </c>
      <c r="T21" s="119">
        <v>0</v>
      </c>
      <c r="U21" s="138">
        <v>0</v>
      </c>
      <c r="V21" s="119">
        <v>0</v>
      </c>
      <c r="W21" s="138">
        <v>0</v>
      </c>
      <c r="X21" s="119">
        <v>0</v>
      </c>
      <c r="Y21" s="138">
        <v>0</v>
      </c>
      <c r="Z21" s="119">
        <v>348806.13209199999</v>
      </c>
      <c r="AA21" s="137">
        <v>2.775489710968037E-3</v>
      </c>
    </row>
    <row r="22" spans="1:27" x14ac:dyDescent="0.3">
      <c r="A22" s="139" t="s">
        <v>40</v>
      </c>
      <c r="B22" s="140">
        <v>1145242.932390718</v>
      </c>
      <c r="C22" s="141">
        <v>0.8375809138414293</v>
      </c>
      <c r="D22" s="140">
        <v>4316367.5843704343</v>
      </c>
      <c r="E22" s="141">
        <v>0.39783882326791981</v>
      </c>
      <c r="F22" s="140">
        <v>735701.79430518951</v>
      </c>
      <c r="G22" s="141">
        <v>0.20264182186694005</v>
      </c>
      <c r="H22" s="140">
        <v>14056656.47952033</v>
      </c>
      <c r="I22" s="141">
        <v>1.8639750710808345</v>
      </c>
      <c r="J22" s="140">
        <v>34908367.713341177</v>
      </c>
      <c r="K22" s="141">
        <v>1.1219641984415616</v>
      </c>
      <c r="L22" s="140">
        <v>6364476.7064501643</v>
      </c>
      <c r="M22" s="141">
        <v>1.5684756281567742</v>
      </c>
      <c r="N22" s="140">
        <v>4762916.8492799997</v>
      </c>
      <c r="O22" s="141">
        <v>0.97564845810561485</v>
      </c>
      <c r="P22" s="140">
        <v>9451994.1426399611</v>
      </c>
      <c r="Q22" s="141">
        <v>0.57674637909778892</v>
      </c>
      <c r="R22" s="140">
        <v>1801543.2254341</v>
      </c>
      <c r="S22" s="141">
        <v>0.48184978538148587</v>
      </c>
      <c r="T22" s="140">
        <v>3415236.3234320004</v>
      </c>
      <c r="U22" s="141">
        <v>0.5296696528331134</v>
      </c>
      <c r="V22" s="140">
        <v>7743382.7381934263</v>
      </c>
      <c r="W22" s="141">
        <v>0.29627751569704541</v>
      </c>
      <c r="X22" s="140">
        <v>1429067.9265775781</v>
      </c>
      <c r="Y22" s="141">
        <v>0.39614852387362137</v>
      </c>
      <c r="Z22" s="140">
        <v>90130954.415935084</v>
      </c>
      <c r="AA22" s="141">
        <v>0.71718216397404588</v>
      </c>
    </row>
    <row r="24" spans="1:27" x14ac:dyDescent="0.3">
      <c r="A24" t="s">
        <v>98</v>
      </c>
    </row>
  </sheetData>
  <mergeCells count="3">
    <mergeCell ref="A2:AA2"/>
    <mergeCell ref="A4:AA4"/>
    <mergeCell ref="A5:AA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8700-2CFB-4E53-9BCE-24CA55D62EA5}">
  <sheetPr codeName="Hoja12"/>
  <dimension ref="A1:AA86"/>
  <sheetViews>
    <sheetView zoomScale="80" zoomScaleNormal="80" workbookViewId="0">
      <selection activeCell="A2" sqref="A2:AA2"/>
    </sheetView>
  </sheetViews>
  <sheetFormatPr baseColWidth="10" defaultRowHeight="14.4" x14ac:dyDescent="0.3"/>
  <cols>
    <col min="1" max="1" width="14" bestFit="1" customWidth="1"/>
  </cols>
  <sheetData>
    <row r="1" spans="1:27" x14ac:dyDescent="0.3">
      <c r="A1" s="22"/>
      <c r="B1" s="22"/>
      <c r="C1" s="22"/>
      <c r="D1" s="22"/>
      <c r="E1" s="22"/>
      <c r="F1" s="22"/>
      <c r="G1" s="22"/>
      <c r="H1" s="22"/>
      <c r="I1" s="22"/>
      <c r="J1" s="22"/>
      <c r="K1" s="22"/>
      <c r="L1" s="22"/>
      <c r="M1" s="22"/>
      <c r="N1" s="22"/>
      <c r="O1" s="22"/>
      <c r="P1" s="22"/>
      <c r="Q1" s="22"/>
      <c r="R1" s="22"/>
      <c r="S1" s="22"/>
      <c r="T1" s="22"/>
      <c r="U1" s="22"/>
      <c r="V1" s="22"/>
      <c r="W1" s="22"/>
      <c r="X1" s="22"/>
      <c r="Y1" s="22"/>
      <c r="Z1" s="22"/>
      <c r="AA1" s="22"/>
    </row>
    <row r="2" spans="1:27" x14ac:dyDescent="0.3">
      <c r="A2" s="152" t="s">
        <v>55</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row>
    <row r="3" spans="1:27" x14ac:dyDescent="0.3">
      <c r="A3" s="3"/>
      <c r="B3" s="3"/>
      <c r="C3" s="3"/>
      <c r="D3" s="3"/>
      <c r="E3" s="3"/>
      <c r="F3" s="3"/>
      <c r="G3" s="3"/>
      <c r="H3" s="3"/>
      <c r="I3" s="3"/>
      <c r="J3" s="22"/>
      <c r="K3" s="22"/>
      <c r="L3" s="22"/>
      <c r="M3" s="22"/>
      <c r="N3" s="22"/>
      <c r="O3" s="22"/>
      <c r="P3" s="22"/>
      <c r="Q3" s="22"/>
      <c r="R3" s="22"/>
      <c r="S3" s="22"/>
      <c r="T3" s="22"/>
      <c r="U3" s="22"/>
      <c r="V3" s="22"/>
      <c r="W3" s="22"/>
      <c r="X3" s="22"/>
      <c r="Y3" s="22"/>
      <c r="Z3" s="22"/>
      <c r="AA3" s="22"/>
    </row>
    <row r="4" spans="1:27" x14ac:dyDescent="0.3">
      <c r="A4" s="152" t="s">
        <v>1218</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row>
    <row r="5" spans="1:27" x14ac:dyDescent="0.3">
      <c r="A5" s="152" t="str">
        <f>'11'!$A$5:$AA$5</f>
        <v>Al 30-04-2024</v>
      </c>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row>
    <row r="6" spans="1:27" x14ac:dyDescent="0.3">
      <c r="A6" s="3"/>
      <c r="B6" s="3"/>
      <c r="C6" s="3"/>
      <c r="D6" s="3"/>
      <c r="E6" s="3"/>
      <c r="F6" s="3"/>
      <c r="G6" s="3"/>
      <c r="H6" s="3"/>
      <c r="I6" s="3"/>
      <c r="J6" s="22"/>
      <c r="K6" s="22"/>
      <c r="L6" s="22"/>
      <c r="M6" s="22"/>
      <c r="N6" s="22"/>
      <c r="O6" s="22"/>
      <c r="P6" s="22"/>
      <c r="Q6" s="22"/>
      <c r="R6" s="22"/>
      <c r="S6" s="22"/>
      <c r="T6" s="22"/>
      <c r="U6" s="22"/>
      <c r="V6" s="22"/>
      <c r="W6" s="22"/>
      <c r="X6" s="22"/>
      <c r="Y6" s="22"/>
      <c r="Z6" s="22"/>
      <c r="AA6" s="22"/>
    </row>
    <row r="7" spans="1:27" x14ac:dyDescent="0.3">
      <c r="A7" s="6"/>
      <c r="B7" s="153" t="s">
        <v>2</v>
      </c>
      <c r="C7" s="153"/>
      <c r="D7" s="153" t="s">
        <v>3</v>
      </c>
      <c r="E7" s="153"/>
      <c r="F7" s="153" t="s">
        <v>4</v>
      </c>
      <c r="G7" s="153"/>
      <c r="H7" s="153" t="s">
        <v>6</v>
      </c>
      <c r="I7" s="153"/>
      <c r="J7" s="153" t="s">
        <v>7</v>
      </c>
      <c r="K7" s="153"/>
      <c r="L7" s="153" t="s">
        <v>8</v>
      </c>
      <c r="M7" s="153"/>
      <c r="N7" s="153" t="s">
        <v>10</v>
      </c>
      <c r="O7" s="153"/>
      <c r="P7" s="153" t="s">
        <v>11</v>
      </c>
      <c r="Q7" s="153"/>
      <c r="R7" s="153" t="s">
        <v>12</v>
      </c>
      <c r="S7" s="153"/>
      <c r="T7" s="153" t="s">
        <v>14</v>
      </c>
      <c r="U7" s="153"/>
      <c r="V7" s="153" t="s">
        <v>15</v>
      </c>
      <c r="W7" s="153"/>
      <c r="X7" s="153" t="s">
        <v>16</v>
      </c>
      <c r="Y7" s="153"/>
      <c r="Z7" s="153" t="s">
        <v>17</v>
      </c>
      <c r="AA7" s="153"/>
    </row>
    <row r="8" spans="1:27" x14ac:dyDescent="0.3">
      <c r="A8" s="6"/>
      <c r="B8" s="6" t="s">
        <v>18</v>
      </c>
      <c r="C8" s="6" t="s">
        <v>19</v>
      </c>
      <c r="D8" s="6" t="s">
        <v>18</v>
      </c>
      <c r="E8" s="6" t="s">
        <v>19</v>
      </c>
      <c r="F8" s="6" t="s">
        <v>18</v>
      </c>
      <c r="G8" s="6" t="s">
        <v>19</v>
      </c>
      <c r="H8" s="6" t="s">
        <v>18</v>
      </c>
      <c r="I8" s="6" t="s">
        <v>19</v>
      </c>
      <c r="J8" s="6" t="s">
        <v>18</v>
      </c>
      <c r="K8" s="6" t="s">
        <v>19</v>
      </c>
      <c r="L8" s="6" t="s">
        <v>18</v>
      </c>
      <c r="M8" s="6" t="s">
        <v>19</v>
      </c>
      <c r="N8" s="6" t="s">
        <v>18</v>
      </c>
      <c r="O8" s="6" t="s">
        <v>19</v>
      </c>
      <c r="P8" s="6" t="s">
        <v>18</v>
      </c>
      <c r="Q8" s="6" t="s">
        <v>19</v>
      </c>
      <c r="R8" s="6" t="s">
        <v>18</v>
      </c>
      <c r="S8" s="6" t="s">
        <v>19</v>
      </c>
      <c r="T8" s="6" t="s">
        <v>18</v>
      </c>
      <c r="U8" s="6" t="s">
        <v>19</v>
      </c>
      <c r="V8" s="6" t="s">
        <v>18</v>
      </c>
      <c r="W8" s="6" t="s">
        <v>19</v>
      </c>
      <c r="X8" s="6" t="s">
        <v>18</v>
      </c>
      <c r="Y8" s="6" t="s">
        <v>19</v>
      </c>
      <c r="Z8" s="6" t="s">
        <v>18</v>
      </c>
      <c r="AA8" s="6" t="s">
        <v>19</v>
      </c>
    </row>
    <row r="9" spans="1:27" x14ac:dyDescent="0.3">
      <c r="A9" s="107" t="s">
        <v>1185</v>
      </c>
      <c r="B9" s="128">
        <v>871659.05464243935</v>
      </c>
      <c r="C9" s="136">
        <v>0.63749355433392929</v>
      </c>
      <c r="D9" s="128">
        <v>3752671.7443026118</v>
      </c>
      <c r="E9" s="136">
        <v>0.34588307915899608</v>
      </c>
      <c r="F9" s="128">
        <v>675108.08141718991</v>
      </c>
      <c r="G9" s="136">
        <v>0.18595187973501559</v>
      </c>
      <c r="H9" s="128">
        <v>2093445.9291580201</v>
      </c>
      <c r="I9" s="136">
        <v>0.27760022664645534</v>
      </c>
      <c r="J9" s="128">
        <v>4619140.6811357355</v>
      </c>
      <c r="K9" s="136">
        <v>0.14846040681010214</v>
      </c>
      <c r="L9" s="128">
        <v>1226515.3090027301</v>
      </c>
      <c r="M9" s="136">
        <v>0.30226512853480902</v>
      </c>
      <c r="N9" s="128">
        <v>1814865.4500000002</v>
      </c>
      <c r="O9" s="136">
        <v>0.3717618287267227</v>
      </c>
      <c r="P9" s="128">
        <v>2916358.1500000004</v>
      </c>
      <c r="Q9" s="136">
        <v>0.17795176105505295</v>
      </c>
      <c r="R9" s="128">
        <v>405624.87500000006</v>
      </c>
      <c r="S9" s="136">
        <v>0.10849046317889283</v>
      </c>
      <c r="T9" s="128">
        <v>918538.00000000012</v>
      </c>
      <c r="U9" s="136">
        <v>0.1424562336245922</v>
      </c>
      <c r="V9" s="128">
        <v>2414926.7500000005</v>
      </c>
      <c r="W9" s="136">
        <v>9.2399991356654471E-2</v>
      </c>
      <c r="X9" s="128">
        <v>178813.75000000003</v>
      </c>
      <c r="Y9" s="136">
        <v>4.9568534702511449E-2</v>
      </c>
      <c r="Z9" s="128">
        <v>21887667.774658728</v>
      </c>
      <c r="AA9" s="136">
        <v>0.1741626396912912</v>
      </c>
    </row>
    <row r="10" spans="1:27" x14ac:dyDescent="0.3">
      <c r="A10" s="59" t="s">
        <v>647</v>
      </c>
      <c r="B10" s="129">
        <v>13031.969594553</v>
      </c>
      <c r="C10" s="142">
        <v>9.5310162529215082E-3</v>
      </c>
      <c r="D10" s="129">
        <v>13139.43318324</v>
      </c>
      <c r="E10" s="142">
        <v>1.2110591912875973E-3</v>
      </c>
      <c r="F10" s="129"/>
      <c r="G10" s="142"/>
      <c r="H10" s="129"/>
      <c r="I10" s="142"/>
      <c r="J10" s="129"/>
      <c r="K10" s="142"/>
      <c r="L10" s="129"/>
      <c r="M10" s="142"/>
      <c r="N10" s="129"/>
      <c r="O10" s="142"/>
      <c r="P10" s="129"/>
      <c r="Q10" s="142"/>
      <c r="R10" s="129"/>
      <c r="S10" s="142"/>
      <c r="T10" s="129"/>
      <c r="U10" s="142"/>
      <c r="V10" s="129"/>
      <c r="W10" s="142"/>
      <c r="X10" s="129"/>
      <c r="Y10" s="142"/>
      <c r="Z10" s="129">
        <v>26171.402777793002</v>
      </c>
      <c r="AA10" s="142">
        <v>2.0824880197979398E-4</v>
      </c>
    </row>
    <row r="11" spans="1:27" x14ac:dyDescent="0.3">
      <c r="A11" s="112" t="s">
        <v>431</v>
      </c>
      <c r="B11" s="119">
        <v>13031.969594553</v>
      </c>
      <c r="C11" s="142">
        <v>9.5310162529215082E-3</v>
      </c>
      <c r="D11" s="119">
        <v>13139.43318324</v>
      </c>
      <c r="E11" s="142">
        <v>1.2110591912875973E-3</v>
      </c>
      <c r="F11" s="119"/>
      <c r="G11" s="142"/>
      <c r="H11" s="119"/>
      <c r="I11" s="142"/>
      <c r="J11" s="119"/>
      <c r="K11" s="142"/>
      <c r="L11" s="119"/>
      <c r="M11" s="142"/>
      <c r="N11" s="119"/>
      <c r="O11" s="142"/>
      <c r="P11" s="119"/>
      <c r="Q11" s="142"/>
      <c r="R11" s="119"/>
      <c r="S11" s="142"/>
      <c r="T11" s="119"/>
      <c r="U11" s="142"/>
      <c r="V11" s="119"/>
      <c r="W11" s="142"/>
      <c r="X11" s="119"/>
      <c r="Y11" s="142"/>
      <c r="Z11" s="119">
        <v>26171.402777793002</v>
      </c>
      <c r="AA11" s="137">
        <v>2.0824880197979398E-4</v>
      </c>
    </row>
    <row r="12" spans="1:27" x14ac:dyDescent="0.3">
      <c r="A12" s="114" t="s">
        <v>1194</v>
      </c>
      <c r="B12" s="119"/>
      <c r="C12" s="142"/>
      <c r="D12" s="119">
        <v>13139.43318324</v>
      </c>
      <c r="E12" s="142">
        <v>1.2110591912875973E-3</v>
      </c>
      <c r="F12" s="119"/>
      <c r="G12" s="142"/>
      <c r="H12" s="119"/>
      <c r="I12" s="142"/>
      <c r="J12" s="119"/>
      <c r="K12" s="142"/>
      <c r="L12" s="119"/>
      <c r="M12" s="142"/>
      <c r="N12" s="119"/>
      <c r="O12" s="142"/>
      <c r="P12" s="119"/>
      <c r="Q12" s="142"/>
      <c r="R12" s="119"/>
      <c r="S12" s="142"/>
      <c r="T12" s="119"/>
      <c r="U12" s="142"/>
      <c r="V12" s="119"/>
      <c r="W12" s="142"/>
      <c r="X12" s="119"/>
      <c r="Y12" s="142"/>
      <c r="Z12" s="119">
        <v>13139.43318324</v>
      </c>
      <c r="AA12" s="137">
        <v>1.0455195093421075E-4</v>
      </c>
    </row>
    <row r="13" spans="1:27" x14ac:dyDescent="0.3">
      <c r="A13" s="114" t="s">
        <v>1195</v>
      </c>
      <c r="B13" s="119">
        <v>13031.969594553</v>
      </c>
      <c r="C13" s="142">
        <v>9.5310162529215082E-3</v>
      </c>
      <c r="D13" s="119"/>
      <c r="E13" s="142"/>
      <c r="F13" s="119"/>
      <c r="G13" s="142"/>
      <c r="H13" s="119"/>
      <c r="I13" s="142"/>
      <c r="J13" s="119"/>
      <c r="K13" s="142"/>
      <c r="L13" s="119"/>
      <c r="M13" s="142"/>
      <c r="N13" s="119"/>
      <c r="O13" s="142"/>
      <c r="P13" s="119"/>
      <c r="Q13" s="142"/>
      <c r="R13" s="119"/>
      <c r="S13" s="142"/>
      <c r="T13" s="119"/>
      <c r="U13" s="142"/>
      <c r="V13" s="119"/>
      <c r="W13" s="142"/>
      <c r="X13" s="119"/>
      <c r="Y13" s="142"/>
      <c r="Z13" s="119">
        <v>13031.969594553</v>
      </c>
      <c r="AA13" s="137">
        <v>1.0369685104558323E-4</v>
      </c>
    </row>
    <row r="14" spans="1:27" x14ac:dyDescent="0.3">
      <c r="A14" s="59" t="s">
        <v>650</v>
      </c>
      <c r="B14" s="129">
        <v>81529.273782000018</v>
      </c>
      <c r="C14" s="142">
        <v>5.9626967962687509E-2</v>
      </c>
      <c r="D14" s="129">
        <v>51716.185459799999</v>
      </c>
      <c r="E14" s="142">
        <v>4.7666715044690205E-3</v>
      </c>
      <c r="F14" s="129">
        <v>18695.227977000002</v>
      </c>
      <c r="G14" s="142">
        <v>5.149416634296692E-3</v>
      </c>
      <c r="H14" s="129"/>
      <c r="I14" s="142"/>
      <c r="J14" s="129"/>
      <c r="K14" s="142"/>
      <c r="L14" s="129"/>
      <c r="M14" s="142"/>
      <c r="N14" s="129"/>
      <c r="O14" s="142"/>
      <c r="P14" s="129"/>
      <c r="Q14" s="142"/>
      <c r="R14" s="129"/>
      <c r="S14" s="142"/>
      <c r="T14" s="129"/>
      <c r="U14" s="142"/>
      <c r="V14" s="129"/>
      <c r="W14" s="142"/>
      <c r="X14" s="129"/>
      <c r="Y14" s="142"/>
      <c r="Z14" s="129">
        <v>151940.68721880001</v>
      </c>
      <c r="AA14" s="142">
        <v>1.2090091751654278E-3</v>
      </c>
    </row>
    <row r="15" spans="1:27" x14ac:dyDescent="0.3">
      <c r="A15" s="112" t="s">
        <v>431</v>
      </c>
      <c r="B15" s="119">
        <v>81529.273782000018</v>
      </c>
      <c r="C15" s="142">
        <v>5.9626967962687509E-2</v>
      </c>
      <c r="D15" s="119">
        <v>51716.185459799999</v>
      </c>
      <c r="E15" s="142">
        <v>4.7666715044690205E-3</v>
      </c>
      <c r="F15" s="119">
        <v>18695.227977000002</v>
      </c>
      <c r="G15" s="142">
        <v>5.149416634296692E-3</v>
      </c>
      <c r="H15" s="119"/>
      <c r="I15" s="142"/>
      <c r="J15" s="119"/>
      <c r="K15" s="142"/>
      <c r="L15" s="119"/>
      <c r="M15" s="142"/>
      <c r="N15" s="119"/>
      <c r="O15" s="142"/>
      <c r="P15" s="119"/>
      <c r="Q15" s="142"/>
      <c r="R15" s="119"/>
      <c r="S15" s="142"/>
      <c r="T15" s="119"/>
      <c r="U15" s="142"/>
      <c r="V15" s="119"/>
      <c r="W15" s="142"/>
      <c r="X15" s="119"/>
      <c r="Y15" s="142"/>
      <c r="Z15" s="119">
        <v>151940.68721880001</v>
      </c>
      <c r="AA15" s="137">
        <v>1.2090091751654278E-3</v>
      </c>
    </row>
    <row r="16" spans="1:27" x14ac:dyDescent="0.3">
      <c r="A16" s="114" t="s">
        <v>1194</v>
      </c>
      <c r="B16" s="119">
        <v>51339.68308200001</v>
      </c>
      <c r="C16" s="142">
        <v>3.7547613223322993E-2</v>
      </c>
      <c r="D16" s="119">
        <v>7237.7330579999998</v>
      </c>
      <c r="E16" s="142">
        <v>6.6710055310130077E-4</v>
      </c>
      <c r="F16" s="119">
        <v>18695.227977000002</v>
      </c>
      <c r="G16" s="142">
        <v>5.149416634296692E-3</v>
      </c>
      <c r="H16" s="119"/>
      <c r="I16" s="142"/>
      <c r="J16" s="119"/>
      <c r="K16" s="142"/>
      <c r="L16" s="119"/>
      <c r="M16" s="142"/>
      <c r="N16" s="119"/>
      <c r="O16" s="142"/>
      <c r="P16" s="119"/>
      <c r="Q16" s="142"/>
      <c r="R16" s="119"/>
      <c r="S16" s="142"/>
      <c r="T16" s="119"/>
      <c r="U16" s="142"/>
      <c r="V16" s="119"/>
      <c r="W16" s="142"/>
      <c r="X16" s="119"/>
      <c r="Y16" s="142"/>
      <c r="Z16" s="119">
        <v>77272.644117000003</v>
      </c>
      <c r="AA16" s="137">
        <v>6.148671395188103E-4</v>
      </c>
    </row>
    <row r="17" spans="1:27" x14ac:dyDescent="0.3">
      <c r="A17" s="114" t="s">
        <v>1195</v>
      </c>
      <c r="B17" s="119">
        <v>30189.590700000004</v>
      </c>
      <c r="C17" s="142">
        <v>2.2079354739364516E-2</v>
      </c>
      <c r="D17" s="119">
        <v>44478.452401800001</v>
      </c>
      <c r="E17" s="142">
        <v>4.0995709513677201E-3</v>
      </c>
      <c r="F17" s="119"/>
      <c r="G17" s="142"/>
      <c r="H17" s="119"/>
      <c r="I17" s="142"/>
      <c r="J17" s="119"/>
      <c r="K17" s="142"/>
      <c r="L17" s="119"/>
      <c r="M17" s="142"/>
      <c r="N17" s="119"/>
      <c r="O17" s="142"/>
      <c r="P17" s="119"/>
      <c r="Q17" s="142"/>
      <c r="R17" s="119"/>
      <c r="S17" s="142"/>
      <c r="T17" s="119"/>
      <c r="U17" s="142"/>
      <c r="V17" s="119"/>
      <c r="W17" s="142"/>
      <c r="X17" s="119"/>
      <c r="Y17" s="142"/>
      <c r="Z17" s="119">
        <v>74668.043101800024</v>
      </c>
      <c r="AA17" s="137">
        <v>5.9414203564661747E-4</v>
      </c>
    </row>
    <row r="18" spans="1:27" x14ac:dyDescent="0.3">
      <c r="A18" s="59" t="s">
        <v>651</v>
      </c>
      <c r="B18" s="129">
        <v>16075.920799999998</v>
      </c>
      <c r="C18" s="142">
        <v>1.175722988868241E-2</v>
      </c>
      <c r="D18" s="129">
        <v>508802.89331999992</v>
      </c>
      <c r="E18" s="142">
        <v>4.6896271088382284E-2</v>
      </c>
      <c r="F18" s="129">
        <v>158749.71794018982</v>
      </c>
      <c r="G18" s="142">
        <v>4.3726048126121832E-2</v>
      </c>
      <c r="H18" s="129"/>
      <c r="I18" s="142"/>
      <c r="J18" s="129"/>
      <c r="K18" s="142"/>
      <c r="L18" s="129"/>
      <c r="M18" s="142"/>
      <c r="N18" s="129"/>
      <c r="O18" s="142"/>
      <c r="P18" s="129"/>
      <c r="Q18" s="142"/>
      <c r="R18" s="129"/>
      <c r="S18" s="142"/>
      <c r="T18" s="129"/>
      <c r="U18" s="142"/>
      <c r="V18" s="129"/>
      <c r="W18" s="142"/>
      <c r="X18" s="129"/>
      <c r="Y18" s="142"/>
      <c r="Z18" s="129">
        <v>683628.53206018952</v>
      </c>
      <c r="AA18" s="142">
        <v>5.4397092891611933E-3</v>
      </c>
    </row>
    <row r="19" spans="1:27" x14ac:dyDescent="0.3">
      <c r="A19" s="112" t="s">
        <v>431</v>
      </c>
      <c r="B19" s="119">
        <v>16075.920799999998</v>
      </c>
      <c r="C19" s="142">
        <v>1.175722988868241E-2</v>
      </c>
      <c r="D19" s="119">
        <v>508802.89331999992</v>
      </c>
      <c r="E19" s="142">
        <v>4.6896271088382284E-2</v>
      </c>
      <c r="F19" s="119">
        <v>158749.71794018982</v>
      </c>
      <c r="G19" s="142">
        <v>4.3726048126121832E-2</v>
      </c>
      <c r="H19" s="119"/>
      <c r="I19" s="142"/>
      <c r="J19" s="119"/>
      <c r="K19" s="142"/>
      <c r="L19" s="119"/>
      <c r="M19" s="142"/>
      <c r="N19" s="119"/>
      <c r="O19" s="142"/>
      <c r="P19" s="119"/>
      <c r="Q19" s="142"/>
      <c r="R19" s="119"/>
      <c r="S19" s="142"/>
      <c r="T19" s="119"/>
      <c r="U19" s="142"/>
      <c r="V19" s="119"/>
      <c r="W19" s="142"/>
      <c r="X19" s="119"/>
      <c r="Y19" s="142"/>
      <c r="Z19" s="119">
        <v>683628.53206018952</v>
      </c>
      <c r="AA19" s="137">
        <v>5.4397092891611933E-3</v>
      </c>
    </row>
    <row r="20" spans="1:27" x14ac:dyDescent="0.3">
      <c r="A20" s="114" t="s">
        <v>1195</v>
      </c>
      <c r="B20" s="119">
        <v>16075.920799999998</v>
      </c>
      <c r="C20" s="142">
        <v>1.175722988868241E-2</v>
      </c>
      <c r="D20" s="119">
        <v>508802.89331999992</v>
      </c>
      <c r="E20" s="142">
        <v>4.6896271088382284E-2</v>
      </c>
      <c r="F20" s="119">
        <v>158749.71794018982</v>
      </c>
      <c r="G20" s="142">
        <v>4.3726048126121832E-2</v>
      </c>
      <c r="H20" s="119"/>
      <c r="I20" s="142"/>
      <c r="J20" s="119"/>
      <c r="K20" s="142"/>
      <c r="L20" s="119"/>
      <c r="M20" s="142"/>
      <c r="N20" s="119"/>
      <c r="O20" s="142"/>
      <c r="P20" s="119"/>
      <c r="Q20" s="142"/>
      <c r="R20" s="119"/>
      <c r="S20" s="142"/>
      <c r="T20" s="119"/>
      <c r="U20" s="142"/>
      <c r="V20" s="119"/>
      <c r="W20" s="142"/>
      <c r="X20" s="119"/>
      <c r="Y20" s="142"/>
      <c r="Z20" s="119">
        <v>683628.53206018952</v>
      </c>
      <c r="AA20" s="137">
        <v>5.4397092891611933E-3</v>
      </c>
    </row>
    <row r="21" spans="1:27" x14ac:dyDescent="0.3">
      <c r="A21" s="59" t="s">
        <v>653</v>
      </c>
      <c r="B21" s="129">
        <v>163829.1394658864</v>
      </c>
      <c r="C21" s="142">
        <v>0.1198175133560896</v>
      </c>
      <c r="D21" s="129">
        <v>78972.535087071999</v>
      </c>
      <c r="E21" s="142">
        <v>7.278884343235972E-3</v>
      </c>
      <c r="F21" s="129"/>
      <c r="G21" s="142"/>
      <c r="H21" s="129"/>
      <c r="I21" s="142"/>
      <c r="J21" s="129"/>
      <c r="K21" s="142"/>
      <c r="L21" s="129"/>
      <c r="M21" s="142"/>
      <c r="N21" s="129"/>
      <c r="O21" s="142"/>
      <c r="P21" s="129"/>
      <c r="Q21" s="142"/>
      <c r="R21" s="129"/>
      <c r="S21" s="142"/>
      <c r="T21" s="129"/>
      <c r="U21" s="142"/>
      <c r="V21" s="129"/>
      <c r="W21" s="142"/>
      <c r="X21" s="129"/>
      <c r="Y21" s="142"/>
      <c r="Z21" s="129">
        <v>242801.6745529584</v>
      </c>
      <c r="AA21" s="142">
        <v>1.9320002933601E-3</v>
      </c>
    </row>
    <row r="22" spans="1:27" x14ac:dyDescent="0.3">
      <c r="A22" s="112" t="s">
        <v>431</v>
      </c>
      <c r="B22" s="119">
        <v>163829.1394658864</v>
      </c>
      <c r="C22" s="142">
        <v>0.1198175133560896</v>
      </c>
      <c r="D22" s="119">
        <v>78972.535087071999</v>
      </c>
      <c r="E22" s="142">
        <v>7.278884343235972E-3</v>
      </c>
      <c r="F22" s="119"/>
      <c r="G22" s="142"/>
      <c r="H22" s="119"/>
      <c r="I22" s="142"/>
      <c r="J22" s="119"/>
      <c r="K22" s="142"/>
      <c r="L22" s="119"/>
      <c r="M22" s="142"/>
      <c r="N22" s="119"/>
      <c r="O22" s="142"/>
      <c r="P22" s="119"/>
      <c r="Q22" s="142"/>
      <c r="R22" s="119"/>
      <c r="S22" s="142"/>
      <c r="T22" s="119"/>
      <c r="U22" s="142"/>
      <c r="V22" s="119"/>
      <c r="W22" s="142"/>
      <c r="X22" s="119"/>
      <c r="Y22" s="142"/>
      <c r="Z22" s="119">
        <v>242801.6745529584</v>
      </c>
      <c r="AA22" s="137">
        <v>1.9320002933601E-3</v>
      </c>
    </row>
    <row r="23" spans="1:27" x14ac:dyDescent="0.3">
      <c r="A23" s="114" t="s">
        <v>1194</v>
      </c>
      <c r="B23" s="119">
        <v>42098.059505254394</v>
      </c>
      <c r="C23" s="142">
        <v>3.0788691337090168E-2</v>
      </c>
      <c r="D23" s="119"/>
      <c r="E23" s="142"/>
      <c r="F23" s="119"/>
      <c r="G23" s="142"/>
      <c r="H23" s="119"/>
      <c r="I23" s="142"/>
      <c r="J23" s="119"/>
      <c r="K23" s="142"/>
      <c r="L23" s="119"/>
      <c r="M23" s="142"/>
      <c r="N23" s="119"/>
      <c r="O23" s="142"/>
      <c r="P23" s="119"/>
      <c r="Q23" s="142"/>
      <c r="R23" s="119"/>
      <c r="S23" s="142"/>
      <c r="T23" s="119"/>
      <c r="U23" s="142"/>
      <c r="V23" s="119"/>
      <c r="W23" s="142"/>
      <c r="X23" s="119"/>
      <c r="Y23" s="142"/>
      <c r="Z23" s="119">
        <v>42098.059505254394</v>
      </c>
      <c r="AA23" s="137">
        <v>3.3497900483508611E-4</v>
      </c>
    </row>
    <row r="24" spans="1:27" x14ac:dyDescent="0.3">
      <c r="A24" s="114" t="s">
        <v>1195</v>
      </c>
      <c r="B24" s="119">
        <v>121731.07996063199</v>
      </c>
      <c r="C24" s="142">
        <v>8.9028822018999434E-2</v>
      </c>
      <c r="D24" s="119">
        <v>78972.535087071999</v>
      </c>
      <c r="E24" s="142">
        <v>7.278884343235972E-3</v>
      </c>
      <c r="F24" s="119"/>
      <c r="G24" s="142"/>
      <c r="H24" s="119"/>
      <c r="I24" s="142"/>
      <c r="J24" s="119"/>
      <c r="K24" s="142"/>
      <c r="L24" s="119"/>
      <c r="M24" s="142"/>
      <c r="N24" s="119"/>
      <c r="O24" s="142"/>
      <c r="P24" s="119"/>
      <c r="Q24" s="142"/>
      <c r="R24" s="119"/>
      <c r="S24" s="142"/>
      <c r="T24" s="119"/>
      <c r="U24" s="142"/>
      <c r="V24" s="119"/>
      <c r="W24" s="142"/>
      <c r="X24" s="119"/>
      <c r="Y24" s="142"/>
      <c r="Z24" s="119">
        <v>200703.61504770399</v>
      </c>
      <c r="AA24" s="137">
        <v>1.5970212885250139E-3</v>
      </c>
    </row>
    <row r="25" spans="1:27" x14ac:dyDescent="0.3">
      <c r="A25" s="59" t="s">
        <v>431</v>
      </c>
      <c r="B25" s="129">
        <v>597192.75100000005</v>
      </c>
      <c r="C25" s="142">
        <v>0.43676082687354834</v>
      </c>
      <c r="D25" s="129">
        <v>3100040.6972524999</v>
      </c>
      <c r="E25" s="142">
        <v>0.28573019303162117</v>
      </c>
      <c r="F25" s="129">
        <v>497663.13550000003</v>
      </c>
      <c r="G25" s="142">
        <v>0.13707641497459708</v>
      </c>
      <c r="H25" s="129">
        <v>2093445.9291580201</v>
      </c>
      <c r="I25" s="142">
        <v>0.27760022664645534</v>
      </c>
      <c r="J25" s="129">
        <v>4619140.6811357355</v>
      </c>
      <c r="K25" s="142">
        <v>0.14846040681010214</v>
      </c>
      <c r="L25" s="129">
        <v>1226515.3090027301</v>
      </c>
      <c r="M25" s="142">
        <v>0.30226512853480902</v>
      </c>
      <c r="N25" s="129">
        <v>1814865.4500000002</v>
      </c>
      <c r="O25" s="142">
        <v>0.3717618287267227</v>
      </c>
      <c r="P25" s="129">
        <v>2916358.1500000004</v>
      </c>
      <c r="Q25" s="142">
        <v>0.17795176105505295</v>
      </c>
      <c r="R25" s="129">
        <v>405624.87500000006</v>
      </c>
      <c r="S25" s="142">
        <v>0.10849046317889283</v>
      </c>
      <c r="T25" s="129">
        <v>918538.00000000012</v>
      </c>
      <c r="U25" s="142">
        <v>0.1424562336245922</v>
      </c>
      <c r="V25" s="129">
        <v>2414926.7500000005</v>
      </c>
      <c r="W25" s="142">
        <v>9.2399991356654471E-2</v>
      </c>
      <c r="X25" s="129">
        <v>178813.75000000003</v>
      </c>
      <c r="Y25" s="142">
        <v>4.9568534702511449E-2</v>
      </c>
      <c r="Z25" s="129">
        <v>20783125.478048988</v>
      </c>
      <c r="AA25" s="142">
        <v>0.16537367213162471</v>
      </c>
    </row>
    <row r="26" spans="1:27" x14ac:dyDescent="0.3">
      <c r="A26" s="112" t="s">
        <v>433</v>
      </c>
      <c r="B26" s="119">
        <v>597192.75100000005</v>
      </c>
      <c r="C26" s="142">
        <v>0.43676082687354834</v>
      </c>
      <c r="D26" s="119">
        <v>3100040.6972524999</v>
      </c>
      <c r="E26" s="142">
        <v>0.28573019303162117</v>
      </c>
      <c r="F26" s="119">
        <v>497663.13550000003</v>
      </c>
      <c r="G26" s="142">
        <v>0.13707641497459708</v>
      </c>
      <c r="H26" s="119">
        <v>2093445.9291580201</v>
      </c>
      <c r="I26" s="142">
        <v>0.27760022664645534</v>
      </c>
      <c r="J26" s="119">
        <v>4619140.6811357355</v>
      </c>
      <c r="K26" s="142">
        <v>0.14846040681010214</v>
      </c>
      <c r="L26" s="119">
        <v>1226515.3090027301</v>
      </c>
      <c r="M26" s="142">
        <v>0.30226512853480902</v>
      </c>
      <c r="N26" s="119">
        <v>1814865.4500000002</v>
      </c>
      <c r="O26" s="142">
        <v>0.3717618287267227</v>
      </c>
      <c r="P26" s="119">
        <v>2916358.1500000004</v>
      </c>
      <c r="Q26" s="142">
        <v>0.17795176105505295</v>
      </c>
      <c r="R26" s="119">
        <v>405624.87500000006</v>
      </c>
      <c r="S26" s="142">
        <v>0.10849046317889283</v>
      </c>
      <c r="T26" s="119">
        <v>918538.00000000012</v>
      </c>
      <c r="U26" s="142">
        <v>0.1424562336245922</v>
      </c>
      <c r="V26" s="119">
        <v>2414926.7500000005</v>
      </c>
      <c r="W26" s="142">
        <v>9.2399991356654471E-2</v>
      </c>
      <c r="X26" s="119">
        <v>178813.75000000003</v>
      </c>
      <c r="Y26" s="142">
        <v>4.9568534702511449E-2</v>
      </c>
      <c r="Z26" s="119">
        <v>20783125.478048988</v>
      </c>
      <c r="AA26" s="137">
        <v>0.16537367213162471</v>
      </c>
    </row>
    <row r="27" spans="1:27" x14ac:dyDescent="0.3">
      <c r="A27" s="114" t="s">
        <v>1194</v>
      </c>
      <c r="B27" s="119">
        <v>94338.37000000001</v>
      </c>
      <c r="C27" s="142">
        <v>6.8994984313034205E-2</v>
      </c>
      <c r="D27" s="119">
        <v>568884.50154500012</v>
      </c>
      <c r="E27" s="142">
        <v>5.243398210327134E-2</v>
      </c>
      <c r="F27" s="119"/>
      <c r="G27" s="142"/>
      <c r="H27" s="119">
        <v>509983.84708600008</v>
      </c>
      <c r="I27" s="142">
        <v>6.7626122827086632E-2</v>
      </c>
      <c r="J27" s="119">
        <v>853978.68466300017</v>
      </c>
      <c r="K27" s="142">
        <v>2.7447101459800588E-2</v>
      </c>
      <c r="L27" s="119">
        <v>525699.51276500011</v>
      </c>
      <c r="M27" s="142">
        <v>0.12955454337198619</v>
      </c>
      <c r="N27" s="119">
        <v>958441.70000000007</v>
      </c>
      <c r="O27" s="142">
        <v>0.1963297274296279</v>
      </c>
      <c r="P27" s="119">
        <v>1399264.6500000001</v>
      </c>
      <c r="Q27" s="142">
        <v>8.5381011467875537E-2</v>
      </c>
      <c r="R27" s="119">
        <v>109170.50000000001</v>
      </c>
      <c r="S27" s="142">
        <v>2.9199289393855146E-2</v>
      </c>
      <c r="T27" s="119">
        <v>436682.00000000006</v>
      </c>
      <c r="U27" s="142">
        <v>6.7725094673986463E-2</v>
      </c>
      <c r="V27" s="119">
        <v>1212169.0000000002</v>
      </c>
      <c r="W27" s="142">
        <v>4.6380042426878786E-2</v>
      </c>
      <c r="X27" s="119">
        <v>122346.25000000001</v>
      </c>
      <c r="Y27" s="142">
        <v>3.3915313217507834E-2</v>
      </c>
      <c r="Z27" s="119">
        <v>6790959.016059001</v>
      </c>
      <c r="AA27" s="137">
        <v>5.4036426377120063E-2</v>
      </c>
    </row>
    <row r="28" spans="1:27" x14ac:dyDescent="0.3">
      <c r="A28" s="114" t="s">
        <v>1195</v>
      </c>
      <c r="B28" s="119">
        <v>502854.38099999999</v>
      </c>
      <c r="C28" s="142">
        <v>0.36776584256051414</v>
      </c>
      <c r="D28" s="119">
        <v>2531156.1957075</v>
      </c>
      <c r="E28" s="142">
        <v>0.23329621092834985</v>
      </c>
      <c r="F28" s="119">
        <v>497663.13550000003</v>
      </c>
      <c r="G28" s="142">
        <v>0.13707641497459708</v>
      </c>
      <c r="H28" s="119">
        <v>1583462.08207202</v>
      </c>
      <c r="I28" s="142">
        <v>0.20997410381936868</v>
      </c>
      <c r="J28" s="119">
        <v>3765161.9964727354</v>
      </c>
      <c r="K28" s="142">
        <v>0.12101330535030157</v>
      </c>
      <c r="L28" s="119">
        <v>700815.79623772996</v>
      </c>
      <c r="M28" s="142">
        <v>0.17271058516282287</v>
      </c>
      <c r="N28" s="119">
        <v>856423.75000000012</v>
      </c>
      <c r="O28" s="142">
        <v>0.17543210129709483</v>
      </c>
      <c r="P28" s="119">
        <v>1517093.5</v>
      </c>
      <c r="Q28" s="142">
        <v>9.2570749587177398E-2</v>
      </c>
      <c r="R28" s="119">
        <v>296454.37500000006</v>
      </c>
      <c r="S28" s="142">
        <v>7.929117378503768E-2</v>
      </c>
      <c r="T28" s="119">
        <v>481856.00000000006</v>
      </c>
      <c r="U28" s="142">
        <v>7.4731138950605736E-2</v>
      </c>
      <c r="V28" s="119">
        <v>1202757.7500000002</v>
      </c>
      <c r="W28" s="142">
        <v>4.6019948929775692E-2</v>
      </c>
      <c r="X28" s="119">
        <v>56467.500000000015</v>
      </c>
      <c r="Y28" s="142">
        <v>1.5653221485003616E-2</v>
      </c>
      <c r="Z28" s="119">
        <v>13992166.461989988</v>
      </c>
      <c r="AA28" s="137">
        <v>0.11133724575450464</v>
      </c>
    </row>
    <row r="29" spans="1:27" x14ac:dyDescent="0.3">
      <c r="A29" s="107" t="s">
        <v>1188</v>
      </c>
      <c r="B29" s="128">
        <v>273583.87774827861</v>
      </c>
      <c r="C29" s="136">
        <v>0.20008735950749992</v>
      </c>
      <c r="D29" s="128">
        <v>563695.84006782167</v>
      </c>
      <c r="E29" s="136">
        <v>5.195574410892375E-2</v>
      </c>
      <c r="F29" s="128">
        <v>60593.712888000002</v>
      </c>
      <c r="G29" s="136">
        <v>1.668994213192445E-2</v>
      </c>
      <c r="H29" s="128">
        <v>11437686.35036231</v>
      </c>
      <c r="I29" s="136">
        <v>1.5166880018002977</v>
      </c>
      <c r="J29" s="128">
        <v>28467961.932205431</v>
      </c>
      <c r="K29" s="136">
        <v>0.91496784819088028</v>
      </c>
      <c r="L29" s="128">
        <v>4780496.9153554356</v>
      </c>
      <c r="M29" s="136">
        <v>1.178116166976398</v>
      </c>
      <c r="N29" s="128">
        <v>2948051.3992800005</v>
      </c>
      <c r="O29" s="136">
        <v>0.60388662937889226</v>
      </c>
      <c r="P29" s="128">
        <v>6535635.9926399589</v>
      </c>
      <c r="Q29" s="136">
        <v>0.39879461804273575</v>
      </c>
      <c r="R29" s="128">
        <v>1395918.3504341</v>
      </c>
      <c r="S29" s="136">
        <v>0.37335932220259316</v>
      </c>
      <c r="T29" s="128">
        <v>2496698.3234320004</v>
      </c>
      <c r="U29" s="136">
        <v>0.3872134192085212</v>
      </c>
      <c r="V29" s="128">
        <v>5302579.8811116004</v>
      </c>
      <c r="W29" s="136">
        <v>0.20288745204494579</v>
      </c>
      <c r="X29" s="128">
        <v>1206637.7672510031</v>
      </c>
      <c r="Y29" s="136">
        <v>0.33448918799221128</v>
      </c>
      <c r="Z29" s="128">
        <v>65469540.342775941</v>
      </c>
      <c r="AA29" s="136">
        <v>0.52094851232504802</v>
      </c>
    </row>
    <row r="30" spans="1:27" x14ac:dyDescent="0.3">
      <c r="A30" s="59" t="s">
        <v>646</v>
      </c>
      <c r="B30" s="129"/>
      <c r="C30" s="142"/>
      <c r="D30" s="129"/>
      <c r="E30" s="142"/>
      <c r="F30" s="129"/>
      <c r="G30" s="142"/>
      <c r="H30" s="129">
        <v>534166.85428437381</v>
      </c>
      <c r="I30" s="142">
        <v>7.083289697193472E-2</v>
      </c>
      <c r="J30" s="129">
        <v>948886.84099902003</v>
      </c>
      <c r="K30" s="142">
        <v>3.0497474780705351E-2</v>
      </c>
      <c r="L30" s="129">
        <v>84692.549844705005</v>
      </c>
      <c r="M30" s="142">
        <v>2.0871818131292075E-2</v>
      </c>
      <c r="N30" s="129"/>
      <c r="O30" s="142"/>
      <c r="P30" s="129"/>
      <c r="Q30" s="142"/>
      <c r="R30" s="129"/>
      <c r="S30" s="142"/>
      <c r="T30" s="129"/>
      <c r="U30" s="142"/>
      <c r="V30" s="129"/>
      <c r="W30" s="142"/>
      <c r="X30" s="129"/>
      <c r="Y30" s="142"/>
      <c r="Z30" s="129">
        <v>1567746.2451280986</v>
      </c>
      <c r="AA30" s="142">
        <v>1.2474733591019943E-2</v>
      </c>
    </row>
    <row r="31" spans="1:27" x14ac:dyDescent="0.3">
      <c r="A31" s="112" t="s">
        <v>431</v>
      </c>
      <c r="B31" s="119"/>
      <c r="C31" s="142"/>
      <c r="D31" s="119"/>
      <c r="E31" s="142"/>
      <c r="F31" s="119"/>
      <c r="G31" s="142"/>
      <c r="H31" s="119">
        <v>534166.85428437381</v>
      </c>
      <c r="I31" s="142">
        <v>7.083289697193472E-2</v>
      </c>
      <c r="J31" s="119">
        <v>948886.84099902003</v>
      </c>
      <c r="K31" s="142">
        <v>3.0497474780705351E-2</v>
      </c>
      <c r="L31" s="119">
        <v>84692.549844705005</v>
      </c>
      <c r="M31" s="142">
        <v>2.0871818131292075E-2</v>
      </c>
      <c r="N31" s="119"/>
      <c r="O31" s="142"/>
      <c r="P31" s="119"/>
      <c r="Q31" s="142"/>
      <c r="R31" s="119"/>
      <c r="S31" s="142"/>
      <c r="T31" s="119"/>
      <c r="U31" s="142"/>
      <c r="V31" s="119"/>
      <c r="W31" s="142"/>
      <c r="X31" s="119"/>
      <c r="Y31" s="142"/>
      <c r="Z31" s="119">
        <v>1567746.2451280986</v>
      </c>
      <c r="AA31" s="137">
        <v>1.2474733591019943E-2</v>
      </c>
    </row>
    <row r="32" spans="1:27" x14ac:dyDescent="0.3">
      <c r="A32" s="114" t="s">
        <v>1194</v>
      </c>
      <c r="B32" s="119"/>
      <c r="C32" s="142"/>
      <c r="D32" s="119"/>
      <c r="E32" s="142"/>
      <c r="F32" s="119"/>
      <c r="G32" s="142"/>
      <c r="H32" s="119">
        <v>231748.19958491437</v>
      </c>
      <c r="I32" s="142">
        <v>3.0730840397466073E-2</v>
      </c>
      <c r="J32" s="119">
        <v>474443.42049951002</v>
      </c>
      <c r="K32" s="142">
        <v>1.5248737390352676E-2</v>
      </c>
      <c r="L32" s="119">
        <v>42346.274922352502</v>
      </c>
      <c r="M32" s="142">
        <v>1.0435909065646037E-2</v>
      </c>
      <c r="N32" s="119"/>
      <c r="O32" s="142"/>
      <c r="P32" s="119"/>
      <c r="Q32" s="142"/>
      <c r="R32" s="119"/>
      <c r="S32" s="142"/>
      <c r="T32" s="119"/>
      <c r="U32" s="142"/>
      <c r="V32" s="119"/>
      <c r="W32" s="142"/>
      <c r="X32" s="119"/>
      <c r="Y32" s="142"/>
      <c r="Z32" s="119">
        <v>748537.89500677679</v>
      </c>
      <c r="AA32" s="137">
        <v>5.9562004068007936E-3</v>
      </c>
    </row>
    <row r="33" spans="1:27" x14ac:dyDescent="0.3">
      <c r="A33" s="114" t="s">
        <v>1195</v>
      </c>
      <c r="B33" s="119"/>
      <c r="C33" s="142"/>
      <c r="D33" s="119"/>
      <c r="E33" s="142"/>
      <c r="F33" s="119"/>
      <c r="G33" s="142"/>
      <c r="H33" s="119">
        <v>302418.65469945938</v>
      </c>
      <c r="I33" s="142">
        <v>4.010205657446865E-2</v>
      </c>
      <c r="J33" s="119">
        <v>474443.42049951002</v>
      </c>
      <c r="K33" s="142">
        <v>1.5248737390352676E-2</v>
      </c>
      <c r="L33" s="119">
        <v>42346.274922352502</v>
      </c>
      <c r="M33" s="142">
        <v>1.0435909065646036E-2</v>
      </c>
      <c r="N33" s="119"/>
      <c r="O33" s="142"/>
      <c r="P33" s="119"/>
      <c r="Q33" s="142"/>
      <c r="R33" s="119"/>
      <c r="S33" s="142"/>
      <c r="T33" s="119"/>
      <c r="U33" s="142"/>
      <c r="V33" s="119"/>
      <c r="W33" s="142"/>
      <c r="X33" s="119"/>
      <c r="Y33" s="142"/>
      <c r="Z33" s="119">
        <v>819208.35012132186</v>
      </c>
      <c r="AA33" s="137">
        <v>6.5185331842191486E-3</v>
      </c>
    </row>
    <row r="34" spans="1:27" x14ac:dyDescent="0.3">
      <c r="A34" s="59" t="s">
        <v>647</v>
      </c>
      <c r="B34" s="129">
        <v>130877.15807389861</v>
      </c>
      <c r="C34" s="142">
        <v>9.5717866105203317E-2</v>
      </c>
      <c r="D34" s="129">
        <v>139025.1133617216</v>
      </c>
      <c r="E34" s="142">
        <v>1.281391967282686E-2</v>
      </c>
      <c r="F34" s="129"/>
      <c r="G34" s="142"/>
      <c r="H34" s="129">
        <v>297494.73319388158</v>
      </c>
      <c r="I34" s="142">
        <v>3.9449122716994953E-2</v>
      </c>
      <c r="J34" s="129"/>
      <c r="K34" s="142"/>
      <c r="L34" s="129">
        <v>80117.701635036006</v>
      </c>
      <c r="M34" s="142">
        <v>1.9744382483344716E-2</v>
      </c>
      <c r="N34" s="129">
        <v>101584.39200000001</v>
      </c>
      <c r="O34" s="142">
        <v>2.0808814967529551E-2</v>
      </c>
      <c r="P34" s="129">
        <v>899602.35144000011</v>
      </c>
      <c r="Q34" s="142">
        <v>5.4892374137248755E-2</v>
      </c>
      <c r="R34" s="129">
        <v>219277.16615999999</v>
      </c>
      <c r="S34" s="142">
        <v>5.8648970483512489E-2</v>
      </c>
      <c r="T34" s="129"/>
      <c r="U34" s="142"/>
      <c r="V34" s="129"/>
      <c r="W34" s="142"/>
      <c r="X34" s="129"/>
      <c r="Y34" s="142"/>
      <c r="Z34" s="129">
        <v>1867978.6158645377</v>
      </c>
      <c r="AA34" s="142">
        <v>1.4863716407579892E-2</v>
      </c>
    </row>
    <row r="35" spans="1:27" x14ac:dyDescent="0.3">
      <c r="A35" s="112" t="s">
        <v>431</v>
      </c>
      <c r="B35" s="119">
        <v>130877.15807389861</v>
      </c>
      <c r="C35" s="142">
        <v>9.5717866105203317E-2</v>
      </c>
      <c r="D35" s="119">
        <v>139025.1133617216</v>
      </c>
      <c r="E35" s="142">
        <v>1.281391967282686E-2</v>
      </c>
      <c r="F35" s="119"/>
      <c r="G35" s="142"/>
      <c r="H35" s="119">
        <v>297494.73319388158</v>
      </c>
      <c r="I35" s="142">
        <v>3.9449122716994953E-2</v>
      </c>
      <c r="J35" s="119"/>
      <c r="K35" s="142"/>
      <c r="L35" s="119">
        <v>80117.701635036006</v>
      </c>
      <c r="M35" s="142">
        <v>1.9744382483344716E-2</v>
      </c>
      <c r="N35" s="119">
        <v>101584.39200000001</v>
      </c>
      <c r="O35" s="142">
        <v>2.0808814967529551E-2</v>
      </c>
      <c r="P35" s="119">
        <v>899602.35144000011</v>
      </c>
      <c r="Q35" s="142">
        <v>5.4892374137248755E-2</v>
      </c>
      <c r="R35" s="119">
        <v>219277.16615999999</v>
      </c>
      <c r="S35" s="142">
        <v>5.8648970483512489E-2</v>
      </c>
      <c r="T35" s="119"/>
      <c r="U35" s="142"/>
      <c r="V35" s="119"/>
      <c r="W35" s="142"/>
      <c r="X35" s="119"/>
      <c r="Y35" s="142"/>
      <c r="Z35" s="119">
        <v>1867978.6158645377</v>
      </c>
      <c r="AA35" s="137">
        <v>1.4863716407579892E-2</v>
      </c>
    </row>
    <row r="36" spans="1:27" x14ac:dyDescent="0.3">
      <c r="A36" s="114" t="s">
        <v>1194</v>
      </c>
      <c r="B36" s="119">
        <v>71700.539363980803</v>
      </c>
      <c r="C36" s="142">
        <v>5.2438658720242302E-2</v>
      </c>
      <c r="D36" s="119">
        <v>62266.362050006399</v>
      </c>
      <c r="E36" s="142">
        <v>5.739079381665296E-3</v>
      </c>
      <c r="F36" s="119"/>
      <c r="G36" s="142"/>
      <c r="H36" s="119">
        <v>148747.36659694079</v>
      </c>
      <c r="I36" s="142">
        <v>1.9724561358497476E-2</v>
      </c>
      <c r="J36" s="119"/>
      <c r="K36" s="142"/>
      <c r="L36" s="119">
        <v>40058.850817518003</v>
      </c>
      <c r="M36" s="142">
        <v>9.8721912416723599E-3</v>
      </c>
      <c r="N36" s="119">
        <v>50792.196000000004</v>
      </c>
      <c r="O36" s="142">
        <v>1.0404407483764776E-2</v>
      </c>
      <c r="P36" s="119">
        <v>449801.17572000006</v>
      </c>
      <c r="Q36" s="142">
        <v>2.7446187068624377E-2</v>
      </c>
      <c r="R36" s="119">
        <v>109638.58308</v>
      </c>
      <c r="S36" s="142">
        <v>2.9324485241756244E-2</v>
      </c>
      <c r="T36" s="119"/>
      <c r="U36" s="142"/>
      <c r="V36" s="119"/>
      <c r="W36" s="142"/>
      <c r="X36" s="119"/>
      <c r="Y36" s="142"/>
      <c r="Z36" s="119">
        <v>933005.07362844597</v>
      </c>
      <c r="AA36" s="137">
        <v>7.4240265404901685E-3</v>
      </c>
    </row>
    <row r="37" spans="1:27" x14ac:dyDescent="0.3">
      <c r="A37" s="114" t="s">
        <v>1195</v>
      </c>
      <c r="B37" s="119">
        <v>59176.618709917806</v>
      </c>
      <c r="C37" s="142">
        <v>4.3279207384961015E-2</v>
      </c>
      <c r="D37" s="119">
        <v>76758.751311715198</v>
      </c>
      <c r="E37" s="142">
        <v>7.0748402911615651E-3</v>
      </c>
      <c r="F37" s="119"/>
      <c r="G37" s="142"/>
      <c r="H37" s="119">
        <v>148747.36659694079</v>
      </c>
      <c r="I37" s="142">
        <v>1.9724561358497476E-2</v>
      </c>
      <c r="J37" s="119"/>
      <c r="K37" s="142"/>
      <c r="L37" s="119">
        <v>40058.850817518003</v>
      </c>
      <c r="M37" s="142">
        <v>9.8721912416723581E-3</v>
      </c>
      <c r="N37" s="119">
        <v>50792.196000000004</v>
      </c>
      <c r="O37" s="142">
        <v>1.0404407483764776E-2</v>
      </c>
      <c r="P37" s="119">
        <v>449801.17572000006</v>
      </c>
      <c r="Q37" s="142">
        <v>2.7446187068624377E-2</v>
      </c>
      <c r="R37" s="119">
        <v>109638.58308</v>
      </c>
      <c r="S37" s="142">
        <v>2.9324485241756244E-2</v>
      </c>
      <c r="T37" s="119"/>
      <c r="U37" s="142"/>
      <c r="V37" s="119"/>
      <c r="W37" s="142"/>
      <c r="X37" s="119"/>
      <c r="Y37" s="142"/>
      <c r="Z37" s="119">
        <v>934973.5422360918</v>
      </c>
      <c r="AA37" s="137">
        <v>7.4396898670897231E-3</v>
      </c>
    </row>
    <row r="38" spans="1:27" x14ac:dyDescent="0.3">
      <c r="A38" s="59" t="s">
        <v>649</v>
      </c>
      <c r="B38" s="129"/>
      <c r="C38" s="142"/>
      <c r="D38" s="129"/>
      <c r="E38" s="142"/>
      <c r="F38" s="129"/>
      <c r="G38" s="142"/>
      <c r="H38" s="129">
        <v>854129.38531886705</v>
      </c>
      <c r="I38" s="142">
        <v>0.11326134945614708</v>
      </c>
      <c r="J38" s="129">
        <v>624354.2699973979</v>
      </c>
      <c r="K38" s="142">
        <v>2.0066911860031796E-2</v>
      </c>
      <c r="L38" s="129">
        <v>113834.95403577242</v>
      </c>
      <c r="M38" s="142">
        <v>2.8053736272850904E-2</v>
      </c>
      <c r="N38" s="129"/>
      <c r="O38" s="142"/>
      <c r="P38" s="129">
        <v>170054.22000000003</v>
      </c>
      <c r="Q38" s="142">
        <v>1.0376451165246424E-2</v>
      </c>
      <c r="R38" s="129">
        <v>39183.000000000007</v>
      </c>
      <c r="S38" s="142">
        <v>1.0480081673340568E-2</v>
      </c>
      <c r="T38" s="129"/>
      <c r="U38" s="142"/>
      <c r="V38" s="129"/>
      <c r="W38" s="142"/>
      <c r="X38" s="129"/>
      <c r="Y38" s="142"/>
      <c r="Z38" s="129">
        <v>1801555.8293520373</v>
      </c>
      <c r="AA38" s="142">
        <v>1.4335182808031109E-2</v>
      </c>
    </row>
    <row r="39" spans="1:27" x14ac:dyDescent="0.3">
      <c r="A39" s="112" t="s">
        <v>431</v>
      </c>
      <c r="B39" s="119"/>
      <c r="C39" s="142"/>
      <c r="D39" s="119"/>
      <c r="E39" s="142"/>
      <c r="F39" s="119"/>
      <c r="G39" s="142"/>
      <c r="H39" s="119">
        <v>854129.38531886705</v>
      </c>
      <c r="I39" s="142">
        <v>0.11326134945614708</v>
      </c>
      <c r="J39" s="119">
        <v>624354.2699973979</v>
      </c>
      <c r="K39" s="142">
        <v>2.0066911860031796E-2</v>
      </c>
      <c r="L39" s="119">
        <v>113834.95403577242</v>
      </c>
      <c r="M39" s="142">
        <v>2.8053736272850904E-2</v>
      </c>
      <c r="N39" s="119"/>
      <c r="O39" s="142"/>
      <c r="P39" s="119">
        <v>170054.22000000003</v>
      </c>
      <c r="Q39" s="142">
        <v>1.0376451165246424E-2</v>
      </c>
      <c r="R39" s="119">
        <v>39183.000000000007</v>
      </c>
      <c r="S39" s="142">
        <v>1.0480081673340568E-2</v>
      </c>
      <c r="T39" s="119"/>
      <c r="U39" s="142"/>
      <c r="V39" s="119"/>
      <c r="W39" s="142"/>
      <c r="X39" s="119"/>
      <c r="Y39" s="142"/>
      <c r="Z39" s="119">
        <v>1801555.8293520373</v>
      </c>
      <c r="AA39" s="137">
        <v>1.4335182808031109E-2</v>
      </c>
    </row>
    <row r="40" spans="1:27" x14ac:dyDescent="0.3">
      <c r="A40" s="114" t="s">
        <v>1194</v>
      </c>
      <c r="B40" s="119"/>
      <c r="C40" s="142"/>
      <c r="D40" s="119"/>
      <c r="E40" s="142"/>
      <c r="F40" s="119"/>
      <c r="G40" s="142"/>
      <c r="H40" s="119">
        <v>413882.28865303955</v>
      </c>
      <c r="I40" s="142">
        <v>5.4882629417253428E-2</v>
      </c>
      <c r="J40" s="119">
        <v>312177.13499869895</v>
      </c>
      <c r="K40" s="142">
        <v>1.0033455930015898E-2</v>
      </c>
      <c r="L40" s="119">
        <v>56917.477017886209</v>
      </c>
      <c r="M40" s="142">
        <v>1.4026868136425452E-2</v>
      </c>
      <c r="N40" s="119"/>
      <c r="O40" s="142"/>
      <c r="P40" s="119">
        <v>85027.110000000015</v>
      </c>
      <c r="Q40" s="142">
        <v>5.1882255826232121E-3</v>
      </c>
      <c r="R40" s="119">
        <v>19591.500000000004</v>
      </c>
      <c r="S40" s="142">
        <v>5.2400408366702839E-3</v>
      </c>
      <c r="T40" s="119"/>
      <c r="U40" s="142"/>
      <c r="V40" s="119"/>
      <c r="W40" s="142"/>
      <c r="X40" s="119"/>
      <c r="Y40" s="142"/>
      <c r="Z40" s="119">
        <v>887595.51066962467</v>
      </c>
      <c r="AA40" s="137">
        <v>7.0626975293977771E-3</v>
      </c>
    </row>
    <row r="41" spans="1:27" x14ac:dyDescent="0.3">
      <c r="A41" s="114" t="s">
        <v>1195</v>
      </c>
      <c r="B41" s="119"/>
      <c r="C41" s="142"/>
      <c r="D41" s="119"/>
      <c r="E41" s="142"/>
      <c r="F41" s="119"/>
      <c r="G41" s="142"/>
      <c r="H41" s="119">
        <v>440247.0966658275</v>
      </c>
      <c r="I41" s="142">
        <v>5.8378720038893647E-2</v>
      </c>
      <c r="J41" s="119">
        <v>312177.13499869895</v>
      </c>
      <c r="K41" s="142">
        <v>1.0033455930015898E-2</v>
      </c>
      <c r="L41" s="119">
        <v>56917.477017886209</v>
      </c>
      <c r="M41" s="142">
        <v>1.4026868136425452E-2</v>
      </c>
      <c r="N41" s="119"/>
      <c r="O41" s="142"/>
      <c r="P41" s="119">
        <v>85027.110000000015</v>
      </c>
      <c r="Q41" s="142">
        <v>5.1882255826232121E-3</v>
      </c>
      <c r="R41" s="119">
        <v>19591.500000000004</v>
      </c>
      <c r="S41" s="142">
        <v>5.2400408366702839E-3</v>
      </c>
      <c r="T41" s="119"/>
      <c r="U41" s="142"/>
      <c r="V41" s="119"/>
      <c r="W41" s="142"/>
      <c r="X41" s="119"/>
      <c r="Y41" s="142"/>
      <c r="Z41" s="119">
        <v>913960.31868241262</v>
      </c>
      <c r="AA41" s="137">
        <v>7.272485278633333E-3</v>
      </c>
    </row>
    <row r="42" spans="1:27" x14ac:dyDescent="0.3">
      <c r="A42" s="59" t="s">
        <v>1196</v>
      </c>
      <c r="B42" s="129"/>
      <c r="C42" s="142"/>
      <c r="D42" s="129"/>
      <c r="E42" s="142"/>
      <c r="F42" s="129"/>
      <c r="G42" s="142"/>
      <c r="H42" s="129"/>
      <c r="I42" s="142"/>
      <c r="J42" s="129">
        <v>51438.093917155646</v>
      </c>
      <c r="K42" s="142">
        <v>1.6532339834688758E-3</v>
      </c>
      <c r="L42" s="129">
        <v>59344.940198781784</v>
      </c>
      <c r="M42" s="142">
        <v>1.4625097498098497E-2</v>
      </c>
      <c r="N42" s="129"/>
      <c r="O42" s="142"/>
      <c r="P42" s="129"/>
      <c r="Q42" s="142"/>
      <c r="R42" s="129"/>
      <c r="S42" s="142"/>
      <c r="T42" s="129"/>
      <c r="U42" s="142"/>
      <c r="V42" s="129"/>
      <c r="W42" s="142"/>
      <c r="X42" s="129"/>
      <c r="Y42" s="142"/>
      <c r="Z42" s="129">
        <v>110783.03411593742</v>
      </c>
      <c r="AA42" s="142">
        <v>8.8151309007808995E-4</v>
      </c>
    </row>
    <row r="43" spans="1:27" x14ac:dyDescent="0.3">
      <c r="A43" s="112" t="s">
        <v>431</v>
      </c>
      <c r="B43" s="119"/>
      <c r="C43" s="142"/>
      <c r="D43" s="119"/>
      <c r="E43" s="142"/>
      <c r="F43" s="119"/>
      <c r="G43" s="142"/>
      <c r="H43" s="119"/>
      <c r="I43" s="142"/>
      <c r="J43" s="119">
        <v>51438.093917155646</v>
      </c>
      <c r="K43" s="142">
        <v>1.6532339834688758E-3</v>
      </c>
      <c r="L43" s="119">
        <v>59344.940198781784</v>
      </c>
      <c r="M43" s="142">
        <v>1.4625097498098497E-2</v>
      </c>
      <c r="N43" s="119"/>
      <c r="O43" s="142"/>
      <c r="P43" s="119"/>
      <c r="Q43" s="142"/>
      <c r="R43" s="119"/>
      <c r="S43" s="142"/>
      <c r="T43" s="119"/>
      <c r="U43" s="142"/>
      <c r="V43" s="119"/>
      <c r="W43" s="142"/>
      <c r="X43" s="119"/>
      <c r="Y43" s="142"/>
      <c r="Z43" s="119">
        <v>110783.03411593742</v>
      </c>
      <c r="AA43" s="137">
        <v>8.8151309007808995E-4</v>
      </c>
    </row>
    <row r="44" spans="1:27" x14ac:dyDescent="0.3">
      <c r="A44" s="114" t="s">
        <v>1194</v>
      </c>
      <c r="B44" s="119"/>
      <c r="C44" s="142"/>
      <c r="D44" s="119"/>
      <c r="E44" s="142"/>
      <c r="F44" s="119"/>
      <c r="G44" s="142"/>
      <c r="H44" s="119"/>
      <c r="I44" s="142"/>
      <c r="J44" s="119">
        <v>51438.093917155646</v>
      </c>
      <c r="K44" s="142">
        <v>1.6532339834688758E-3</v>
      </c>
      <c r="L44" s="119">
        <v>28213.214198781785</v>
      </c>
      <c r="M44" s="142">
        <v>6.9529265175734501E-3</v>
      </c>
      <c r="N44" s="119"/>
      <c r="O44" s="142"/>
      <c r="P44" s="119"/>
      <c r="Q44" s="142"/>
      <c r="R44" s="119"/>
      <c r="S44" s="142"/>
      <c r="T44" s="119"/>
      <c r="U44" s="142"/>
      <c r="V44" s="119"/>
      <c r="W44" s="142"/>
      <c r="X44" s="119"/>
      <c r="Y44" s="142"/>
      <c r="Z44" s="119">
        <v>79651.308115937427</v>
      </c>
      <c r="AA44" s="137">
        <v>6.337944370846672E-4</v>
      </c>
    </row>
    <row r="45" spans="1:27" x14ac:dyDescent="0.3">
      <c r="A45" s="114" t="s">
        <v>1195</v>
      </c>
      <c r="B45" s="119"/>
      <c r="C45" s="142"/>
      <c r="D45" s="119"/>
      <c r="E45" s="142"/>
      <c r="F45" s="119"/>
      <c r="G45" s="142"/>
      <c r="H45" s="119"/>
      <c r="I45" s="142"/>
      <c r="J45" s="119"/>
      <c r="K45" s="142"/>
      <c r="L45" s="119">
        <v>31131.725999999999</v>
      </c>
      <c r="M45" s="142">
        <v>7.6721709805250473E-3</v>
      </c>
      <c r="N45" s="119"/>
      <c r="O45" s="142"/>
      <c r="P45" s="119"/>
      <c r="Q45" s="142"/>
      <c r="R45" s="119"/>
      <c r="S45" s="142"/>
      <c r="T45" s="119"/>
      <c r="U45" s="142"/>
      <c r="V45" s="119"/>
      <c r="W45" s="142"/>
      <c r="X45" s="119"/>
      <c r="Y45" s="142"/>
      <c r="Z45" s="119">
        <v>31131.725999999999</v>
      </c>
      <c r="AA45" s="137">
        <v>2.4771865299342275E-4</v>
      </c>
    </row>
    <row r="46" spans="1:27" x14ac:dyDescent="0.3">
      <c r="A46" s="59" t="s">
        <v>1197</v>
      </c>
      <c r="B46" s="129"/>
      <c r="C46" s="142"/>
      <c r="D46" s="129"/>
      <c r="E46" s="142"/>
      <c r="F46" s="129"/>
      <c r="G46" s="142"/>
      <c r="H46" s="129"/>
      <c r="I46" s="142"/>
      <c r="J46" s="129">
        <v>2525104.0442330642</v>
      </c>
      <c r="K46" s="142">
        <v>8.1157513815427115E-2</v>
      </c>
      <c r="L46" s="129">
        <v>641699.48403082485</v>
      </c>
      <c r="M46" s="142">
        <v>0.15814183124954878</v>
      </c>
      <c r="N46" s="129"/>
      <c r="O46" s="142"/>
      <c r="P46" s="129"/>
      <c r="Q46" s="142"/>
      <c r="R46" s="129"/>
      <c r="S46" s="142"/>
      <c r="T46" s="129"/>
      <c r="U46" s="142"/>
      <c r="V46" s="129"/>
      <c r="W46" s="142"/>
      <c r="X46" s="129"/>
      <c r="Y46" s="142"/>
      <c r="Z46" s="129">
        <v>3166803.5282638893</v>
      </c>
      <c r="AA46" s="142">
        <v>2.5198612640890808E-2</v>
      </c>
    </row>
    <row r="47" spans="1:27" x14ac:dyDescent="0.3">
      <c r="A47" s="112" t="s">
        <v>431</v>
      </c>
      <c r="B47" s="119"/>
      <c r="C47" s="142"/>
      <c r="D47" s="119"/>
      <c r="E47" s="142"/>
      <c r="F47" s="119"/>
      <c r="G47" s="142"/>
      <c r="H47" s="119"/>
      <c r="I47" s="142"/>
      <c r="J47" s="119">
        <v>2525104.0442330642</v>
      </c>
      <c r="K47" s="142">
        <v>8.1157513815427115E-2</v>
      </c>
      <c r="L47" s="119">
        <v>641699.48403082485</v>
      </c>
      <c r="M47" s="142">
        <v>0.15814183124954878</v>
      </c>
      <c r="N47" s="119"/>
      <c r="O47" s="142"/>
      <c r="P47" s="119"/>
      <c r="Q47" s="142"/>
      <c r="R47" s="119"/>
      <c r="S47" s="142"/>
      <c r="T47" s="119"/>
      <c r="U47" s="142"/>
      <c r="V47" s="119"/>
      <c r="W47" s="142"/>
      <c r="X47" s="119"/>
      <c r="Y47" s="142"/>
      <c r="Z47" s="119">
        <v>3166803.5282638893</v>
      </c>
      <c r="AA47" s="137">
        <v>2.5198612640890808E-2</v>
      </c>
    </row>
    <row r="48" spans="1:27" x14ac:dyDescent="0.3">
      <c r="A48" s="114" t="s">
        <v>1194</v>
      </c>
      <c r="B48" s="119"/>
      <c r="C48" s="142"/>
      <c r="D48" s="119"/>
      <c r="E48" s="142"/>
      <c r="F48" s="119"/>
      <c r="G48" s="142"/>
      <c r="H48" s="119"/>
      <c r="I48" s="142"/>
      <c r="J48" s="119">
        <v>1236810.3063886131</v>
      </c>
      <c r="K48" s="142">
        <v>3.9751411335719154E-2</v>
      </c>
      <c r="L48" s="119">
        <v>307795.97129736631</v>
      </c>
      <c r="M48" s="142">
        <v>7.5853915677857819E-2</v>
      </c>
      <c r="N48" s="119"/>
      <c r="O48" s="142"/>
      <c r="P48" s="119"/>
      <c r="Q48" s="142"/>
      <c r="R48" s="119"/>
      <c r="S48" s="142"/>
      <c r="T48" s="119"/>
      <c r="U48" s="142"/>
      <c r="V48" s="119"/>
      <c r="W48" s="142"/>
      <c r="X48" s="119"/>
      <c r="Y48" s="142"/>
      <c r="Z48" s="119">
        <v>1544606.2776859794</v>
      </c>
      <c r="AA48" s="137">
        <v>1.2290606261713707E-2</v>
      </c>
    </row>
    <row r="49" spans="1:27" x14ac:dyDescent="0.3">
      <c r="A49" s="114" t="s">
        <v>1195</v>
      </c>
      <c r="B49" s="119"/>
      <c r="C49" s="142"/>
      <c r="D49" s="119"/>
      <c r="E49" s="142"/>
      <c r="F49" s="119"/>
      <c r="G49" s="142"/>
      <c r="H49" s="119"/>
      <c r="I49" s="142"/>
      <c r="J49" s="119">
        <v>1288293.7378444511</v>
      </c>
      <c r="K49" s="142">
        <v>4.1406102479707961E-2</v>
      </c>
      <c r="L49" s="119">
        <v>333903.51273345854</v>
      </c>
      <c r="M49" s="142">
        <v>8.2287915571690948E-2</v>
      </c>
      <c r="N49" s="119"/>
      <c r="O49" s="142"/>
      <c r="P49" s="119"/>
      <c r="Q49" s="142"/>
      <c r="R49" s="119"/>
      <c r="S49" s="142"/>
      <c r="T49" s="119"/>
      <c r="U49" s="142"/>
      <c r="V49" s="119"/>
      <c r="W49" s="142"/>
      <c r="X49" s="119"/>
      <c r="Y49" s="142"/>
      <c r="Z49" s="119">
        <v>1622197.2505779096</v>
      </c>
      <c r="AA49" s="137">
        <v>1.2908006379177099E-2</v>
      </c>
    </row>
    <row r="50" spans="1:27" x14ac:dyDescent="0.3">
      <c r="A50" s="59" t="s">
        <v>650</v>
      </c>
      <c r="B50" s="129">
        <v>118158.66949950001</v>
      </c>
      <c r="C50" s="142">
        <v>8.641611624800169E-2</v>
      </c>
      <c r="D50" s="129">
        <v>97816.518161999993</v>
      </c>
      <c r="E50" s="142">
        <v>9.0157308711721253E-3</v>
      </c>
      <c r="F50" s="129">
        <v>60593.712888000002</v>
      </c>
      <c r="G50" s="142">
        <v>1.668994213192445E-2</v>
      </c>
      <c r="H50" s="129">
        <v>754093.50733647845</v>
      </c>
      <c r="I50" s="142">
        <v>9.9996147802786345E-2</v>
      </c>
      <c r="J50" s="129">
        <v>308510.08882935421</v>
      </c>
      <c r="K50" s="142">
        <v>9.9155960933766558E-3</v>
      </c>
      <c r="L50" s="129"/>
      <c r="M50" s="142"/>
      <c r="N50" s="129"/>
      <c r="O50" s="142"/>
      <c r="P50" s="129"/>
      <c r="Q50" s="142"/>
      <c r="R50" s="129"/>
      <c r="S50" s="142"/>
      <c r="T50" s="129"/>
      <c r="U50" s="142"/>
      <c r="V50" s="129"/>
      <c r="W50" s="142"/>
      <c r="X50" s="129"/>
      <c r="Y50" s="142"/>
      <c r="Z50" s="129">
        <v>1339172.4967153324</v>
      </c>
      <c r="AA50" s="142">
        <v>1.0655946509748963E-2</v>
      </c>
    </row>
    <row r="51" spans="1:27" x14ac:dyDescent="0.3">
      <c r="A51" s="112" t="s">
        <v>431</v>
      </c>
      <c r="B51" s="119">
        <v>118158.66949950001</v>
      </c>
      <c r="C51" s="142">
        <v>8.641611624800169E-2</v>
      </c>
      <c r="D51" s="119">
        <v>97816.518161999993</v>
      </c>
      <c r="E51" s="142">
        <v>9.0157308711721253E-3</v>
      </c>
      <c r="F51" s="119">
        <v>60593.712888000002</v>
      </c>
      <c r="G51" s="142">
        <v>1.668994213192445E-2</v>
      </c>
      <c r="H51" s="119">
        <v>754093.50733647845</v>
      </c>
      <c r="I51" s="142">
        <v>9.9996147802786345E-2</v>
      </c>
      <c r="J51" s="119">
        <v>308510.08882935421</v>
      </c>
      <c r="K51" s="142">
        <v>9.9155960933766558E-3</v>
      </c>
      <c r="L51" s="119"/>
      <c r="M51" s="142"/>
      <c r="N51" s="119"/>
      <c r="O51" s="142"/>
      <c r="P51" s="119"/>
      <c r="Q51" s="142"/>
      <c r="R51" s="119"/>
      <c r="S51" s="142"/>
      <c r="T51" s="119"/>
      <c r="U51" s="142"/>
      <c r="V51" s="119"/>
      <c r="W51" s="142"/>
      <c r="X51" s="119"/>
      <c r="Y51" s="142"/>
      <c r="Z51" s="119">
        <v>1339172.4967153324</v>
      </c>
      <c r="AA51" s="137">
        <v>1.0655946509748963E-2</v>
      </c>
    </row>
    <row r="52" spans="1:27" x14ac:dyDescent="0.3">
      <c r="A52" s="114" t="s">
        <v>1194</v>
      </c>
      <c r="B52" s="119">
        <v>21776.988915000002</v>
      </c>
      <c r="C52" s="142">
        <v>1.5926743366199189E-2</v>
      </c>
      <c r="D52" s="119">
        <v>33212.405351999994</v>
      </c>
      <c r="E52" s="142">
        <v>3.0611814227735784E-3</v>
      </c>
      <c r="F52" s="119"/>
      <c r="G52" s="142"/>
      <c r="H52" s="119">
        <v>358718.37698813784</v>
      </c>
      <c r="I52" s="142">
        <v>4.7567649762134852E-2</v>
      </c>
      <c r="J52" s="119">
        <v>154255.0444146771</v>
      </c>
      <c r="K52" s="142">
        <v>4.9577980466883279E-3</v>
      </c>
      <c r="L52" s="119"/>
      <c r="M52" s="142"/>
      <c r="N52" s="119"/>
      <c r="O52" s="142"/>
      <c r="P52" s="119"/>
      <c r="Q52" s="142"/>
      <c r="R52" s="119"/>
      <c r="S52" s="142"/>
      <c r="T52" s="119"/>
      <c r="U52" s="142"/>
      <c r="V52" s="119"/>
      <c r="W52" s="142"/>
      <c r="X52" s="119"/>
      <c r="Y52" s="142"/>
      <c r="Z52" s="119">
        <v>567962.81566981494</v>
      </c>
      <c r="AA52" s="137">
        <v>4.5193441458426763E-3</v>
      </c>
    </row>
    <row r="53" spans="1:27" x14ac:dyDescent="0.3">
      <c r="A53" s="114" t="s">
        <v>1195</v>
      </c>
      <c r="B53" s="119">
        <v>96381.68058450002</v>
      </c>
      <c r="C53" s="142">
        <v>7.0489372881802501E-2</v>
      </c>
      <c r="D53" s="119">
        <v>64604.112809999999</v>
      </c>
      <c r="E53" s="142">
        <v>5.9545494483985474E-3</v>
      </c>
      <c r="F53" s="119">
        <v>60593.712888000002</v>
      </c>
      <c r="G53" s="142">
        <v>1.668994213192445E-2</v>
      </c>
      <c r="H53" s="119">
        <v>395375.13034834055</v>
      </c>
      <c r="I53" s="142">
        <v>5.24284980406515E-2</v>
      </c>
      <c r="J53" s="119">
        <v>154255.0444146771</v>
      </c>
      <c r="K53" s="142">
        <v>4.9577980466883279E-3</v>
      </c>
      <c r="L53" s="119"/>
      <c r="M53" s="142"/>
      <c r="N53" s="119"/>
      <c r="O53" s="142"/>
      <c r="P53" s="119"/>
      <c r="Q53" s="142"/>
      <c r="R53" s="119"/>
      <c r="S53" s="142"/>
      <c r="T53" s="119"/>
      <c r="U53" s="142"/>
      <c r="V53" s="119"/>
      <c r="W53" s="142"/>
      <c r="X53" s="119"/>
      <c r="Y53" s="142"/>
      <c r="Z53" s="119">
        <v>771209.68104551756</v>
      </c>
      <c r="AA53" s="137">
        <v>6.1366023639062867E-3</v>
      </c>
    </row>
    <row r="54" spans="1:27" x14ac:dyDescent="0.3">
      <c r="A54" s="59" t="s">
        <v>651</v>
      </c>
      <c r="B54" s="129"/>
      <c r="C54" s="142"/>
      <c r="D54" s="129">
        <v>60284.702999999994</v>
      </c>
      <c r="E54" s="142">
        <v>5.5564302237419766E-3</v>
      </c>
      <c r="F54" s="129"/>
      <c r="G54" s="142"/>
      <c r="H54" s="129">
        <v>26652.707163161798</v>
      </c>
      <c r="I54" s="142">
        <v>3.5342673274638141E-3</v>
      </c>
      <c r="J54" s="129">
        <v>1920364.9700219086</v>
      </c>
      <c r="K54" s="142">
        <v>6.1721039551283684E-2</v>
      </c>
      <c r="L54" s="129">
        <v>191561.91813666199</v>
      </c>
      <c r="M54" s="142">
        <v>4.7208940143627517E-2</v>
      </c>
      <c r="N54" s="129">
        <v>95651.728759999998</v>
      </c>
      <c r="O54" s="142">
        <v>1.9593552571453739E-2</v>
      </c>
      <c r="P54" s="129">
        <v>814128.76731995866</v>
      </c>
      <c r="Q54" s="142">
        <v>4.9676905379459665E-2</v>
      </c>
      <c r="R54" s="129">
        <v>281899.37815410021</v>
      </c>
      <c r="S54" s="142">
        <v>7.5398221338817517E-2</v>
      </c>
      <c r="T54" s="129"/>
      <c r="U54" s="142"/>
      <c r="V54" s="129"/>
      <c r="W54" s="142"/>
      <c r="X54" s="129"/>
      <c r="Y54" s="142"/>
      <c r="Z54" s="129">
        <v>3390544.1725557912</v>
      </c>
      <c r="AA54" s="142">
        <v>2.6978942167877856E-2</v>
      </c>
    </row>
    <row r="55" spans="1:27" x14ac:dyDescent="0.3">
      <c r="A55" s="112" t="s">
        <v>431</v>
      </c>
      <c r="B55" s="119"/>
      <c r="C55" s="142"/>
      <c r="D55" s="119">
        <v>60284.702999999994</v>
      </c>
      <c r="E55" s="142">
        <v>5.5564302237419766E-3</v>
      </c>
      <c r="F55" s="119"/>
      <c r="G55" s="142"/>
      <c r="H55" s="119">
        <v>26652.707163161798</v>
      </c>
      <c r="I55" s="142">
        <v>3.5342673274638141E-3</v>
      </c>
      <c r="J55" s="119">
        <v>1920364.9700219086</v>
      </c>
      <c r="K55" s="142">
        <v>6.1721039551283684E-2</v>
      </c>
      <c r="L55" s="119">
        <v>191561.91813666199</v>
      </c>
      <c r="M55" s="142">
        <v>4.7208940143627517E-2</v>
      </c>
      <c r="N55" s="119">
        <v>95651.728759999998</v>
      </c>
      <c r="O55" s="142">
        <v>1.9593552571453739E-2</v>
      </c>
      <c r="P55" s="119">
        <v>814128.76731995866</v>
      </c>
      <c r="Q55" s="142">
        <v>4.9676905379459665E-2</v>
      </c>
      <c r="R55" s="119">
        <v>281899.37815410021</v>
      </c>
      <c r="S55" s="142">
        <v>7.5398221338817517E-2</v>
      </c>
      <c r="T55" s="119"/>
      <c r="U55" s="142"/>
      <c r="V55" s="119"/>
      <c r="W55" s="142"/>
      <c r="X55" s="119"/>
      <c r="Y55" s="142"/>
      <c r="Z55" s="119">
        <v>3390544.1725557912</v>
      </c>
      <c r="AA55" s="137">
        <v>2.6978942167877856E-2</v>
      </c>
    </row>
    <row r="56" spans="1:27" x14ac:dyDescent="0.3">
      <c r="A56" s="114" t="s">
        <v>1194</v>
      </c>
      <c r="B56" s="119"/>
      <c r="C56" s="142"/>
      <c r="D56" s="119"/>
      <c r="E56" s="142"/>
      <c r="F56" s="119"/>
      <c r="G56" s="142"/>
      <c r="H56" s="119"/>
      <c r="I56" s="142"/>
      <c r="J56" s="119">
        <v>960182.48501095432</v>
      </c>
      <c r="K56" s="142">
        <v>3.0860519775641838E-2</v>
      </c>
      <c r="L56" s="119">
        <v>130877.42306228679</v>
      </c>
      <c r="M56" s="142">
        <v>3.2253719797751532E-2</v>
      </c>
      <c r="N56" s="119"/>
      <c r="O56" s="142"/>
      <c r="P56" s="119"/>
      <c r="Q56" s="142"/>
      <c r="R56" s="119"/>
      <c r="S56" s="142"/>
      <c r="T56" s="119"/>
      <c r="U56" s="142"/>
      <c r="V56" s="119"/>
      <c r="W56" s="142"/>
      <c r="X56" s="119"/>
      <c r="Y56" s="142"/>
      <c r="Z56" s="119">
        <v>1091059.9080732411</v>
      </c>
      <c r="AA56" s="137">
        <v>8.6816866743280128E-3</v>
      </c>
    </row>
    <row r="57" spans="1:27" x14ac:dyDescent="0.3">
      <c r="A57" s="114" t="s">
        <v>1195</v>
      </c>
      <c r="B57" s="119"/>
      <c r="C57" s="142"/>
      <c r="D57" s="119">
        <v>60284.702999999994</v>
      </c>
      <c r="E57" s="142">
        <v>5.5564302237419766E-3</v>
      </c>
      <c r="F57" s="119"/>
      <c r="G57" s="142"/>
      <c r="H57" s="119">
        <v>26652.707163161798</v>
      </c>
      <c r="I57" s="142">
        <v>3.5342673274638141E-3</v>
      </c>
      <c r="J57" s="119">
        <v>960182.48501095432</v>
      </c>
      <c r="K57" s="142">
        <v>3.0860519775641845E-2</v>
      </c>
      <c r="L57" s="119">
        <v>60684.495074375198</v>
      </c>
      <c r="M57" s="142">
        <v>1.4955220345875989E-2</v>
      </c>
      <c r="N57" s="119">
        <v>95651.728759999998</v>
      </c>
      <c r="O57" s="142">
        <v>1.9593552571453739E-2</v>
      </c>
      <c r="P57" s="119">
        <v>814128.76731995866</v>
      </c>
      <c r="Q57" s="142">
        <v>4.9676905379459665E-2</v>
      </c>
      <c r="R57" s="119">
        <v>281899.37815410021</v>
      </c>
      <c r="S57" s="142">
        <v>7.5398221338817517E-2</v>
      </c>
      <c r="T57" s="119"/>
      <c r="U57" s="142"/>
      <c r="V57" s="119"/>
      <c r="W57" s="142"/>
      <c r="X57" s="119"/>
      <c r="Y57" s="142"/>
      <c r="Z57" s="119">
        <v>2299484.2644825503</v>
      </c>
      <c r="AA57" s="137">
        <v>1.8297255493549845E-2</v>
      </c>
    </row>
    <row r="58" spans="1:27" x14ac:dyDescent="0.3">
      <c r="A58" s="59" t="s">
        <v>434</v>
      </c>
      <c r="B58" s="129"/>
      <c r="C58" s="142"/>
      <c r="D58" s="129"/>
      <c r="E58" s="142"/>
      <c r="F58" s="129"/>
      <c r="G58" s="142"/>
      <c r="H58" s="129">
        <v>85955.8437289422</v>
      </c>
      <c r="I58" s="142">
        <v>1.1398126585642763E-2</v>
      </c>
      <c r="J58" s="129">
        <v>155846.55716290441</v>
      </c>
      <c r="K58" s="142">
        <v>5.0089496885965786E-3</v>
      </c>
      <c r="L58" s="129">
        <v>30348.876996243001</v>
      </c>
      <c r="M58" s="142">
        <v>7.4792439513986378E-3</v>
      </c>
      <c r="N58" s="129">
        <v>98810.220600000001</v>
      </c>
      <c r="O58" s="142">
        <v>2.0240546376122194E-2</v>
      </c>
      <c r="P58" s="129">
        <v>324662.15339999995</v>
      </c>
      <c r="Q58" s="142">
        <v>1.9810393296672335E-2</v>
      </c>
      <c r="R58" s="129">
        <v>76225.027319999994</v>
      </c>
      <c r="S58" s="142">
        <v>2.03875280572242E-2</v>
      </c>
      <c r="T58" s="129"/>
      <c r="U58" s="142"/>
      <c r="V58" s="129"/>
      <c r="W58" s="142"/>
      <c r="X58" s="129"/>
      <c r="Y58" s="142"/>
      <c r="Z58" s="129">
        <v>771848.67920808936</v>
      </c>
      <c r="AA58" s="142">
        <v>6.1416869443146338E-3</v>
      </c>
    </row>
    <row r="59" spans="1:27" x14ac:dyDescent="0.3">
      <c r="A59" s="112" t="s">
        <v>431</v>
      </c>
      <c r="B59" s="119"/>
      <c r="C59" s="142"/>
      <c r="D59" s="119"/>
      <c r="E59" s="142"/>
      <c r="F59" s="119"/>
      <c r="G59" s="142"/>
      <c r="H59" s="119">
        <v>85955.8437289422</v>
      </c>
      <c r="I59" s="142">
        <v>1.1398126585642763E-2</v>
      </c>
      <c r="J59" s="119">
        <v>155846.55716290441</v>
      </c>
      <c r="K59" s="142">
        <v>5.0089496885965786E-3</v>
      </c>
      <c r="L59" s="119">
        <v>30348.876996243001</v>
      </c>
      <c r="M59" s="142">
        <v>7.4792439513986378E-3</v>
      </c>
      <c r="N59" s="119">
        <v>98810.220600000001</v>
      </c>
      <c r="O59" s="142">
        <v>2.0240546376122194E-2</v>
      </c>
      <c r="P59" s="119">
        <v>324662.15339999995</v>
      </c>
      <c r="Q59" s="142">
        <v>1.9810393296672335E-2</v>
      </c>
      <c r="R59" s="119">
        <v>76225.027319999994</v>
      </c>
      <c r="S59" s="142">
        <v>2.03875280572242E-2</v>
      </c>
      <c r="T59" s="119"/>
      <c r="U59" s="142"/>
      <c r="V59" s="119"/>
      <c r="W59" s="142"/>
      <c r="X59" s="119"/>
      <c r="Y59" s="142"/>
      <c r="Z59" s="119">
        <v>771848.67920808936</v>
      </c>
      <c r="AA59" s="137">
        <v>6.1416869443146338E-3</v>
      </c>
    </row>
    <row r="60" spans="1:27" x14ac:dyDescent="0.3">
      <c r="A60" s="114" t="s">
        <v>1194</v>
      </c>
      <c r="B60" s="119"/>
      <c r="C60" s="142"/>
      <c r="D60" s="119"/>
      <c r="E60" s="142"/>
      <c r="F60" s="119"/>
      <c r="G60" s="142"/>
      <c r="H60" s="119">
        <v>29643.066179999998</v>
      </c>
      <c r="I60" s="142">
        <v>3.930802212490642E-3</v>
      </c>
      <c r="J60" s="119"/>
      <c r="K60" s="142"/>
      <c r="L60" s="119"/>
      <c r="M60" s="142"/>
      <c r="N60" s="119">
        <v>32936.7402</v>
      </c>
      <c r="O60" s="142">
        <v>6.7468487920407322E-3</v>
      </c>
      <c r="P60" s="119"/>
      <c r="Q60" s="142"/>
      <c r="R60" s="119"/>
      <c r="S60" s="142"/>
      <c r="T60" s="119"/>
      <c r="U60" s="142"/>
      <c r="V60" s="119"/>
      <c r="W60" s="142"/>
      <c r="X60" s="119"/>
      <c r="Y60" s="142"/>
      <c r="Z60" s="119">
        <v>62579.806379999995</v>
      </c>
      <c r="AA60" s="137">
        <v>4.9795457344841082E-4</v>
      </c>
    </row>
    <row r="61" spans="1:27" x14ac:dyDescent="0.3">
      <c r="A61" s="114" t="s">
        <v>1195</v>
      </c>
      <c r="B61" s="119"/>
      <c r="C61" s="142"/>
      <c r="D61" s="119"/>
      <c r="E61" s="142"/>
      <c r="F61" s="119"/>
      <c r="G61" s="142"/>
      <c r="H61" s="119">
        <v>56312.777548942198</v>
      </c>
      <c r="I61" s="142">
        <v>7.4673243731521212E-3</v>
      </c>
      <c r="J61" s="119">
        <v>155846.55716290441</v>
      </c>
      <c r="K61" s="142">
        <v>5.0089496885965786E-3</v>
      </c>
      <c r="L61" s="119">
        <v>30348.876996243001</v>
      </c>
      <c r="M61" s="142">
        <v>7.4792439513986378E-3</v>
      </c>
      <c r="N61" s="119">
        <v>65873.4804</v>
      </c>
      <c r="O61" s="142">
        <v>1.3493697584081463E-2</v>
      </c>
      <c r="P61" s="119">
        <v>324662.15339999995</v>
      </c>
      <c r="Q61" s="142">
        <v>1.9810393296672335E-2</v>
      </c>
      <c r="R61" s="119">
        <v>76225.027319999994</v>
      </c>
      <c r="S61" s="142">
        <v>2.03875280572242E-2</v>
      </c>
      <c r="T61" s="119"/>
      <c r="U61" s="142"/>
      <c r="V61" s="119"/>
      <c r="W61" s="142"/>
      <c r="X61" s="119"/>
      <c r="Y61" s="142"/>
      <c r="Z61" s="119">
        <v>709268.8728280894</v>
      </c>
      <c r="AA61" s="137">
        <v>5.6437323708662225E-3</v>
      </c>
    </row>
    <row r="62" spans="1:27" x14ac:dyDescent="0.3">
      <c r="A62" s="59" t="s">
        <v>652</v>
      </c>
      <c r="B62" s="129"/>
      <c r="C62" s="142"/>
      <c r="D62" s="129"/>
      <c r="E62" s="142"/>
      <c r="F62" s="129"/>
      <c r="G62" s="142"/>
      <c r="H62" s="129"/>
      <c r="I62" s="142"/>
      <c r="J62" s="129">
        <v>1756758.2995716985</v>
      </c>
      <c r="K62" s="142">
        <v>5.6462677763109606E-2</v>
      </c>
      <c r="L62" s="129">
        <v>306592.20956894179</v>
      </c>
      <c r="M62" s="142">
        <v>7.5557257991731297E-2</v>
      </c>
      <c r="N62" s="129">
        <v>32556.2248</v>
      </c>
      <c r="O62" s="142">
        <v>6.6689030132158177E-3</v>
      </c>
      <c r="P62" s="129">
        <v>246128.87840000002</v>
      </c>
      <c r="Q62" s="142">
        <v>1.5018411698777455E-2</v>
      </c>
      <c r="R62" s="129">
        <v>161110.35</v>
      </c>
      <c r="S62" s="142">
        <v>4.3091382140736649E-2</v>
      </c>
      <c r="T62" s="129">
        <v>44126.573432000005</v>
      </c>
      <c r="U62" s="142">
        <v>6.8435986903989977E-3</v>
      </c>
      <c r="V62" s="129">
        <v>702360.88111159997</v>
      </c>
      <c r="W62" s="142">
        <v>2.6873750660952364E-2</v>
      </c>
      <c r="X62" s="129">
        <v>133378.817251003</v>
      </c>
      <c r="Y62" s="142">
        <v>3.6973624967242581E-2</v>
      </c>
      <c r="Z62" s="129">
        <v>3383012.2341352436</v>
      </c>
      <c r="AA62" s="142">
        <v>2.6919009684855E-2</v>
      </c>
    </row>
    <row r="63" spans="1:27" x14ac:dyDescent="0.3">
      <c r="A63" s="112" t="s">
        <v>431</v>
      </c>
      <c r="B63" s="119"/>
      <c r="C63" s="142"/>
      <c r="D63" s="119"/>
      <c r="E63" s="142"/>
      <c r="F63" s="119"/>
      <c r="G63" s="142"/>
      <c r="H63" s="119"/>
      <c r="I63" s="142"/>
      <c r="J63" s="119">
        <v>1756758.2995716985</v>
      </c>
      <c r="K63" s="142">
        <v>5.6462677763109606E-2</v>
      </c>
      <c r="L63" s="119">
        <v>306592.20956894179</v>
      </c>
      <c r="M63" s="142">
        <v>7.5557257991731297E-2</v>
      </c>
      <c r="N63" s="119">
        <v>32556.2248</v>
      </c>
      <c r="O63" s="142">
        <v>6.6689030132158177E-3</v>
      </c>
      <c r="P63" s="119">
        <v>246128.87840000002</v>
      </c>
      <c r="Q63" s="142">
        <v>1.5018411698777455E-2</v>
      </c>
      <c r="R63" s="119">
        <v>161110.35</v>
      </c>
      <c r="S63" s="142">
        <v>4.3091382140736649E-2</v>
      </c>
      <c r="T63" s="119">
        <v>44126.573432000005</v>
      </c>
      <c r="U63" s="142">
        <v>6.8435986903989977E-3</v>
      </c>
      <c r="V63" s="119">
        <v>702360.88111159997</v>
      </c>
      <c r="W63" s="142">
        <v>2.6873750660952364E-2</v>
      </c>
      <c r="X63" s="119">
        <v>133378.817251003</v>
      </c>
      <c r="Y63" s="142">
        <v>3.6973624967242581E-2</v>
      </c>
      <c r="Z63" s="119">
        <v>3383012.2341352436</v>
      </c>
      <c r="AA63" s="137">
        <v>2.6919009684855E-2</v>
      </c>
    </row>
    <row r="64" spans="1:27" x14ac:dyDescent="0.3">
      <c r="A64" s="114" t="s">
        <v>1194</v>
      </c>
      <c r="B64" s="119"/>
      <c r="C64" s="142"/>
      <c r="D64" s="119"/>
      <c r="E64" s="142"/>
      <c r="F64" s="119"/>
      <c r="G64" s="142"/>
      <c r="H64" s="119"/>
      <c r="I64" s="142"/>
      <c r="J64" s="119">
        <v>762395.16656338947</v>
      </c>
      <c r="K64" s="142">
        <v>2.4503582893740061E-2</v>
      </c>
      <c r="L64" s="119">
        <v>122708.99561250579</v>
      </c>
      <c r="M64" s="142">
        <v>3.0240674583466472E-2</v>
      </c>
      <c r="N64" s="119">
        <v>1909.4559999999999</v>
      </c>
      <c r="O64" s="142">
        <v>3.9113800664022387E-4</v>
      </c>
      <c r="P64" s="119"/>
      <c r="Q64" s="142"/>
      <c r="R64" s="119">
        <v>28641.84</v>
      </c>
      <c r="S64" s="142">
        <v>7.6606901583531816E-3</v>
      </c>
      <c r="T64" s="119"/>
      <c r="U64" s="142"/>
      <c r="V64" s="119"/>
      <c r="W64" s="142"/>
      <c r="X64" s="119"/>
      <c r="Y64" s="142"/>
      <c r="Z64" s="119">
        <v>915655.45817589515</v>
      </c>
      <c r="AA64" s="137">
        <v>7.2859736946614562E-3</v>
      </c>
    </row>
    <row r="65" spans="1:27" x14ac:dyDescent="0.3">
      <c r="A65" s="114" t="s">
        <v>1195</v>
      </c>
      <c r="B65" s="119"/>
      <c r="C65" s="142"/>
      <c r="D65" s="119"/>
      <c r="E65" s="142"/>
      <c r="F65" s="119"/>
      <c r="G65" s="142"/>
      <c r="H65" s="119"/>
      <c r="I65" s="142"/>
      <c r="J65" s="119">
        <v>994363.13300830906</v>
      </c>
      <c r="K65" s="142">
        <v>3.1959094869369549E-2</v>
      </c>
      <c r="L65" s="119">
        <v>183883.213956436</v>
      </c>
      <c r="M65" s="142">
        <v>4.5316583408264825E-2</v>
      </c>
      <c r="N65" s="119">
        <v>30646.768800000002</v>
      </c>
      <c r="O65" s="142">
        <v>6.2777650065755936E-3</v>
      </c>
      <c r="P65" s="119">
        <v>246128.87840000002</v>
      </c>
      <c r="Q65" s="142">
        <v>1.5018411698777455E-2</v>
      </c>
      <c r="R65" s="119">
        <v>132468.51</v>
      </c>
      <c r="S65" s="142">
        <v>3.5430691982383467E-2</v>
      </c>
      <c r="T65" s="119">
        <v>44126.573432000005</v>
      </c>
      <c r="U65" s="142">
        <v>6.8435986903989977E-3</v>
      </c>
      <c r="V65" s="119">
        <v>702360.88111159997</v>
      </c>
      <c r="W65" s="142">
        <v>2.6873750660952364E-2</v>
      </c>
      <c r="X65" s="119">
        <v>133378.817251003</v>
      </c>
      <c r="Y65" s="142">
        <v>3.6973624967242581E-2</v>
      </c>
      <c r="Z65" s="119">
        <v>2467356.7759593483</v>
      </c>
      <c r="AA65" s="137">
        <v>1.9633035990193542E-2</v>
      </c>
    </row>
    <row r="66" spans="1:27" x14ac:dyDescent="0.3">
      <c r="A66" s="59" t="s">
        <v>653</v>
      </c>
      <c r="B66" s="129">
        <v>13254.55017488</v>
      </c>
      <c r="C66" s="142">
        <v>9.6938020170601862E-3</v>
      </c>
      <c r="D66" s="129">
        <v>67653.325544099993</v>
      </c>
      <c r="E66" s="142">
        <v>6.2355948372158753E-3</v>
      </c>
      <c r="F66" s="129"/>
      <c r="G66" s="142"/>
      <c r="H66" s="129">
        <v>1643469.7219691239</v>
      </c>
      <c r="I66" s="142">
        <v>0.21793138334779416</v>
      </c>
      <c r="J66" s="129">
        <v>3181885.3959662751</v>
      </c>
      <c r="K66" s="142">
        <v>0.10226664068437255</v>
      </c>
      <c r="L66" s="129">
        <v>190705.53597021441</v>
      </c>
      <c r="M66" s="142">
        <v>4.6997891440267545E-2</v>
      </c>
      <c r="N66" s="129">
        <v>200381.13312000001</v>
      </c>
      <c r="O66" s="142">
        <v>4.1046600171392347E-2</v>
      </c>
      <c r="P66" s="129">
        <v>408413.42207999999</v>
      </c>
      <c r="Q66" s="142">
        <v>2.4920768972650578E-2</v>
      </c>
      <c r="R66" s="129">
        <v>128838.42879999999</v>
      </c>
      <c r="S66" s="142">
        <v>3.4459772260645512E-2</v>
      </c>
      <c r="T66" s="129"/>
      <c r="U66" s="142"/>
      <c r="V66" s="129"/>
      <c r="W66" s="142"/>
      <c r="X66" s="129"/>
      <c r="Y66" s="142"/>
      <c r="Z66" s="129">
        <v>5834601.5136245955</v>
      </c>
      <c r="AA66" s="142">
        <v>4.6426581928302652E-2</v>
      </c>
    </row>
    <row r="67" spans="1:27" x14ac:dyDescent="0.3">
      <c r="A67" s="112" t="s">
        <v>431</v>
      </c>
      <c r="B67" s="119">
        <v>13254.55017488</v>
      </c>
      <c r="C67" s="142">
        <v>9.6938020170601862E-3</v>
      </c>
      <c r="D67" s="119">
        <v>67653.325544099993</v>
      </c>
      <c r="E67" s="142">
        <v>6.2355948372158753E-3</v>
      </c>
      <c r="F67" s="119"/>
      <c r="G67" s="142"/>
      <c r="H67" s="119">
        <v>1643469.7219691239</v>
      </c>
      <c r="I67" s="142">
        <v>0.21793138334779416</v>
      </c>
      <c r="J67" s="119">
        <v>3181885.3959662751</v>
      </c>
      <c r="K67" s="142">
        <v>0.10226664068437255</v>
      </c>
      <c r="L67" s="119">
        <v>190705.53597021441</v>
      </c>
      <c r="M67" s="142">
        <v>4.6997891440267545E-2</v>
      </c>
      <c r="N67" s="119">
        <v>200381.13312000001</v>
      </c>
      <c r="O67" s="142">
        <v>4.1046600171392347E-2</v>
      </c>
      <c r="P67" s="119">
        <v>408413.42207999999</v>
      </c>
      <c r="Q67" s="142">
        <v>2.4920768972650578E-2</v>
      </c>
      <c r="R67" s="119">
        <v>128838.42879999999</v>
      </c>
      <c r="S67" s="142">
        <v>3.4459772260645512E-2</v>
      </c>
      <c r="T67" s="119"/>
      <c r="U67" s="142"/>
      <c r="V67" s="119"/>
      <c r="W67" s="142"/>
      <c r="X67" s="119"/>
      <c r="Y67" s="142"/>
      <c r="Z67" s="119">
        <v>5834601.5136245955</v>
      </c>
      <c r="AA67" s="137">
        <v>4.6426581928302652E-2</v>
      </c>
    </row>
    <row r="68" spans="1:27" x14ac:dyDescent="0.3">
      <c r="A68" s="114" t="s">
        <v>1194</v>
      </c>
      <c r="B68" s="119"/>
      <c r="C68" s="142"/>
      <c r="D68" s="119"/>
      <c r="E68" s="142"/>
      <c r="F68" s="119"/>
      <c r="G68" s="142"/>
      <c r="H68" s="119">
        <v>821734.86098456208</v>
      </c>
      <c r="I68" s="142">
        <v>0.10896569167389708</v>
      </c>
      <c r="J68" s="119">
        <v>1590942.6979765419</v>
      </c>
      <c r="K68" s="142">
        <v>5.1133320341974285E-2</v>
      </c>
      <c r="L68" s="119">
        <v>117610.75467340479</v>
      </c>
      <c r="M68" s="142">
        <v>2.8984252880901847E-2</v>
      </c>
      <c r="N68" s="119">
        <v>100190.56656000001</v>
      </c>
      <c r="O68" s="142">
        <v>2.0523300085696174E-2</v>
      </c>
      <c r="P68" s="119">
        <v>204206.71103999999</v>
      </c>
      <c r="Q68" s="142">
        <v>1.2460384486325289E-2</v>
      </c>
      <c r="R68" s="119">
        <v>64419.214399999997</v>
      </c>
      <c r="S68" s="142">
        <v>1.7229886130322756E-2</v>
      </c>
      <c r="T68" s="119"/>
      <c r="U68" s="142"/>
      <c r="V68" s="119"/>
      <c r="W68" s="142"/>
      <c r="X68" s="119"/>
      <c r="Y68" s="142"/>
      <c r="Z68" s="119">
        <v>2899104.8056345093</v>
      </c>
      <c r="AA68" s="137">
        <v>2.3068503729556759E-2</v>
      </c>
    </row>
    <row r="69" spans="1:27" x14ac:dyDescent="0.3">
      <c r="A69" s="114" t="s">
        <v>1195</v>
      </c>
      <c r="B69" s="119">
        <v>13254.55017488</v>
      </c>
      <c r="C69" s="142">
        <v>9.6938020170601862E-3</v>
      </c>
      <c r="D69" s="119">
        <v>67653.325544099993</v>
      </c>
      <c r="E69" s="142">
        <v>6.2355948372158753E-3</v>
      </c>
      <c r="F69" s="119"/>
      <c r="G69" s="142"/>
      <c r="H69" s="119">
        <v>821734.86098456185</v>
      </c>
      <c r="I69" s="142">
        <v>0.10896569167389708</v>
      </c>
      <c r="J69" s="119">
        <v>1590942.6979897332</v>
      </c>
      <c r="K69" s="142">
        <v>5.1133320342398272E-2</v>
      </c>
      <c r="L69" s="119">
        <v>73094.781296809597</v>
      </c>
      <c r="M69" s="142">
        <v>1.8013638559365698E-2</v>
      </c>
      <c r="N69" s="119">
        <v>100190.56656000001</v>
      </c>
      <c r="O69" s="142">
        <v>2.0523300085696174E-2</v>
      </c>
      <c r="P69" s="119">
        <v>204206.71103999999</v>
      </c>
      <c r="Q69" s="142">
        <v>1.2460384486325289E-2</v>
      </c>
      <c r="R69" s="119">
        <v>64419.214399999997</v>
      </c>
      <c r="S69" s="142">
        <v>1.7229886130322756E-2</v>
      </c>
      <c r="T69" s="119"/>
      <c r="U69" s="142"/>
      <c r="V69" s="119"/>
      <c r="W69" s="142"/>
      <c r="X69" s="119"/>
      <c r="Y69" s="142"/>
      <c r="Z69" s="119">
        <v>2935496.7079900857</v>
      </c>
      <c r="AA69" s="137">
        <v>2.3358078198745892E-2</v>
      </c>
    </row>
    <row r="70" spans="1:27" x14ac:dyDescent="0.3">
      <c r="A70" s="59" t="s">
        <v>657</v>
      </c>
      <c r="B70" s="129"/>
      <c r="C70" s="142"/>
      <c r="D70" s="129"/>
      <c r="E70" s="142"/>
      <c r="F70" s="129"/>
      <c r="G70" s="142"/>
      <c r="H70" s="129"/>
      <c r="I70" s="142"/>
      <c r="J70" s="129">
        <v>150142.11602290245</v>
      </c>
      <c r="K70" s="142">
        <v>4.8256074371411098E-3</v>
      </c>
      <c r="L70" s="129">
        <v>37469.910271483895</v>
      </c>
      <c r="M70" s="142">
        <v>9.2341670432200297E-3</v>
      </c>
      <c r="N70" s="129"/>
      <c r="O70" s="142"/>
      <c r="P70" s="129"/>
      <c r="Q70" s="142"/>
      <c r="R70" s="129"/>
      <c r="S70" s="142"/>
      <c r="T70" s="129"/>
      <c r="U70" s="142"/>
      <c r="V70" s="129"/>
      <c r="W70" s="142"/>
      <c r="X70" s="129"/>
      <c r="Y70" s="142"/>
      <c r="Z70" s="129">
        <v>187612.02629438636</v>
      </c>
      <c r="AA70" s="142">
        <v>1.4928500411127861E-3</v>
      </c>
    </row>
    <row r="71" spans="1:27" x14ac:dyDescent="0.3">
      <c r="A71" s="112" t="s">
        <v>431</v>
      </c>
      <c r="B71" s="119"/>
      <c r="C71" s="142"/>
      <c r="D71" s="119"/>
      <c r="E71" s="142"/>
      <c r="F71" s="119"/>
      <c r="G71" s="142"/>
      <c r="H71" s="119"/>
      <c r="I71" s="142"/>
      <c r="J71" s="119">
        <v>150142.11602290245</v>
      </c>
      <c r="K71" s="142">
        <v>4.8256074371411098E-3</v>
      </c>
      <c r="L71" s="119">
        <v>37469.910271483895</v>
      </c>
      <c r="M71" s="142">
        <v>9.2341670432200297E-3</v>
      </c>
      <c r="N71" s="119"/>
      <c r="O71" s="142"/>
      <c r="P71" s="119"/>
      <c r="Q71" s="142"/>
      <c r="R71" s="119"/>
      <c r="S71" s="142"/>
      <c r="T71" s="119"/>
      <c r="U71" s="142"/>
      <c r="V71" s="119"/>
      <c r="W71" s="142"/>
      <c r="X71" s="119"/>
      <c r="Y71" s="142"/>
      <c r="Z71" s="119">
        <v>187612.02629438636</v>
      </c>
      <c r="AA71" s="137">
        <v>1.4928500411127861E-3</v>
      </c>
    </row>
    <row r="72" spans="1:27" x14ac:dyDescent="0.3">
      <c r="A72" s="114" t="s">
        <v>1194</v>
      </c>
      <c r="B72" s="119"/>
      <c r="C72" s="142"/>
      <c r="D72" s="119"/>
      <c r="E72" s="142"/>
      <c r="F72" s="119"/>
      <c r="G72" s="142"/>
      <c r="H72" s="119"/>
      <c r="I72" s="142"/>
      <c r="J72" s="119">
        <v>111057.41325093046</v>
      </c>
      <c r="K72" s="142">
        <v>3.5694147220597001E-3</v>
      </c>
      <c r="L72" s="119">
        <v>28597.197884487396</v>
      </c>
      <c r="M72" s="142">
        <v>7.0475563010446796E-3</v>
      </c>
      <c r="N72" s="119"/>
      <c r="O72" s="142"/>
      <c r="P72" s="119"/>
      <c r="Q72" s="142"/>
      <c r="R72" s="119"/>
      <c r="S72" s="142"/>
      <c r="T72" s="119"/>
      <c r="U72" s="142"/>
      <c r="V72" s="119"/>
      <c r="W72" s="142"/>
      <c r="X72" s="119"/>
      <c r="Y72" s="142"/>
      <c r="Z72" s="119">
        <v>139654.61113541786</v>
      </c>
      <c r="AA72" s="137">
        <v>1.1112474828663841E-3</v>
      </c>
    </row>
    <row r="73" spans="1:27" x14ac:dyDescent="0.3">
      <c r="A73" s="114" t="s">
        <v>1195</v>
      </c>
      <c r="B73" s="119"/>
      <c r="C73" s="142"/>
      <c r="D73" s="119"/>
      <c r="E73" s="142"/>
      <c r="F73" s="119"/>
      <c r="G73" s="142"/>
      <c r="H73" s="119"/>
      <c r="I73" s="142"/>
      <c r="J73" s="119">
        <v>39084.702771971999</v>
      </c>
      <c r="K73" s="142">
        <v>1.2561927150814094E-3</v>
      </c>
      <c r="L73" s="119">
        <v>8872.7123869964998</v>
      </c>
      <c r="M73" s="142">
        <v>2.186610742175351E-3</v>
      </c>
      <c r="N73" s="119"/>
      <c r="O73" s="142"/>
      <c r="P73" s="119"/>
      <c r="Q73" s="142"/>
      <c r="R73" s="119"/>
      <c r="S73" s="142"/>
      <c r="T73" s="119"/>
      <c r="U73" s="142"/>
      <c r="V73" s="119"/>
      <c r="W73" s="142"/>
      <c r="X73" s="119"/>
      <c r="Y73" s="142"/>
      <c r="Z73" s="119">
        <v>47957.415158968499</v>
      </c>
      <c r="AA73" s="137">
        <v>3.8160255824640205E-4</v>
      </c>
    </row>
    <row r="74" spans="1:27" x14ac:dyDescent="0.3">
      <c r="A74" s="59" t="s">
        <v>431</v>
      </c>
      <c r="B74" s="129">
        <v>11293.500000000002</v>
      </c>
      <c r="C74" s="142">
        <v>8.2595751372347408E-3</v>
      </c>
      <c r="D74" s="129">
        <v>198916.18000000005</v>
      </c>
      <c r="E74" s="142">
        <v>1.8334068503966908E-2</v>
      </c>
      <c r="F74" s="129"/>
      <c r="G74" s="142"/>
      <c r="H74" s="129">
        <v>7241723.5973674813</v>
      </c>
      <c r="I74" s="142">
        <v>0.96028470759153395</v>
      </c>
      <c r="J74" s="129">
        <v>16844671.255483754</v>
      </c>
      <c r="K74" s="142">
        <v>0.54139220253336695</v>
      </c>
      <c r="L74" s="129">
        <v>3044128.83466677</v>
      </c>
      <c r="M74" s="142">
        <v>0.75020180077101795</v>
      </c>
      <c r="N74" s="129">
        <v>2419067.7000000002</v>
      </c>
      <c r="O74" s="142">
        <v>0.49552821227917854</v>
      </c>
      <c r="P74" s="129">
        <v>3672646.2</v>
      </c>
      <c r="Q74" s="142">
        <v>0.22409931339268058</v>
      </c>
      <c r="R74" s="129">
        <v>489385.00000000012</v>
      </c>
      <c r="S74" s="142">
        <v>0.13089336624831618</v>
      </c>
      <c r="T74" s="129">
        <v>2452571.7500000005</v>
      </c>
      <c r="U74" s="142">
        <v>0.38036982051812218</v>
      </c>
      <c r="V74" s="129">
        <v>4600219.0000000009</v>
      </c>
      <c r="W74" s="142">
        <v>0.17601370138399342</v>
      </c>
      <c r="X74" s="129">
        <v>1073258.9500000002</v>
      </c>
      <c r="Y74" s="142">
        <v>0.29751556302496873</v>
      </c>
      <c r="Z74" s="129">
        <v>42047881.967518002</v>
      </c>
      <c r="AA74" s="142">
        <v>0.33457973651123629</v>
      </c>
    </row>
    <row r="75" spans="1:27" x14ac:dyDescent="0.3">
      <c r="A75" s="112" t="s">
        <v>433</v>
      </c>
      <c r="B75" s="119">
        <v>11293.500000000002</v>
      </c>
      <c r="C75" s="142">
        <v>8.2595751372347408E-3</v>
      </c>
      <c r="D75" s="119">
        <v>198916.18000000005</v>
      </c>
      <c r="E75" s="142">
        <v>1.8334068503966908E-2</v>
      </c>
      <c r="F75" s="119"/>
      <c r="G75" s="142"/>
      <c r="H75" s="119">
        <v>7241723.5973674813</v>
      </c>
      <c r="I75" s="142">
        <v>0.96028470759153395</v>
      </c>
      <c r="J75" s="119">
        <v>16844671.255483754</v>
      </c>
      <c r="K75" s="142">
        <v>0.54139220253336695</v>
      </c>
      <c r="L75" s="119">
        <v>3044128.83466677</v>
      </c>
      <c r="M75" s="142">
        <v>0.75020180077101795</v>
      </c>
      <c r="N75" s="119">
        <v>2419067.7000000002</v>
      </c>
      <c r="O75" s="142">
        <v>0.49552821227917854</v>
      </c>
      <c r="P75" s="119">
        <v>3672646.2</v>
      </c>
      <c r="Q75" s="142">
        <v>0.22409931339268058</v>
      </c>
      <c r="R75" s="119">
        <v>489385.00000000012</v>
      </c>
      <c r="S75" s="142">
        <v>0.13089336624831618</v>
      </c>
      <c r="T75" s="119">
        <v>2452571.7500000005</v>
      </c>
      <c r="U75" s="142">
        <v>0.38036982051812218</v>
      </c>
      <c r="V75" s="119">
        <v>4600219.0000000009</v>
      </c>
      <c r="W75" s="142">
        <v>0.17601370138399342</v>
      </c>
      <c r="X75" s="119">
        <v>1073258.9500000002</v>
      </c>
      <c r="Y75" s="142">
        <v>0.29751556302496873</v>
      </c>
      <c r="Z75" s="119">
        <v>42047881.967518002</v>
      </c>
      <c r="AA75" s="137">
        <v>0.33457973651123629</v>
      </c>
    </row>
    <row r="76" spans="1:27" x14ac:dyDescent="0.3">
      <c r="A76" s="114" t="s">
        <v>1194</v>
      </c>
      <c r="B76" s="119"/>
      <c r="C76" s="142"/>
      <c r="D76" s="119">
        <v>163002.85000000003</v>
      </c>
      <c r="E76" s="142">
        <v>1.5023943342576972E-2</v>
      </c>
      <c r="F76" s="119"/>
      <c r="G76" s="142"/>
      <c r="H76" s="119">
        <v>3152658.9508285006</v>
      </c>
      <c r="I76" s="142">
        <v>0.4180565770050545</v>
      </c>
      <c r="J76" s="119">
        <v>7120624.931880001</v>
      </c>
      <c r="K76" s="142">
        <v>0.22885877419718195</v>
      </c>
      <c r="L76" s="119">
        <v>1302385.3290835</v>
      </c>
      <c r="M76" s="142">
        <v>0.32096270303985042</v>
      </c>
      <c r="N76" s="119">
        <v>463033.50000000006</v>
      </c>
      <c r="O76" s="142">
        <v>9.4849004217769955E-2</v>
      </c>
      <c r="P76" s="119">
        <v>995333.8</v>
      </c>
      <c r="Q76" s="142">
        <v>6.073376226017297E-2</v>
      </c>
      <c r="R76" s="119">
        <v>169402.50000000003</v>
      </c>
      <c r="S76" s="142">
        <v>4.5309242162878675E-2</v>
      </c>
      <c r="T76" s="119">
        <v>472444.75000000006</v>
      </c>
      <c r="U76" s="142">
        <v>7.3271546392976741E-2</v>
      </c>
      <c r="V76" s="119">
        <v>899715.50000000012</v>
      </c>
      <c r="W76" s="142">
        <v>3.4424938323055987E-2</v>
      </c>
      <c r="X76" s="119">
        <v>301160.00000000006</v>
      </c>
      <c r="Y76" s="142">
        <v>8.3483847920019283E-2</v>
      </c>
      <c r="Z76" s="119">
        <v>15039762.111791998</v>
      </c>
      <c r="AA76" s="137">
        <v>0.11967308242641693</v>
      </c>
    </row>
    <row r="77" spans="1:27" x14ac:dyDescent="0.3">
      <c r="A77" s="114" t="s">
        <v>1195</v>
      </c>
      <c r="B77" s="119">
        <v>11293.500000000002</v>
      </c>
      <c r="C77" s="142">
        <v>8.2595751372347408E-3</v>
      </c>
      <c r="D77" s="119">
        <v>35913.33</v>
      </c>
      <c r="E77" s="142">
        <v>3.310125161389938E-3</v>
      </c>
      <c r="F77" s="119"/>
      <c r="G77" s="142"/>
      <c r="H77" s="119">
        <v>4089064.6465389808</v>
      </c>
      <c r="I77" s="142">
        <v>0.54222813058647945</v>
      </c>
      <c r="J77" s="119">
        <v>9724046.3236037511</v>
      </c>
      <c r="K77" s="142">
        <v>0.31253342833618503</v>
      </c>
      <c r="L77" s="119">
        <v>1741743.5055832702</v>
      </c>
      <c r="M77" s="142">
        <v>0.42923909773116753</v>
      </c>
      <c r="N77" s="119">
        <v>1956034.2000000002</v>
      </c>
      <c r="O77" s="142">
        <v>0.40067920806140861</v>
      </c>
      <c r="P77" s="119">
        <v>2677312.4000000004</v>
      </c>
      <c r="Q77" s="142">
        <v>0.16336555113250761</v>
      </c>
      <c r="R77" s="119">
        <v>319982.50000000006</v>
      </c>
      <c r="S77" s="142">
        <v>8.5584124085437502E-2</v>
      </c>
      <c r="T77" s="119">
        <v>1980127.0000000002</v>
      </c>
      <c r="U77" s="142">
        <v>0.30709827412514545</v>
      </c>
      <c r="V77" s="119">
        <v>3700503.5000000005</v>
      </c>
      <c r="W77" s="142">
        <v>0.14158876306093743</v>
      </c>
      <c r="X77" s="119">
        <v>772098.95000000007</v>
      </c>
      <c r="Y77" s="142">
        <v>0.21403171510494942</v>
      </c>
      <c r="Z77" s="119">
        <v>27008119.855726007</v>
      </c>
      <c r="AA77" s="137">
        <v>0.21490665408481935</v>
      </c>
    </row>
    <row r="78" spans="1:27" x14ac:dyDescent="0.3">
      <c r="A78" s="115" t="s">
        <v>37</v>
      </c>
      <c r="B78" s="130">
        <v>1145242.932390718</v>
      </c>
      <c r="C78" s="143">
        <v>0.83758091384142919</v>
      </c>
      <c r="D78" s="130">
        <v>4316367.5843704334</v>
      </c>
      <c r="E78" s="143">
        <v>0.39783882326791981</v>
      </c>
      <c r="F78" s="130">
        <v>735701.79430518986</v>
      </c>
      <c r="G78" s="143">
        <v>0.20264182186694005</v>
      </c>
      <c r="H78" s="130">
        <v>13531132.279520329</v>
      </c>
      <c r="I78" s="143">
        <v>1.7942882284467534</v>
      </c>
      <c r="J78" s="130">
        <v>33087102.613341168</v>
      </c>
      <c r="K78" s="143">
        <v>1.0634282550009824</v>
      </c>
      <c r="L78" s="130">
        <v>6007012.2243581656</v>
      </c>
      <c r="M78" s="143">
        <v>1.480381295511207</v>
      </c>
      <c r="N78" s="130">
        <v>4762916.8492800007</v>
      </c>
      <c r="O78" s="143">
        <v>0.97564845810561485</v>
      </c>
      <c r="P78" s="130">
        <v>9451994.1426399611</v>
      </c>
      <c r="Q78" s="143">
        <v>0.5767463790977887</v>
      </c>
      <c r="R78" s="130">
        <v>1801543.2254341</v>
      </c>
      <c r="S78" s="143">
        <v>0.48184978538148604</v>
      </c>
      <c r="T78" s="130">
        <v>3415236.3234320004</v>
      </c>
      <c r="U78" s="143">
        <v>0.5296696528331134</v>
      </c>
      <c r="V78" s="130">
        <v>7717506.6311116014</v>
      </c>
      <c r="W78" s="143">
        <v>0.29528744340160024</v>
      </c>
      <c r="X78" s="130">
        <v>1385451.5172510031</v>
      </c>
      <c r="Y78" s="143">
        <v>0.38405772269472271</v>
      </c>
      <c r="Z78" s="130">
        <v>87357208.11743468</v>
      </c>
      <c r="AA78" s="143">
        <v>0.69511115201633933</v>
      </c>
    </row>
    <row r="86" spans="1:27" x14ac:dyDescent="0.3">
      <c r="A86" s="121" t="s">
        <v>99</v>
      </c>
      <c r="B86" s="120">
        <f t="shared" ref="B86:AA86" si="0">ROUND(VLOOKUP("I. Nacional",$A$7:$AA$81,COLUMN(),0)+VLOOKUP("II. Extranjero",$A$7:$AA$81,COLUMN(),0)-VLOOKUP("Total general",$A$7:$AA$81,COLUMN(),0),3)</f>
        <v>0</v>
      </c>
      <c r="C86" s="120">
        <f t="shared" si="0"/>
        <v>0</v>
      </c>
      <c r="D86" s="120">
        <f t="shared" si="0"/>
        <v>0</v>
      </c>
      <c r="E86" s="120">
        <f t="shared" si="0"/>
        <v>0</v>
      </c>
      <c r="F86" s="120">
        <f t="shared" si="0"/>
        <v>0</v>
      </c>
      <c r="G86" s="120">
        <f t="shared" si="0"/>
        <v>0</v>
      </c>
      <c r="H86" s="120">
        <f t="shared" si="0"/>
        <v>0</v>
      </c>
      <c r="I86" s="120">
        <f t="shared" si="0"/>
        <v>0</v>
      </c>
      <c r="J86" s="120">
        <f t="shared" si="0"/>
        <v>0</v>
      </c>
      <c r="K86" s="120">
        <f t="shared" si="0"/>
        <v>0</v>
      </c>
      <c r="L86" s="120">
        <f t="shared" si="0"/>
        <v>0</v>
      </c>
      <c r="M86" s="120">
        <f t="shared" si="0"/>
        <v>0</v>
      </c>
      <c r="N86" s="120">
        <f t="shared" si="0"/>
        <v>0</v>
      </c>
      <c r="O86" s="120">
        <f t="shared" si="0"/>
        <v>0</v>
      </c>
      <c r="P86" s="120">
        <f t="shared" si="0"/>
        <v>0</v>
      </c>
      <c r="Q86" s="120">
        <f t="shared" si="0"/>
        <v>0</v>
      </c>
      <c r="R86" s="120">
        <f t="shared" si="0"/>
        <v>0</v>
      </c>
      <c r="S86" s="120">
        <f t="shared" si="0"/>
        <v>0</v>
      </c>
      <c r="T86" s="120">
        <f t="shared" si="0"/>
        <v>0</v>
      </c>
      <c r="U86" s="120">
        <f t="shared" si="0"/>
        <v>0</v>
      </c>
      <c r="V86" s="120">
        <f t="shared" si="0"/>
        <v>0</v>
      </c>
      <c r="W86" s="120">
        <f t="shared" si="0"/>
        <v>0</v>
      </c>
      <c r="X86" s="120">
        <f t="shared" si="0"/>
        <v>0</v>
      </c>
      <c r="Y86" s="120">
        <f t="shared" si="0"/>
        <v>0</v>
      </c>
      <c r="Z86" s="120">
        <f t="shared" si="0"/>
        <v>0</v>
      </c>
      <c r="AA86" s="120">
        <f t="shared" si="0"/>
        <v>0</v>
      </c>
    </row>
  </sheetData>
  <mergeCells count="16">
    <mergeCell ref="Z7:AA7"/>
    <mergeCell ref="A2:AA2"/>
    <mergeCell ref="A4:AA4"/>
    <mergeCell ref="A5:AA5"/>
    <mergeCell ref="B7:C7"/>
    <mergeCell ref="D7:E7"/>
    <mergeCell ref="F7:G7"/>
    <mergeCell ref="H7:I7"/>
    <mergeCell ref="J7:K7"/>
    <mergeCell ref="L7:M7"/>
    <mergeCell ref="N7:O7"/>
    <mergeCell ref="P7:Q7"/>
    <mergeCell ref="R7:S7"/>
    <mergeCell ref="T7:U7"/>
    <mergeCell ref="V7:W7"/>
    <mergeCell ref="X7:Y7"/>
  </mergeCells>
  <conditionalFormatting sqref="B86:AA86">
    <cfRule type="cellIs" dxfId="1" priority="3" stopIfTrue="1" operator="equal">
      <formula>0</formula>
    </cfRule>
    <cfRule type="cellIs" dxfId="0" priority="4" stopIfTrue="1" operator="notEqual">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2B111-74D1-4EA7-A05A-BFB979283548}">
  <sheetPr codeName="Hoja13"/>
  <dimension ref="A1:AA55"/>
  <sheetViews>
    <sheetView zoomScale="80" zoomScaleNormal="80" workbookViewId="0">
      <selection activeCell="A2" sqref="A2:AA2"/>
    </sheetView>
  </sheetViews>
  <sheetFormatPr baseColWidth="10" defaultRowHeight="14.4" x14ac:dyDescent="0.3"/>
  <cols>
    <col min="1" max="1" width="31.6640625" customWidth="1"/>
  </cols>
  <sheetData>
    <row r="1" spans="1:27" x14ac:dyDescent="0.3">
      <c r="A1" s="22"/>
      <c r="B1" s="22"/>
      <c r="C1" s="22"/>
      <c r="D1" s="22"/>
      <c r="E1" s="22"/>
      <c r="F1" s="22"/>
      <c r="G1" s="22"/>
      <c r="H1" s="22"/>
      <c r="I1" s="22"/>
      <c r="J1" s="22"/>
      <c r="K1" s="22"/>
      <c r="L1" s="22"/>
      <c r="M1" s="22"/>
      <c r="N1" s="22"/>
      <c r="O1" s="22"/>
      <c r="P1" s="22"/>
      <c r="Q1" s="22"/>
      <c r="R1" s="22"/>
      <c r="S1" s="22"/>
      <c r="T1" s="22"/>
      <c r="U1" s="22"/>
      <c r="V1" s="22"/>
      <c r="W1" s="22"/>
      <c r="X1" s="22"/>
      <c r="Y1" s="22"/>
      <c r="Z1" s="22"/>
      <c r="AA1" s="45"/>
    </row>
    <row r="2" spans="1:27" x14ac:dyDescent="0.3">
      <c r="A2" s="152" t="s">
        <v>41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row>
    <row r="3" spans="1:27" x14ac:dyDescent="0.3">
      <c r="A3" s="3"/>
      <c r="B3" s="3"/>
      <c r="C3" s="46"/>
      <c r="D3" s="3"/>
      <c r="E3" s="46"/>
      <c r="F3" s="3"/>
      <c r="G3" s="46"/>
      <c r="H3" s="3"/>
      <c r="I3" s="46"/>
      <c r="J3" s="1"/>
      <c r="K3" s="47"/>
      <c r="L3" s="1"/>
      <c r="M3" s="47"/>
      <c r="N3" s="1"/>
      <c r="O3" s="47"/>
      <c r="P3" s="1"/>
      <c r="Q3" s="47"/>
      <c r="R3" s="1"/>
      <c r="S3" s="47"/>
      <c r="T3" s="2"/>
      <c r="U3" s="47"/>
      <c r="V3" s="1"/>
      <c r="W3" s="47"/>
      <c r="X3" s="1"/>
      <c r="Y3" s="47"/>
      <c r="Z3" s="1"/>
      <c r="AA3" s="47"/>
    </row>
    <row r="4" spans="1:27" x14ac:dyDescent="0.3">
      <c r="A4" s="152" t="s">
        <v>1218</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row>
    <row r="5" spans="1:27" x14ac:dyDescent="0.3">
      <c r="A5" s="152" t="str">
        <f>'11'!$A$5:$AA$5</f>
        <v>Al 30-04-2024</v>
      </c>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row>
    <row r="6" spans="1:27" x14ac:dyDescent="0.3">
      <c r="A6" s="3"/>
      <c r="B6" s="3"/>
      <c r="C6" s="46"/>
      <c r="D6" s="3"/>
      <c r="E6" s="46"/>
      <c r="F6" s="3"/>
      <c r="G6" s="46"/>
      <c r="H6" s="3"/>
      <c r="I6" s="46"/>
      <c r="J6" s="1"/>
      <c r="K6" s="47"/>
      <c r="L6" s="1"/>
      <c r="M6" s="47"/>
      <c r="N6" s="1"/>
      <c r="O6" s="47"/>
      <c r="P6" s="1"/>
      <c r="Q6" s="47"/>
      <c r="R6" s="1"/>
      <c r="S6" s="47"/>
      <c r="T6" s="1"/>
      <c r="U6" s="47"/>
      <c r="V6" s="1"/>
      <c r="W6" s="47"/>
      <c r="X6" s="1"/>
      <c r="Y6" s="47"/>
      <c r="Z6" s="1"/>
      <c r="AA6" s="47"/>
    </row>
    <row r="7" spans="1:27" x14ac:dyDescent="0.3">
      <c r="A7" s="6"/>
      <c r="B7" s="48" t="s">
        <v>42</v>
      </c>
      <c r="C7" s="49"/>
      <c r="D7" s="48" t="s">
        <v>43</v>
      </c>
      <c r="E7" s="49"/>
      <c r="F7" s="48" t="s">
        <v>44</v>
      </c>
      <c r="G7" s="49"/>
      <c r="H7" s="48" t="s">
        <v>45</v>
      </c>
      <c r="I7" s="49"/>
      <c r="J7" s="48" t="s">
        <v>46</v>
      </c>
      <c r="K7" s="49"/>
      <c r="L7" s="48" t="s">
        <v>47</v>
      </c>
      <c r="M7" s="49"/>
      <c r="N7" s="48" t="s">
        <v>48</v>
      </c>
      <c r="O7" s="49"/>
      <c r="P7" s="48" t="s">
        <v>49</v>
      </c>
      <c r="Q7" s="49"/>
      <c r="R7" s="48" t="s">
        <v>50</v>
      </c>
      <c r="S7" s="49"/>
      <c r="T7" s="48" t="s">
        <v>51</v>
      </c>
      <c r="U7" s="49"/>
      <c r="V7" s="48" t="s">
        <v>52</v>
      </c>
      <c r="W7" s="49"/>
      <c r="X7" s="48" t="s">
        <v>53</v>
      </c>
      <c r="Y7" s="49"/>
      <c r="Z7" s="48" t="s">
        <v>54</v>
      </c>
      <c r="AA7" s="49"/>
    </row>
    <row r="8" spans="1:27" x14ac:dyDescent="0.3">
      <c r="A8" s="6"/>
      <c r="B8" s="6" t="s">
        <v>18</v>
      </c>
      <c r="C8" s="50" t="s">
        <v>19</v>
      </c>
      <c r="D8" s="6" t="s">
        <v>18</v>
      </c>
      <c r="E8" s="50" t="s">
        <v>19</v>
      </c>
      <c r="F8" s="6" t="s">
        <v>18</v>
      </c>
      <c r="G8" s="50" t="s">
        <v>19</v>
      </c>
      <c r="H8" s="6" t="s">
        <v>18</v>
      </c>
      <c r="I8" s="50" t="s">
        <v>19</v>
      </c>
      <c r="J8" s="6" t="s">
        <v>18</v>
      </c>
      <c r="K8" s="50" t="s">
        <v>19</v>
      </c>
      <c r="L8" s="6" t="s">
        <v>18</v>
      </c>
      <c r="M8" s="50" t="s">
        <v>19</v>
      </c>
      <c r="N8" s="6" t="s">
        <v>18</v>
      </c>
      <c r="O8" s="50" t="s">
        <v>19</v>
      </c>
      <c r="P8" s="6" t="s">
        <v>18</v>
      </c>
      <c r="Q8" s="50" t="s">
        <v>19</v>
      </c>
      <c r="R8" s="6" t="s">
        <v>18</v>
      </c>
      <c r="S8" s="50" t="s">
        <v>19</v>
      </c>
      <c r="T8" s="6" t="s">
        <v>18</v>
      </c>
      <c r="U8" s="50" t="s">
        <v>19</v>
      </c>
      <c r="V8" s="6" t="s">
        <v>18</v>
      </c>
      <c r="W8" s="50" t="s">
        <v>19</v>
      </c>
      <c r="X8" s="6" t="s">
        <v>18</v>
      </c>
      <c r="Y8" s="50" t="s">
        <v>19</v>
      </c>
      <c r="Z8" s="6" t="s">
        <v>18</v>
      </c>
      <c r="AA8" s="50" t="s">
        <v>19</v>
      </c>
    </row>
    <row r="9" spans="1:27" x14ac:dyDescent="0.3">
      <c r="A9" s="14" t="s">
        <v>1185</v>
      </c>
      <c r="B9" s="51">
        <v>871659.05464243959</v>
      </c>
      <c r="C9" s="52">
        <v>0.63749355433392929</v>
      </c>
      <c r="D9" s="51">
        <v>3752671.7443026123</v>
      </c>
      <c r="E9" s="52">
        <v>0.34588307915899591</v>
      </c>
      <c r="F9" s="51">
        <v>675108.08141718979</v>
      </c>
      <c r="G9" s="52">
        <v>0.18595187973501559</v>
      </c>
      <c r="H9" s="51">
        <v>2093445.9291580203</v>
      </c>
      <c r="I9" s="52">
        <v>0.27760022664645534</v>
      </c>
      <c r="J9" s="51">
        <v>4619140.6811357355</v>
      </c>
      <c r="K9" s="52">
        <v>0.14846040681010214</v>
      </c>
      <c r="L9" s="51">
        <v>1226515.3090027301</v>
      </c>
      <c r="M9" s="52">
        <v>0.30226512853480902</v>
      </c>
      <c r="N9" s="51">
        <v>1814865.4500000002</v>
      </c>
      <c r="O9" s="52">
        <v>0.3717618287267227</v>
      </c>
      <c r="P9" s="51">
        <v>2916358.15</v>
      </c>
      <c r="Q9" s="52">
        <v>0.17795176105505295</v>
      </c>
      <c r="R9" s="51">
        <v>405624.87500000012</v>
      </c>
      <c r="S9" s="52">
        <v>0.10849046317889285</v>
      </c>
      <c r="T9" s="51">
        <v>918538.00000000012</v>
      </c>
      <c r="U9" s="52">
        <v>0.1424562336245922</v>
      </c>
      <c r="V9" s="51">
        <v>2414926.7500000005</v>
      </c>
      <c r="W9" s="52">
        <v>9.2399991356654471E-2</v>
      </c>
      <c r="X9" s="51">
        <v>178813.75000000003</v>
      </c>
      <c r="Y9" s="52">
        <v>4.9568534702511449E-2</v>
      </c>
      <c r="Z9" s="51">
        <v>21887667.774658728</v>
      </c>
      <c r="AA9" s="52">
        <v>0.17416263969129137</v>
      </c>
    </row>
    <row r="10" spans="1:27" x14ac:dyDescent="0.3">
      <c r="A10" s="14" t="s">
        <v>1186</v>
      </c>
      <c r="B10" s="51">
        <v>871659.05464243959</v>
      </c>
      <c r="C10" s="52">
        <v>0.63749355433392929</v>
      </c>
      <c r="D10" s="51">
        <v>3752671.7443026123</v>
      </c>
      <c r="E10" s="52">
        <v>0.34588307915899591</v>
      </c>
      <c r="F10" s="51">
        <v>675108.08141718979</v>
      </c>
      <c r="G10" s="52">
        <v>0.18595187973501559</v>
      </c>
      <c r="H10" s="51">
        <v>2093445.9291580203</v>
      </c>
      <c r="I10" s="52">
        <v>0.27760022664645534</v>
      </c>
      <c r="J10" s="51">
        <v>4619140.6811357355</v>
      </c>
      <c r="K10" s="52">
        <v>0.14846040681010214</v>
      </c>
      <c r="L10" s="51">
        <v>1226515.3090027301</v>
      </c>
      <c r="M10" s="52">
        <v>0.30226512853480902</v>
      </c>
      <c r="N10" s="51">
        <v>1814865.4500000002</v>
      </c>
      <c r="O10" s="52">
        <v>0.3717618287267227</v>
      </c>
      <c r="P10" s="51">
        <v>2916358.15</v>
      </c>
      <c r="Q10" s="52">
        <v>0.17795176105505295</v>
      </c>
      <c r="R10" s="51">
        <v>405624.87500000012</v>
      </c>
      <c r="S10" s="52">
        <v>0.10849046317889285</v>
      </c>
      <c r="T10" s="51">
        <v>918538.00000000012</v>
      </c>
      <c r="U10" s="52">
        <v>0.1424562336245922</v>
      </c>
      <c r="V10" s="51">
        <v>2414926.7500000005</v>
      </c>
      <c r="W10" s="52">
        <v>9.2399991356654471E-2</v>
      </c>
      <c r="X10" s="51">
        <v>178813.75000000003</v>
      </c>
      <c r="Y10" s="52">
        <v>4.9568534702511449E-2</v>
      </c>
      <c r="Z10" s="51">
        <v>21887667.774658728</v>
      </c>
      <c r="AA10" s="52">
        <v>0.17416263969129137</v>
      </c>
    </row>
    <row r="11" spans="1:27" x14ac:dyDescent="0.3">
      <c r="A11" s="106" t="s">
        <v>1187</v>
      </c>
      <c r="B11" s="144">
        <v>871659.05464243959</v>
      </c>
      <c r="C11" s="145">
        <v>0.63749355433392929</v>
      </c>
      <c r="D11" s="144">
        <v>3752671.7443026123</v>
      </c>
      <c r="E11" s="145">
        <v>0.34588307915899591</v>
      </c>
      <c r="F11" s="144">
        <v>675108.08141718979</v>
      </c>
      <c r="G11" s="145">
        <v>0.18595187973501559</v>
      </c>
      <c r="H11" s="144">
        <v>2093445.9291580203</v>
      </c>
      <c r="I11" s="145">
        <v>0.27760022664645534</v>
      </c>
      <c r="J11" s="144">
        <v>4619140.6811357355</v>
      </c>
      <c r="K11" s="145">
        <v>0.14846040681010214</v>
      </c>
      <c r="L11" s="144">
        <v>1226515.3090027301</v>
      </c>
      <c r="M11" s="145">
        <v>0.30226512853480902</v>
      </c>
      <c r="N11" s="144">
        <v>1814865.4500000002</v>
      </c>
      <c r="O11" s="145">
        <v>0.3717618287267227</v>
      </c>
      <c r="P11" s="144">
        <v>2916358.15</v>
      </c>
      <c r="Q11" s="145">
        <v>0.17795176105505295</v>
      </c>
      <c r="R11" s="144">
        <v>405624.87500000012</v>
      </c>
      <c r="S11" s="145">
        <v>0.10849046317889285</v>
      </c>
      <c r="T11" s="144">
        <v>918538.00000000012</v>
      </c>
      <c r="U11" s="145">
        <v>0.1424562336245922</v>
      </c>
      <c r="V11" s="144">
        <v>2414926.7500000005</v>
      </c>
      <c r="W11" s="145">
        <v>9.2399991356654471E-2</v>
      </c>
      <c r="X11" s="144">
        <v>178813.75000000003</v>
      </c>
      <c r="Y11" s="145">
        <v>4.9568534702511449E-2</v>
      </c>
      <c r="Z11" s="144">
        <v>21887667.774658728</v>
      </c>
      <c r="AA11" s="145">
        <v>0.17416263969129137</v>
      </c>
    </row>
    <row r="12" spans="1:27" x14ac:dyDescent="0.3">
      <c r="A12" s="134" t="s">
        <v>1198</v>
      </c>
      <c r="B12" s="146">
        <v>131983.37000000002</v>
      </c>
      <c r="C12" s="147">
        <v>9.6526901437149995E-2</v>
      </c>
      <c r="D12" s="146">
        <v>1007493.1350000001</v>
      </c>
      <c r="E12" s="147">
        <v>9.2860460895470578E-2</v>
      </c>
      <c r="F12" s="146">
        <v>256080.11250000002</v>
      </c>
      <c r="G12" s="147">
        <v>7.0534747832033257E-2</v>
      </c>
      <c r="H12" s="146">
        <v>101641.50000000001</v>
      </c>
      <c r="I12" s="147">
        <v>1.347811426303902E-2</v>
      </c>
      <c r="J12" s="146">
        <v>0</v>
      </c>
      <c r="K12" s="147">
        <v>0</v>
      </c>
      <c r="L12" s="146">
        <v>0</v>
      </c>
      <c r="M12" s="147">
        <v>0</v>
      </c>
      <c r="N12" s="146">
        <v>120464.00000000001</v>
      </c>
      <c r="O12" s="147">
        <v>2.4676163698932021E-2</v>
      </c>
      <c r="P12" s="146">
        <v>470562.5</v>
      </c>
      <c r="Q12" s="147">
        <v>2.8713011658553785E-2</v>
      </c>
      <c r="R12" s="146">
        <v>154344.50000000003</v>
      </c>
      <c r="S12" s="147">
        <v>4.1281753970622802E-2</v>
      </c>
      <c r="T12" s="146">
        <v>67761.000000000015</v>
      </c>
      <c r="U12" s="147">
        <v>1.0509066414928934E-2</v>
      </c>
      <c r="V12" s="146">
        <v>207047.50000000003</v>
      </c>
      <c r="W12" s="147">
        <v>7.9220569362681154E-3</v>
      </c>
      <c r="X12" s="146">
        <v>60232.000000000015</v>
      </c>
      <c r="Y12" s="147">
        <v>1.6696769584003856E-2</v>
      </c>
      <c r="Z12" s="148">
        <v>2577609.6175000002</v>
      </c>
      <c r="AA12" s="149">
        <v>2.051033027818604E-2</v>
      </c>
    </row>
    <row r="13" spans="1:27" x14ac:dyDescent="0.3">
      <c r="A13" s="134" t="s">
        <v>391</v>
      </c>
      <c r="B13" s="146">
        <v>395137.64797983941</v>
      </c>
      <c r="C13" s="147">
        <v>0.28898650489570943</v>
      </c>
      <c r="D13" s="146">
        <v>1431746.995619372</v>
      </c>
      <c r="E13" s="147">
        <v>0.13196386285939318</v>
      </c>
      <c r="F13" s="146">
        <v>322212.55791718984</v>
      </c>
      <c r="G13" s="147">
        <v>8.8750279352534239E-2</v>
      </c>
      <c r="H13" s="146">
        <v>1352035.3938194402</v>
      </c>
      <c r="I13" s="147">
        <v>0.17928589725231697</v>
      </c>
      <c r="J13" s="146">
        <v>3026687.79134952</v>
      </c>
      <c r="K13" s="147">
        <v>9.7278548502756731E-2</v>
      </c>
      <c r="L13" s="146">
        <v>682587.60052552505</v>
      </c>
      <c r="M13" s="147">
        <v>0.16821838854736659</v>
      </c>
      <c r="N13" s="146">
        <v>636576.95000000007</v>
      </c>
      <c r="O13" s="147">
        <v>0.13039810254654388</v>
      </c>
      <c r="P13" s="146">
        <v>1400394.0000000002</v>
      </c>
      <c r="Q13" s="147">
        <v>8.5449922695856079E-2</v>
      </c>
      <c r="R13" s="146">
        <v>81877.875000000015</v>
      </c>
      <c r="S13" s="147">
        <v>2.1899467045391363E-2</v>
      </c>
      <c r="T13" s="146">
        <v>504443.00000000012</v>
      </c>
      <c r="U13" s="147">
        <v>7.8234161088915399E-2</v>
      </c>
      <c r="V13" s="146">
        <v>649376.25000000012</v>
      </c>
      <c r="W13" s="147">
        <v>2.4846451300113634E-2</v>
      </c>
      <c r="X13" s="146">
        <v>0</v>
      </c>
      <c r="Y13" s="147">
        <v>0</v>
      </c>
      <c r="Z13" s="148">
        <v>10483076.06221089</v>
      </c>
      <c r="AA13" s="149">
        <v>8.3415017893915519E-2</v>
      </c>
    </row>
    <row r="14" spans="1:27" x14ac:dyDescent="0.3">
      <c r="A14" s="134" t="s">
        <v>451</v>
      </c>
      <c r="B14" s="146">
        <v>109572.19056260001</v>
      </c>
      <c r="C14" s="147">
        <v>8.0136338681825653E-2</v>
      </c>
      <c r="D14" s="146">
        <v>825424.42068324005</v>
      </c>
      <c r="E14" s="147">
        <v>7.6079220270838313E-2</v>
      </c>
      <c r="F14" s="146">
        <v>0</v>
      </c>
      <c r="G14" s="147">
        <v>0</v>
      </c>
      <c r="H14" s="146">
        <v>158844.95613608003</v>
      </c>
      <c r="I14" s="147">
        <v>2.1063546572113827E-2</v>
      </c>
      <c r="J14" s="146">
        <v>324512.430778215</v>
      </c>
      <c r="K14" s="147">
        <v>1.0429915608550656E-2</v>
      </c>
      <c r="L14" s="146">
        <v>328403.58595020504</v>
      </c>
      <c r="M14" s="147">
        <v>8.0932501526819495E-2</v>
      </c>
      <c r="N14" s="146">
        <v>75290.000000000015</v>
      </c>
      <c r="O14" s="147">
        <v>1.5422602311832512E-2</v>
      </c>
      <c r="P14" s="146">
        <v>429153</v>
      </c>
      <c r="Q14" s="147">
        <v>2.6186266632601048E-2</v>
      </c>
      <c r="R14" s="146">
        <v>0</v>
      </c>
      <c r="S14" s="147">
        <v>0</v>
      </c>
      <c r="T14" s="146">
        <v>199518.50000000003</v>
      </c>
      <c r="U14" s="147">
        <v>3.0943362221735191E-2</v>
      </c>
      <c r="V14" s="146">
        <v>948654.00000000012</v>
      </c>
      <c r="W14" s="147">
        <v>3.6297424507992095E-2</v>
      </c>
      <c r="X14" s="146">
        <v>18822.500000000004</v>
      </c>
      <c r="Y14" s="147">
        <v>5.2177404950012052E-3</v>
      </c>
      <c r="Z14" s="148">
        <v>3418195.5841103401</v>
      </c>
      <c r="AA14" s="149">
        <v>2.7198967566522948E-2</v>
      </c>
    </row>
    <row r="15" spans="1:27" x14ac:dyDescent="0.3">
      <c r="A15" s="134" t="s">
        <v>460</v>
      </c>
      <c r="B15" s="146">
        <v>11241.611100000002</v>
      </c>
      <c r="C15" s="147">
        <v>8.2216258506239946E-3</v>
      </c>
      <c r="D15" s="146">
        <v>22587.000000000004</v>
      </c>
      <c r="E15" s="147">
        <v>2.0818397241446152E-3</v>
      </c>
      <c r="F15" s="146">
        <v>0</v>
      </c>
      <c r="G15" s="147">
        <v>0</v>
      </c>
      <c r="H15" s="146">
        <v>1882.2500000000002</v>
      </c>
      <c r="I15" s="147">
        <v>2.4959470857479667E-4</v>
      </c>
      <c r="J15" s="146">
        <v>13175.750000000002</v>
      </c>
      <c r="K15" s="147">
        <v>4.2347210012821072E-4</v>
      </c>
      <c r="L15" s="146">
        <v>0</v>
      </c>
      <c r="M15" s="147">
        <v>0</v>
      </c>
      <c r="N15" s="146">
        <v>127993.00000000003</v>
      </c>
      <c r="O15" s="147">
        <v>2.6218423930115267E-2</v>
      </c>
      <c r="P15" s="146">
        <v>75290.000000000015</v>
      </c>
      <c r="Q15" s="147">
        <v>4.5940818653686056E-3</v>
      </c>
      <c r="R15" s="146">
        <v>0</v>
      </c>
      <c r="S15" s="147">
        <v>0</v>
      </c>
      <c r="T15" s="146">
        <v>0</v>
      </c>
      <c r="U15" s="147">
        <v>0</v>
      </c>
      <c r="V15" s="146">
        <v>0</v>
      </c>
      <c r="W15" s="147">
        <v>0</v>
      </c>
      <c r="X15" s="146">
        <v>0</v>
      </c>
      <c r="Y15" s="147">
        <v>0</v>
      </c>
      <c r="Z15" s="148">
        <v>252169.61110000004</v>
      </c>
      <c r="AA15" s="149">
        <v>2.0065420204317379E-3</v>
      </c>
    </row>
    <row r="16" spans="1:27" x14ac:dyDescent="0.3">
      <c r="A16" s="134" t="s">
        <v>1199</v>
      </c>
      <c r="B16" s="146">
        <v>58349.750000000015</v>
      </c>
      <c r="C16" s="147">
        <v>4.2674471542379494E-2</v>
      </c>
      <c r="D16" s="146">
        <v>26351.500000000004</v>
      </c>
      <c r="E16" s="147">
        <v>2.4288130115020512E-3</v>
      </c>
      <c r="F16" s="146">
        <v>0</v>
      </c>
      <c r="G16" s="147">
        <v>0</v>
      </c>
      <c r="H16" s="146">
        <v>1882.2500000000002</v>
      </c>
      <c r="I16" s="147">
        <v>2.4959470857479667E-4</v>
      </c>
      <c r="J16" s="146">
        <v>0</v>
      </c>
      <c r="K16" s="147">
        <v>0</v>
      </c>
      <c r="L16" s="146">
        <v>0</v>
      </c>
      <c r="M16" s="147">
        <v>0</v>
      </c>
      <c r="N16" s="146">
        <v>301160.00000000006</v>
      </c>
      <c r="O16" s="147">
        <v>6.1690409247330047E-2</v>
      </c>
      <c r="P16" s="146">
        <v>183331.15000000002</v>
      </c>
      <c r="Q16" s="147">
        <v>1.1186589342172556E-2</v>
      </c>
      <c r="R16" s="146">
        <v>0</v>
      </c>
      <c r="S16" s="147">
        <v>0</v>
      </c>
      <c r="T16" s="146">
        <v>48938.500000000007</v>
      </c>
      <c r="U16" s="147">
        <v>7.5898812996708963E-3</v>
      </c>
      <c r="V16" s="146">
        <v>56467.500000000007</v>
      </c>
      <c r="W16" s="147">
        <v>2.160560982618577E-3</v>
      </c>
      <c r="X16" s="146">
        <v>0</v>
      </c>
      <c r="Y16" s="147">
        <v>0</v>
      </c>
      <c r="Z16" s="148">
        <v>676480.65000000014</v>
      </c>
      <c r="AA16" s="149">
        <v>5.3828327858890671E-3</v>
      </c>
    </row>
    <row r="17" spans="1:27" x14ac:dyDescent="0.3">
      <c r="A17" s="134" t="s">
        <v>467</v>
      </c>
      <c r="B17" s="146">
        <v>165374.48500000004</v>
      </c>
      <c r="C17" s="147">
        <v>0.12094771192624071</v>
      </c>
      <c r="D17" s="146">
        <v>439068.69299999997</v>
      </c>
      <c r="E17" s="147">
        <v>4.0468882397647184E-2</v>
      </c>
      <c r="F17" s="146">
        <v>96815.411000000007</v>
      </c>
      <c r="G17" s="147">
        <v>2.6666852550448088E-2</v>
      </c>
      <c r="H17" s="146">
        <v>477159.57920250006</v>
      </c>
      <c r="I17" s="147">
        <v>6.3273479141835898E-2</v>
      </c>
      <c r="J17" s="146">
        <v>1254764.7090080001</v>
      </c>
      <c r="K17" s="147">
        <v>4.0328470598666566E-2</v>
      </c>
      <c r="L17" s="146">
        <v>215524.122527</v>
      </c>
      <c r="M17" s="147">
        <v>5.3114238460622923E-2</v>
      </c>
      <c r="N17" s="146">
        <v>553381.50000000012</v>
      </c>
      <c r="O17" s="147">
        <v>0.11335612699196897</v>
      </c>
      <c r="P17" s="146">
        <v>357627.50000000006</v>
      </c>
      <c r="Q17" s="147">
        <v>2.1821888860500877E-2</v>
      </c>
      <c r="R17" s="146">
        <v>169402.50000000003</v>
      </c>
      <c r="S17" s="147">
        <v>4.5309242162878682E-2</v>
      </c>
      <c r="T17" s="146">
        <v>63996.500000000015</v>
      </c>
      <c r="U17" s="147">
        <v>9.9252293918773264E-3</v>
      </c>
      <c r="V17" s="146">
        <v>365156.50000000006</v>
      </c>
      <c r="W17" s="147">
        <v>1.3971627687600132E-2</v>
      </c>
      <c r="X17" s="146">
        <v>77172.250000000015</v>
      </c>
      <c r="Y17" s="147">
        <v>2.1392736029504939E-2</v>
      </c>
      <c r="Z17" s="148">
        <v>4235443.7497375002</v>
      </c>
      <c r="AA17" s="149">
        <v>3.3701903341767335E-2</v>
      </c>
    </row>
    <row r="18" spans="1:27" x14ac:dyDescent="0.3">
      <c r="A18" s="134" t="s">
        <v>1221</v>
      </c>
      <c r="B18" s="146">
        <v>0</v>
      </c>
      <c r="C18" s="147">
        <v>0</v>
      </c>
      <c r="D18" s="146">
        <v>0</v>
      </c>
      <c r="E18" s="147">
        <v>0</v>
      </c>
      <c r="F18" s="146">
        <v>0</v>
      </c>
      <c r="G18" s="147">
        <v>0</v>
      </c>
      <c r="H18" s="146">
        <v>0</v>
      </c>
      <c r="I18" s="147">
        <v>0</v>
      </c>
      <c r="J18" s="146">
        <v>0</v>
      </c>
      <c r="K18" s="147">
        <v>0</v>
      </c>
      <c r="L18" s="146">
        <v>0</v>
      </c>
      <c r="M18" s="147">
        <v>0</v>
      </c>
      <c r="N18" s="146">
        <v>0</v>
      </c>
      <c r="O18" s="147">
        <v>0</v>
      </c>
      <c r="P18" s="146">
        <v>0</v>
      </c>
      <c r="Q18" s="147">
        <v>0</v>
      </c>
      <c r="R18" s="146">
        <v>0</v>
      </c>
      <c r="S18" s="147">
        <v>0</v>
      </c>
      <c r="T18" s="146">
        <v>33880.5</v>
      </c>
      <c r="U18" s="147">
        <v>5.2545332074644662E-3</v>
      </c>
      <c r="V18" s="146">
        <v>188225.00000000003</v>
      </c>
      <c r="W18" s="147">
        <v>7.2018699420619238E-3</v>
      </c>
      <c r="X18" s="146">
        <v>22587.000000000004</v>
      </c>
      <c r="Y18" s="147">
        <v>6.2612885940014455E-3</v>
      </c>
      <c r="Z18" s="148">
        <v>244692.50000000003</v>
      </c>
      <c r="AA18" s="149">
        <v>1.9470458045786829E-3</v>
      </c>
    </row>
    <row r="19" spans="1:27" x14ac:dyDescent="0.3">
      <c r="A19" s="14" t="s">
        <v>1188</v>
      </c>
      <c r="B19" s="51">
        <v>273583.87774827861</v>
      </c>
      <c r="C19" s="52">
        <v>0.20008735950749998</v>
      </c>
      <c r="D19" s="51">
        <v>563695.84006782167</v>
      </c>
      <c r="E19" s="52">
        <v>5.195574410892375E-2</v>
      </c>
      <c r="F19" s="51">
        <v>60593.712888000002</v>
      </c>
      <c r="G19" s="52">
        <v>1.668994213192445E-2</v>
      </c>
      <c r="H19" s="51">
        <v>11963210.550362309</v>
      </c>
      <c r="I19" s="52">
        <v>1.5863748444343813</v>
      </c>
      <c r="J19" s="51">
        <v>30289227.032205433</v>
      </c>
      <c r="K19" s="52">
        <v>0.97350379163145961</v>
      </c>
      <c r="L19" s="51">
        <v>5137961.3974474352</v>
      </c>
      <c r="M19" s="52">
        <v>1.2662104996219652</v>
      </c>
      <c r="N19" s="51">
        <v>2948051.39928</v>
      </c>
      <c r="O19" s="52">
        <v>0.60388662937889215</v>
      </c>
      <c r="P19" s="51">
        <v>6535635.9926399589</v>
      </c>
      <c r="Q19" s="52">
        <v>0.3987946180427358</v>
      </c>
      <c r="R19" s="51">
        <v>1395918.3504341</v>
      </c>
      <c r="S19" s="52">
        <v>0.3733593222025931</v>
      </c>
      <c r="T19" s="51">
        <v>2496698.3234320004</v>
      </c>
      <c r="U19" s="52">
        <v>0.3872134192085212</v>
      </c>
      <c r="V19" s="51">
        <v>5328455.9881934253</v>
      </c>
      <c r="W19" s="52">
        <v>0.20387752434039097</v>
      </c>
      <c r="X19" s="51">
        <v>1250254.1765775781</v>
      </c>
      <c r="Y19" s="52">
        <v>0.34657998917110988</v>
      </c>
      <c r="Z19" s="51">
        <v>68243286.64127633</v>
      </c>
      <c r="AA19" s="52">
        <v>0.54301952428275313</v>
      </c>
    </row>
    <row r="20" spans="1:27" x14ac:dyDescent="0.3">
      <c r="A20" s="14" t="s">
        <v>1186</v>
      </c>
      <c r="B20" s="51">
        <v>273583.87774827861</v>
      </c>
      <c r="C20" s="52">
        <v>0.20008735950749998</v>
      </c>
      <c r="D20" s="51">
        <v>563695.84006782167</v>
      </c>
      <c r="E20" s="52">
        <v>5.195574410892375E-2</v>
      </c>
      <c r="F20" s="51">
        <v>60593.712888000002</v>
      </c>
      <c r="G20" s="52">
        <v>1.668994213192445E-2</v>
      </c>
      <c r="H20" s="51">
        <v>11437686.35036231</v>
      </c>
      <c r="I20" s="52">
        <v>1.5166880018002979</v>
      </c>
      <c r="J20" s="51">
        <v>28467961.932205431</v>
      </c>
      <c r="K20" s="52">
        <v>0.91496784819088006</v>
      </c>
      <c r="L20" s="51">
        <v>4780496.9153554356</v>
      </c>
      <c r="M20" s="52">
        <v>1.1781161669763978</v>
      </c>
      <c r="N20" s="51">
        <v>2948051.39928</v>
      </c>
      <c r="O20" s="52">
        <v>0.60388662937889215</v>
      </c>
      <c r="P20" s="51">
        <v>6535635.9926399589</v>
      </c>
      <c r="Q20" s="52">
        <v>0.3987946180427358</v>
      </c>
      <c r="R20" s="51">
        <v>1395918.3504341</v>
      </c>
      <c r="S20" s="52">
        <v>0.3733593222025931</v>
      </c>
      <c r="T20" s="51">
        <v>2496698.3234320004</v>
      </c>
      <c r="U20" s="52">
        <v>0.3872134192085212</v>
      </c>
      <c r="V20" s="51">
        <v>5302579.8811116004</v>
      </c>
      <c r="W20" s="52">
        <v>0.20288745204494577</v>
      </c>
      <c r="X20" s="51">
        <v>1206637.7672510031</v>
      </c>
      <c r="Y20" s="52">
        <v>0.33448918799221128</v>
      </c>
      <c r="Z20" s="51">
        <v>65469540.342775933</v>
      </c>
      <c r="AA20" s="52">
        <v>0.52094851232504757</v>
      </c>
    </row>
    <row r="21" spans="1:27" x14ac:dyDescent="0.3">
      <c r="A21" s="106" t="s">
        <v>1187</v>
      </c>
      <c r="B21" s="53">
        <v>273583.87774827861</v>
      </c>
      <c r="C21" s="54">
        <v>0.20008735950749998</v>
      </c>
      <c r="D21" s="53">
        <v>563695.84006782167</v>
      </c>
      <c r="E21" s="54">
        <v>5.195574410892375E-2</v>
      </c>
      <c r="F21" s="53">
        <v>60593.712888000002</v>
      </c>
      <c r="G21" s="54">
        <v>1.668994213192445E-2</v>
      </c>
      <c r="H21" s="53">
        <v>11437686.35036231</v>
      </c>
      <c r="I21" s="54">
        <v>1.5166880018002979</v>
      </c>
      <c r="J21" s="53">
        <v>28467961.932205431</v>
      </c>
      <c r="K21" s="54">
        <v>0.91496784819088006</v>
      </c>
      <c r="L21" s="53">
        <v>4780496.9153554356</v>
      </c>
      <c r="M21" s="54">
        <v>1.1781161669763978</v>
      </c>
      <c r="N21" s="53">
        <v>2948051.39928</v>
      </c>
      <c r="O21" s="54">
        <v>0.60388662937889215</v>
      </c>
      <c r="P21" s="53">
        <v>6535635.9926399589</v>
      </c>
      <c r="Q21" s="54">
        <v>0.3987946180427358</v>
      </c>
      <c r="R21" s="53">
        <v>1395918.3504341</v>
      </c>
      <c r="S21" s="54">
        <v>0.3733593222025931</v>
      </c>
      <c r="T21" s="53">
        <v>2496698.3234320004</v>
      </c>
      <c r="U21" s="54">
        <v>0.3872134192085212</v>
      </c>
      <c r="V21" s="53">
        <v>5302579.8811116004</v>
      </c>
      <c r="W21" s="54">
        <v>0.20288745204494577</v>
      </c>
      <c r="X21" s="53">
        <v>1206637.7672510031</v>
      </c>
      <c r="Y21" s="54">
        <v>0.33448918799221128</v>
      </c>
      <c r="Z21" s="53">
        <v>65469540.342775933</v>
      </c>
      <c r="AA21" s="54">
        <v>0.52094851232504757</v>
      </c>
    </row>
    <row r="22" spans="1:27" x14ac:dyDescent="0.3">
      <c r="A22" s="134" t="s">
        <v>1200</v>
      </c>
      <c r="B22" s="146">
        <v>254736.4537512786</v>
      </c>
      <c r="C22" s="147">
        <v>0.18630317261711679</v>
      </c>
      <c r="D22" s="146">
        <v>428177.08512372168</v>
      </c>
      <c r="E22" s="147">
        <v>3.9465004860274225E-2</v>
      </c>
      <c r="F22" s="146">
        <v>60593.712888000002</v>
      </c>
      <c r="G22" s="147">
        <v>1.668994213192445E-2</v>
      </c>
      <c r="H22" s="146">
        <v>1623107.7740908258</v>
      </c>
      <c r="I22" s="147">
        <v>0.21523129863710266</v>
      </c>
      <c r="J22" s="146">
        <v>6776491.5407441128</v>
      </c>
      <c r="K22" s="147">
        <v>0.21779823571788795</v>
      </c>
      <c r="L22" s="146">
        <v>1118700.5314586139</v>
      </c>
      <c r="M22" s="147">
        <v>0.27569501778843636</v>
      </c>
      <c r="N22" s="146">
        <v>30646.768800000002</v>
      </c>
      <c r="O22" s="147">
        <v>6.2777650065755936E-3</v>
      </c>
      <c r="P22" s="146">
        <v>314794.50599999999</v>
      </c>
      <c r="Q22" s="147">
        <v>1.9208284384808986E-2</v>
      </c>
      <c r="R22" s="146">
        <v>103120.53780000001</v>
      </c>
      <c r="S22" s="147">
        <v>2.7581136164734781E-2</v>
      </c>
      <c r="T22" s="146">
        <v>94112.500000000015</v>
      </c>
      <c r="U22" s="147">
        <v>1.4595925576290185E-2</v>
      </c>
      <c r="V22" s="146">
        <v>225870.00000000006</v>
      </c>
      <c r="W22" s="147">
        <v>8.6422439304743078E-3</v>
      </c>
      <c r="X22" s="146">
        <v>56467.500000000007</v>
      </c>
      <c r="Y22" s="147">
        <v>1.5653221485003612E-2</v>
      </c>
      <c r="Z22" s="148">
        <v>11086818.910656553</v>
      </c>
      <c r="AA22" s="149">
        <v>8.8219067793730663E-2</v>
      </c>
    </row>
    <row r="23" spans="1:27" x14ac:dyDescent="0.3">
      <c r="A23" s="134" t="s">
        <v>1030</v>
      </c>
      <c r="B23" s="146">
        <v>0</v>
      </c>
      <c r="C23" s="147">
        <v>0</v>
      </c>
      <c r="D23" s="146">
        <v>0</v>
      </c>
      <c r="E23" s="147">
        <v>0</v>
      </c>
      <c r="F23" s="146">
        <v>0</v>
      </c>
      <c r="G23" s="147">
        <v>0</v>
      </c>
      <c r="H23" s="146">
        <v>1288316.9276280468</v>
      </c>
      <c r="I23" s="147">
        <v>0.17083654567846973</v>
      </c>
      <c r="J23" s="146">
        <v>2969263.5357892364</v>
      </c>
      <c r="K23" s="147">
        <v>9.5432917696129979E-2</v>
      </c>
      <c r="L23" s="146">
        <v>554737.90759311919</v>
      </c>
      <c r="M23" s="147">
        <v>0.13671082921753563</v>
      </c>
      <c r="N23" s="146">
        <v>133197.61619999999</v>
      </c>
      <c r="O23" s="147">
        <v>2.7284551248993216E-2</v>
      </c>
      <c r="P23" s="146">
        <v>330025.35759999999</v>
      </c>
      <c r="Q23" s="147">
        <v>2.0137647900942343E-2</v>
      </c>
      <c r="R23" s="146">
        <v>100699.3544</v>
      </c>
      <c r="S23" s="147">
        <v>2.6933554310917145E-2</v>
      </c>
      <c r="T23" s="146">
        <v>0</v>
      </c>
      <c r="U23" s="147">
        <v>0</v>
      </c>
      <c r="V23" s="146">
        <v>0</v>
      </c>
      <c r="W23" s="147">
        <v>0</v>
      </c>
      <c r="X23" s="146">
        <v>60232.000000000007</v>
      </c>
      <c r="Y23" s="147">
        <v>1.6696769584003856E-2</v>
      </c>
      <c r="Z23" s="148">
        <v>5436472.6992104016</v>
      </c>
      <c r="AA23" s="149">
        <v>4.3258626074375632E-2</v>
      </c>
    </row>
    <row r="24" spans="1:27" x14ac:dyDescent="0.3">
      <c r="A24" s="134" t="s">
        <v>1201</v>
      </c>
      <c r="B24" s="146">
        <v>0</v>
      </c>
      <c r="C24" s="147">
        <v>0</v>
      </c>
      <c r="D24" s="146">
        <v>0</v>
      </c>
      <c r="E24" s="147">
        <v>0</v>
      </c>
      <c r="F24" s="146">
        <v>0</v>
      </c>
      <c r="G24" s="147">
        <v>0</v>
      </c>
      <c r="H24" s="146">
        <v>115579.52758428521</v>
      </c>
      <c r="I24" s="147">
        <v>1.5326358615812106E-2</v>
      </c>
      <c r="J24" s="146">
        <v>315308.46452346398</v>
      </c>
      <c r="K24" s="147">
        <v>1.0134097691588918E-2</v>
      </c>
      <c r="L24" s="146">
        <v>21100.1949211092</v>
      </c>
      <c r="M24" s="147">
        <v>5.199978412926928E-3</v>
      </c>
      <c r="N24" s="146">
        <v>0</v>
      </c>
      <c r="O24" s="147">
        <v>0</v>
      </c>
      <c r="P24" s="146">
        <v>0</v>
      </c>
      <c r="Q24" s="147">
        <v>0</v>
      </c>
      <c r="R24" s="146">
        <v>0</v>
      </c>
      <c r="S24" s="147">
        <v>0</v>
      </c>
      <c r="T24" s="146">
        <v>36753.686452000002</v>
      </c>
      <c r="U24" s="147">
        <v>5.7001362423450318E-3</v>
      </c>
      <c r="V24" s="146">
        <v>580708.24594159995</v>
      </c>
      <c r="W24" s="147">
        <v>2.2219074307633476E-2</v>
      </c>
      <c r="X24" s="146">
        <v>73507.372904000003</v>
      </c>
      <c r="Y24" s="147">
        <v>2.0376804158977555E-2</v>
      </c>
      <c r="Z24" s="148">
        <v>1142957.4923264585</v>
      </c>
      <c r="AA24" s="149">
        <v>9.094641602198689E-3</v>
      </c>
    </row>
    <row r="25" spans="1:27" x14ac:dyDescent="0.3">
      <c r="A25" s="134" t="s">
        <v>1202</v>
      </c>
      <c r="B25" s="146">
        <v>0</v>
      </c>
      <c r="C25" s="147">
        <v>0</v>
      </c>
      <c r="D25" s="146">
        <v>0</v>
      </c>
      <c r="E25" s="147">
        <v>0</v>
      </c>
      <c r="F25" s="146">
        <v>0</v>
      </c>
      <c r="G25" s="147">
        <v>0</v>
      </c>
      <c r="H25" s="146">
        <v>0</v>
      </c>
      <c r="I25" s="147">
        <v>0</v>
      </c>
      <c r="J25" s="146">
        <v>0</v>
      </c>
      <c r="K25" s="147">
        <v>0</v>
      </c>
      <c r="L25" s="146">
        <v>0</v>
      </c>
      <c r="M25" s="147">
        <v>0</v>
      </c>
      <c r="N25" s="146">
        <v>94336.551879999999</v>
      </c>
      <c r="O25" s="147">
        <v>1.9324148268226794E-2</v>
      </c>
      <c r="P25" s="146">
        <v>1183633.6949145517</v>
      </c>
      <c r="Q25" s="147">
        <v>7.2223536897943655E-2</v>
      </c>
      <c r="R25" s="146">
        <v>364993.13065563381</v>
      </c>
      <c r="S25" s="147">
        <v>9.7622893078102901E-2</v>
      </c>
      <c r="T25" s="146">
        <v>240928.00000000003</v>
      </c>
      <c r="U25" s="147">
        <v>3.7365569475302875E-2</v>
      </c>
      <c r="V25" s="146">
        <v>225870.00000000006</v>
      </c>
      <c r="W25" s="147">
        <v>8.6422439304743078E-3</v>
      </c>
      <c r="X25" s="146">
        <v>129645.20148250001</v>
      </c>
      <c r="Y25" s="147">
        <v>3.5938638212662001E-2</v>
      </c>
      <c r="Z25" s="148">
        <v>2239406.5789326853</v>
      </c>
      <c r="AA25" s="149">
        <v>1.7819210577589367E-2</v>
      </c>
    </row>
    <row r="26" spans="1:27" x14ac:dyDescent="0.3">
      <c r="A26" s="134" t="s">
        <v>1203</v>
      </c>
      <c r="B26" s="119"/>
      <c r="C26" s="147">
        <v>0</v>
      </c>
      <c r="D26" s="146">
        <v>0</v>
      </c>
      <c r="E26" s="147">
        <v>0</v>
      </c>
      <c r="F26" s="146">
        <v>0</v>
      </c>
      <c r="G26" s="147">
        <v>0</v>
      </c>
      <c r="H26" s="146">
        <v>954785.12243638234</v>
      </c>
      <c r="I26" s="147">
        <v>0.12660874718345619</v>
      </c>
      <c r="J26" s="146">
        <v>1819668.7207291594</v>
      </c>
      <c r="K26" s="147">
        <v>5.8484635387343539E-2</v>
      </c>
      <c r="L26" s="146">
        <v>290611.20990718575</v>
      </c>
      <c r="M26" s="147">
        <v>7.161886531010786E-2</v>
      </c>
      <c r="N26" s="146">
        <v>0</v>
      </c>
      <c r="O26" s="147">
        <v>0</v>
      </c>
      <c r="P26" s="146">
        <v>0</v>
      </c>
      <c r="Q26" s="147">
        <v>0</v>
      </c>
      <c r="R26" s="146">
        <v>0</v>
      </c>
      <c r="S26" s="147">
        <v>0</v>
      </c>
      <c r="T26" s="146">
        <v>0</v>
      </c>
      <c r="U26" s="147">
        <v>0</v>
      </c>
      <c r="V26" s="146">
        <v>0</v>
      </c>
      <c r="W26" s="147">
        <v>0</v>
      </c>
      <c r="X26" s="146">
        <v>0</v>
      </c>
      <c r="Y26" s="147">
        <v>0</v>
      </c>
      <c r="Z26" s="148">
        <v>3065065.0530727278</v>
      </c>
      <c r="AA26" s="149">
        <v>2.4389068125692408E-2</v>
      </c>
    </row>
    <row r="27" spans="1:27" x14ac:dyDescent="0.3">
      <c r="A27" s="134" t="s">
        <v>1204</v>
      </c>
      <c r="B27" s="146">
        <v>0</v>
      </c>
      <c r="C27" s="147">
        <v>0</v>
      </c>
      <c r="D27" s="146">
        <v>0</v>
      </c>
      <c r="E27" s="147">
        <v>0</v>
      </c>
      <c r="F27" s="146">
        <v>0</v>
      </c>
      <c r="G27" s="147">
        <v>0</v>
      </c>
      <c r="H27" s="146">
        <v>528421.91489927843</v>
      </c>
      <c r="I27" s="147">
        <v>7.007109249771358E-2</v>
      </c>
      <c r="J27" s="146">
        <v>809739.25190400006</v>
      </c>
      <c r="K27" s="147">
        <v>2.6025234355542045E-2</v>
      </c>
      <c r="L27" s="146">
        <v>307559.77799300005</v>
      </c>
      <c r="M27" s="147">
        <v>7.5795707680795507E-2</v>
      </c>
      <c r="N27" s="146">
        <v>100190.56656000001</v>
      </c>
      <c r="O27" s="147">
        <v>2.0523300085696174E-2</v>
      </c>
      <c r="P27" s="146">
        <v>204206.71103999999</v>
      </c>
      <c r="Q27" s="147">
        <v>1.2460384486325289E-2</v>
      </c>
      <c r="R27" s="146">
        <v>36057.171199999997</v>
      </c>
      <c r="S27" s="147">
        <v>9.6440318272113714E-3</v>
      </c>
      <c r="T27" s="146">
        <v>97877.000000000015</v>
      </c>
      <c r="U27" s="147">
        <v>1.5179762599341793E-2</v>
      </c>
      <c r="V27" s="146">
        <v>225870.00000000003</v>
      </c>
      <c r="W27" s="147">
        <v>8.6422439304743078E-3</v>
      </c>
      <c r="X27" s="146">
        <v>110922.242864503</v>
      </c>
      <c r="Y27" s="147">
        <v>3.0748491347614593E-2</v>
      </c>
      <c r="Z27" s="148">
        <v>2420844.636460782</v>
      </c>
      <c r="AA27" s="149">
        <v>1.9262933653290428E-2</v>
      </c>
    </row>
    <row r="28" spans="1:27" x14ac:dyDescent="0.3">
      <c r="A28" s="134" t="s">
        <v>660</v>
      </c>
      <c r="B28" s="146">
        <v>0</v>
      </c>
      <c r="C28" s="147">
        <v>0</v>
      </c>
      <c r="D28" s="146">
        <v>0</v>
      </c>
      <c r="E28" s="147">
        <v>0</v>
      </c>
      <c r="F28" s="146">
        <v>0</v>
      </c>
      <c r="G28" s="147">
        <v>0</v>
      </c>
      <c r="H28" s="146">
        <v>315561.24930662074</v>
      </c>
      <c r="I28" s="147">
        <v>4.184482298216749E-2</v>
      </c>
      <c r="J28" s="146">
        <v>642215.99094910745</v>
      </c>
      <c r="K28" s="147">
        <v>2.064099230959441E-2</v>
      </c>
      <c r="L28" s="146">
        <v>187173.25871974439</v>
      </c>
      <c r="M28" s="147">
        <v>4.6127389270994162E-2</v>
      </c>
      <c r="N28" s="146">
        <v>0</v>
      </c>
      <c r="O28" s="147">
        <v>0</v>
      </c>
      <c r="P28" s="146">
        <v>0</v>
      </c>
      <c r="Q28" s="147">
        <v>0</v>
      </c>
      <c r="R28" s="146">
        <v>0</v>
      </c>
      <c r="S28" s="147">
        <v>0</v>
      </c>
      <c r="T28" s="146">
        <v>0</v>
      </c>
      <c r="U28" s="147">
        <v>0</v>
      </c>
      <c r="V28" s="146">
        <v>0</v>
      </c>
      <c r="W28" s="147">
        <v>0</v>
      </c>
      <c r="X28" s="146">
        <v>0</v>
      </c>
      <c r="Y28" s="147">
        <v>0</v>
      </c>
      <c r="Z28" s="148">
        <v>1144950.4989754725</v>
      </c>
      <c r="AA28" s="149">
        <v>9.1105001807593716E-3</v>
      </c>
    </row>
    <row r="29" spans="1:27" x14ac:dyDescent="0.3">
      <c r="A29" s="134" t="s">
        <v>1029</v>
      </c>
      <c r="B29" s="146">
        <v>0</v>
      </c>
      <c r="C29" s="147">
        <v>0</v>
      </c>
      <c r="D29" s="146">
        <v>0</v>
      </c>
      <c r="E29" s="147">
        <v>0</v>
      </c>
      <c r="F29" s="146">
        <v>0</v>
      </c>
      <c r="G29" s="147">
        <v>0</v>
      </c>
      <c r="H29" s="146">
        <v>1405402.896922145</v>
      </c>
      <c r="I29" s="147">
        <v>0.1863626651547127</v>
      </c>
      <c r="J29" s="146">
        <v>4256058.351123428</v>
      </c>
      <c r="K29" s="147">
        <v>0.1367908444087394</v>
      </c>
      <c r="L29" s="146">
        <v>631209.75447454688</v>
      </c>
      <c r="M29" s="147">
        <v>0.15555671924209916</v>
      </c>
      <c r="N29" s="146">
        <v>335040.50000000006</v>
      </c>
      <c r="O29" s="147">
        <v>6.8630580287654674E-2</v>
      </c>
      <c r="P29" s="146">
        <v>847012.50000000012</v>
      </c>
      <c r="Q29" s="147">
        <v>5.168342098539682E-2</v>
      </c>
      <c r="R29" s="146">
        <v>75290.000000000015</v>
      </c>
      <c r="S29" s="147">
        <v>2.0137440961279413E-2</v>
      </c>
      <c r="T29" s="146">
        <v>203283.00000000003</v>
      </c>
      <c r="U29" s="147">
        <v>3.1527199244786794E-2</v>
      </c>
      <c r="V29" s="146">
        <v>335040.50000000006</v>
      </c>
      <c r="W29" s="147">
        <v>1.2819328496870223E-2</v>
      </c>
      <c r="X29" s="146">
        <v>101641.50000000001</v>
      </c>
      <c r="Y29" s="147">
        <v>2.8175798673006507E-2</v>
      </c>
      <c r="Z29" s="148">
        <v>8189979.0025201198</v>
      </c>
      <c r="AA29" s="149">
        <v>6.5168586108868484E-2</v>
      </c>
    </row>
    <row r="30" spans="1:27" x14ac:dyDescent="0.3">
      <c r="A30" s="134" t="s">
        <v>1205</v>
      </c>
      <c r="B30" s="146">
        <v>0</v>
      </c>
      <c r="C30" s="147">
        <v>0</v>
      </c>
      <c r="D30" s="146">
        <v>0</v>
      </c>
      <c r="E30" s="147">
        <v>0</v>
      </c>
      <c r="F30" s="146">
        <v>0</v>
      </c>
      <c r="G30" s="147">
        <v>0</v>
      </c>
      <c r="H30" s="146">
        <v>0</v>
      </c>
      <c r="I30" s="147">
        <v>0</v>
      </c>
      <c r="J30" s="146">
        <v>0</v>
      </c>
      <c r="K30" s="147">
        <v>0</v>
      </c>
      <c r="L30" s="146">
        <v>0</v>
      </c>
      <c r="M30" s="147">
        <v>0</v>
      </c>
      <c r="N30" s="146">
        <v>0</v>
      </c>
      <c r="O30" s="147">
        <v>0</v>
      </c>
      <c r="P30" s="146">
        <v>0</v>
      </c>
      <c r="Q30" s="147">
        <v>0</v>
      </c>
      <c r="R30" s="146">
        <v>56467.500000000007</v>
      </c>
      <c r="S30" s="147">
        <v>1.5103080720959559E-2</v>
      </c>
      <c r="T30" s="146">
        <v>0</v>
      </c>
      <c r="U30" s="147">
        <v>0</v>
      </c>
      <c r="V30" s="146">
        <v>0</v>
      </c>
      <c r="W30" s="147">
        <v>0</v>
      </c>
      <c r="X30" s="146">
        <v>0</v>
      </c>
      <c r="Y30" s="147">
        <v>0</v>
      </c>
      <c r="Z30" s="148">
        <v>56467.500000000007</v>
      </c>
      <c r="AA30" s="149">
        <v>4.4931826259508065E-4</v>
      </c>
    </row>
    <row r="31" spans="1:27" x14ac:dyDescent="0.3">
      <c r="A31" s="134" t="s">
        <v>1206</v>
      </c>
      <c r="B31" s="146">
        <v>0</v>
      </c>
      <c r="C31" s="147">
        <v>0</v>
      </c>
      <c r="D31" s="146">
        <v>0</v>
      </c>
      <c r="E31" s="147">
        <v>0</v>
      </c>
      <c r="F31" s="146">
        <v>0</v>
      </c>
      <c r="G31" s="147">
        <v>0</v>
      </c>
      <c r="H31" s="146">
        <v>74807.879660373597</v>
      </c>
      <c r="I31" s="147">
        <v>9.9198570449883939E-3</v>
      </c>
      <c r="J31" s="146">
        <v>0</v>
      </c>
      <c r="K31" s="147">
        <v>0</v>
      </c>
      <c r="L31" s="146">
        <v>0</v>
      </c>
      <c r="M31" s="147">
        <v>0</v>
      </c>
      <c r="N31" s="146">
        <v>0</v>
      </c>
      <c r="O31" s="147">
        <v>0</v>
      </c>
      <c r="P31" s="146">
        <v>0</v>
      </c>
      <c r="Q31" s="147">
        <v>0</v>
      </c>
      <c r="R31" s="146">
        <v>0</v>
      </c>
      <c r="S31" s="147">
        <v>0</v>
      </c>
      <c r="T31" s="146">
        <v>293631.00000000006</v>
      </c>
      <c r="U31" s="147">
        <v>4.553928779802538E-2</v>
      </c>
      <c r="V31" s="146">
        <v>252221.50000000003</v>
      </c>
      <c r="W31" s="147">
        <v>9.6505057223629769E-3</v>
      </c>
      <c r="X31" s="146">
        <v>120464.00000000003</v>
      </c>
      <c r="Y31" s="147">
        <v>3.3393539168007712E-2</v>
      </c>
      <c r="Z31" s="148">
        <v>741124.37966037367</v>
      </c>
      <c r="AA31" s="149">
        <v>5.897210229527711E-3</v>
      </c>
    </row>
    <row r="32" spans="1:27" x14ac:dyDescent="0.3">
      <c r="A32" s="134" t="s">
        <v>220</v>
      </c>
      <c r="B32" s="146">
        <v>0</v>
      </c>
      <c r="C32" s="147">
        <v>0</v>
      </c>
      <c r="D32" s="146">
        <v>0</v>
      </c>
      <c r="E32" s="147">
        <v>0</v>
      </c>
      <c r="F32" s="146">
        <v>0</v>
      </c>
      <c r="G32" s="147">
        <v>0</v>
      </c>
      <c r="H32" s="146">
        <v>4015407.2503015092</v>
      </c>
      <c r="I32" s="147">
        <v>0.53246083275236067</v>
      </c>
      <c r="J32" s="146">
        <v>7687046.3016878245</v>
      </c>
      <c r="K32" s="147">
        <v>0.24706370727727364</v>
      </c>
      <c r="L32" s="146">
        <v>1271379.4688186299</v>
      </c>
      <c r="M32" s="147">
        <v>0.31332155068773387</v>
      </c>
      <c r="N32" s="146">
        <v>1397005.9500000002</v>
      </c>
      <c r="O32" s="147">
        <v>0.2861663858960522</v>
      </c>
      <c r="P32" s="146">
        <v>1457237.9500000002</v>
      </c>
      <c r="Q32" s="147">
        <v>8.8918454504209363E-2</v>
      </c>
      <c r="R32" s="146">
        <v>195754.00000000003</v>
      </c>
      <c r="S32" s="147">
        <v>5.2357346499326468E-2</v>
      </c>
      <c r="T32" s="146">
        <v>560910.50000000012</v>
      </c>
      <c r="U32" s="147">
        <v>8.6991716434689503E-2</v>
      </c>
      <c r="V32" s="146">
        <v>1289341.2500000002</v>
      </c>
      <c r="W32" s="147">
        <v>4.9332809103124181E-2</v>
      </c>
      <c r="X32" s="146">
        <v>109546.95000000001</v>
      </c>
      <c r="Y32" s="147">
        <v>3.036724968090701E-2</v>
      </c>
      <c r="Z32" s="148">
        <v>17983629.620807964</v>
      </c>
      <c r="AA32" s="149">
        <v>0.14309776803249419</v>
      </c>
    </row>
    <row r="33" spans="1:27" x14ac:dyDescent="0.3">
      <c r="A33" s="134" t="s">
        <v>1207</v>
      </c>
      <c r="B33" s="146">
        <v>0</v>
      </c>
      <c r="C33" s="147">
        <v>0</v>
      </c>
      <c r="D33" s="146">
        <v>0</v>
      </c>
      <c r="E33" s="147">
        <v>0</v>
      </c>
      <c r="F33" s="146">
        <v>0</v>
      </c>
      <c r="G33" s="147">
        <v>0</v>
      </c>
      <c r="H33" s="146">
        <v>0</v>
      </c>
      <c r="I33" s="147">
        <v>0</v>
      </c>
      <c r="J33" s="146">
        <v>0</v>
      </c>
      <c r="K33" s="147">
        <v>0</v>
      </c>
      <c r="L33" s="146">
        <v>0</v>
      </c>
      <c r="M33" s="147">
        <v>0</v>
      </c>
      <c r="N33" s="146">
        <v>100126.99686</v>
      </c>
      <c r="O33" s="147">
        <v>2.0510278300569562E-2</v>
      </c>
      <c r="P33" s="146">
        <v>413493.32916228939</v>
      </c>
      <c r="Q33" s="147">
        <v>2.5230737215504916E-2</v>
      </c>
      <c r="R33" s="146">
        <v>132531.77242688491</v>
      </c>
      <c r="S33" s="147">
        <v>3.5447612468323994E-2</v>
      </c>
      <c r="T33" s="146">
        <v>0</v>
      </c>
      <c r="U33" s="147">
        <v>0</v>
      </c>
      <c r="V33" s="146">
        <v>0</v>
      </c>
      <c r="W33" s="147">
        <v>0</v>
      </c>
      <c r="X33" s="146">
        <v>0</v>
      </c>
      <c r="Y33" s="147">
        <v>0</v>
      </c>
      <c r="Z33" s="148">
        <v>646152.09844917431</v>
      </c>
      <c r="AA33" s="149">
        <v>5.1415050825226634E-3</v>
      </c>
    </row>
    <row r="34" spans="1:27" x14ac:dyDescent="0.3">
      <c r="A34" s="134" t="s">
        <v>1208</v>
      </c>
      <c r="B34" s="146">
        <v>0</v>
      </c>
      <c r="C34" s="147">
        <v>0</v>
      </c>
      <c r="D34" s="146">
        <v>0</v>
      </c>
      <c r="E34" s="147">
        <v>0</v>
      </c>
      <c r="F34" s="146">
        <v>0</v>
      </c>
      <c r="G34" s="147">
        <v>0</v>
      </c>
      <c r="H34" s="146">
        <v>0</v>
      </c>
      <c r="I34" s="147">
        <v>0</v>
      </c>
      <c r="J34" s="146">
        <v>0</v>
      </c>
      <c r="K34" s="147">
        <v>0</v>
      </c>
      <c r="L34" s="146">
        <v>0</v>
      </c>
      <c r="M34" s="147">
        <v>0</v>
      </c>
      <c r="N34" s="146">
        <v>79054.500000000015</v>
      </c>
      <c r="O34" s="147">
        <v>1.6193732427424137E-2</v>
      </c>
      <c r="P34" s="146">
        <v>356053.59372000006</v>
      </c>
      <c r="Q34" s="147">
        <v>2.1725851481051578E-2</v>
      </c>
      <c r="R34" s="146">
        <v>56220.431680000009</v>
      </c>
      <c r="S34" s="147">
        <v>1.5036998589104034E-2</v>
      </c>
      <c r="T34" s="146">
        <v>0</v>
      </c>
      <c r="U34" s="147">
        <v>0</v>
      </c>
      <c r="V34" s="146">
        <v>0</v>
      </c>
      <c r="W34" s="147">
        <v>0</v>
      </c>
      <c r="X34" s="146">
        <v>0</v>
      </c>
      <c r="Y34" s="147">
        <v>0</v>
      </c>
      <c r="Z34" s="148">
        <v>491328.52540000004</v>
      </c>
      <c r="AA34" s="149">
        <v>3.9095564598420496E-3</v>
      </c>
    </row>
    <row r="35" spans="1:27" x14ac:dyDescent="0.3">
      <c r="A35" s="134" t="s">
        <v>661</v>
      </c>
      <c r="B35" s="146">
        <v>0</v>
      </c>
      <c r="C35" s="147">
        <v>0</v>
      </c>
      <c r="D35" s="146">
        <v>0</v>
      </c>
      <c r="E35" s="147">
        <v>0</v>
      </c>
      <c r="F35" s="146">
        <v>0</v>
      </c>
      <c r="G35" s="147">
        <v>0</v>
      </c>
      <c r="H35" s="146">
        <v>610155.42907859699</v>
      </c>
      <c r="I35" s="147">
        <v>8.0909319434826626E-2</v>
      </c>
      <c r="J35" s="146">
        <v>1799582.8925517576</v>
      </c>
      <c r="K35" s="147">
        <v>5.7839071541558776E-2</v>
      </c>
      <c r="L35" s="146">
        <v>83354.3898151959</v>
      </c>
      <c r="M35" s="147">
        <v>2.0542039032449357E-2</v>
      </c>
      <c r="N35" s="146">
        <v>0</v>
      </c>
      <c r="O35" s="147">
        <v>0</v>
      </c>
      <c r="P35" s="146">
        <v>0</v>
      </c>
      <c r="Q35" s="147">
        <v>0</v>
      </c>
      <c r="R35" s="146">
        <v>28362.0432</v>
      </c>
      <c r="S35" s="147">
        <v>7.5858543031113845E-3</v>
      </c>
      <c r="T35" s="146">
        <v>0</v>
      </c>
      <c r="U35" s="147">
        <v>0</v>
      </c>
      <c r="V35" s="146">
        <v>0</v>
      </c>
      <c r="W35" s="147">
        <v>0</v>
      </c>
      <c r="X35" s="146">
        <v>0</v>
      </c>
      <c r="Y35" s="147">
        <v>0</v>
      </c>
      <c r="Z35" s="148">
        <v>2521454.7546455516</v>
      </c>
      <c r="AA35" s="149">
        <v>2.0063499704599003E-2</v>
      </c>
    </row>
    <row r="36" spans="1:27" x14ac:dyDescent="0.3">
      <c r="A36" s="134" t="s">
        <v>1209</v>
      </c>
      <c r="B36" s="146">
        <v>0</v>
      </c>
      <c r="C36" s="147">
        <v>0</v>
      </c>
      <c r="D36" s="146">
        <v>0</v>
      </c>
      <c r="E36" s="147">
        <v>0</v>
      </c>
      <c r="F36" s="146">
        <v>0</v>
      </c>
      <c r="G36" s="147">
        <v>0</v>
      </c>
      <c r="H36" s="146">
        <v>0</v>
      </c>
      <c r="I36" s="147">
        <v>0</v>
      </c>
      <c r="J36" s="146">
        <v>0</v>
      </c>
      <c r="K36" s="147">
        <v>0</v>
      </c>
      <c r="L36" s="146">
        <v>0</v>
      </c>
      <c r="M36" s="147">
        <v>0</v>
      </c>
      <c r="N36" s="146">
        <v>0</v>
      </c>
      <c r="O36" s="147">
        <v>0</v>
      </c>
      <c r="P36" s="146">
        <v>0</v>
      </c>
      <c r="Q36" s="147">
        <v>0</v>
      </c>
      <c r="R36" s="146">
        <v>0</v>
      </c>
      <c r="S36" s="147">
        <v>0</v>
      </c>
      <c r="T36" s="146">
        <v>863952.75</v>
      </c>
      <c r="U36" s="147">
        <v>0.13399059679034389</v>
      </c>
      <c r="V36" s="146">
        <v>1614970.5000000002</v>
      </c>
      <c r="W36" s="147">
        <v>6.1792044102891297E-2</v>
      </c>
      <c r="X36" s="146">
        <v>242810.25000000003</v>
      </c>
      <c r="Y36" s="147">
        <v>6.7308852385515539E-2</v>
      </c>
      <c r="Z36" s="148">
        <v>2721733.5</v>
      </c>
      <c r="AA36" s="149">
        <v>2.1657140257082881E-2</v>
      </c>
    </row>
    <row r="37" spans="1:27" x14ac:dyDescent="0.3">
      <c r="A37" s="134" t="s">
        <v>1210</v>
      </c>
      <c r="B37" s="146">
        <v>0</v>
      </c>
      <c r="C37" s="147">
        <v>0</v>
      </c>
      <c r="D37" s="146">
        <v>0</v>
      </c>
      <c r="E37" s="147">
        <v>0</v>
      </c>
      <c r="F37" s="146">
        <v>0</v>
      </c>
      <c r="G37" s="147">
        <v>0</v>
      </c>
      <c r="H37" s="146">
        <v>215790.00532221005</v>
      </c>
      <c r="I37" s="147">
        <v>2.8614712972108287E-2</v>
      </c>
      <c r="J37" s="146">
        <v>208678.22545953002</v>
      </c>
      <c r="K37" s="147">
        <v>6.7069735222947784E-3</v>
      </c>
      <c r="L37" s="146">
        <v>51352.90585613501</v>
      </c>
      <c r="M37" s="147">
        <v>1.2655522988833764E-2</v>
      </c>
      <c r="N37" s="146">
        <v>0</v>
      </c>
      <c r="O37" s="147">
        <v>0</v>
      </c>
      <c r="P37" s="146">
        <v>0</v>
      </c>
      <c r="Q37" s="147">
        <v>0</v>
      </c>
      <c r="R37" s="146">
        <v>0</v>
      </c>
      <c r="S37" s="147">
        <v>0</v>
      </c>
      <c r="T37" s="146">
        <v>37645.000000000007</v>
      </c>
      <c r="U37" s="147">
        <v>5.838370230516074E-3</v>
      </c>
      <c r="V37" s="146">
        <v>112935.00000000001</v>
      </c>
      <c r="W37" s="147">
        <v>4.3211219652371539E-3</v>
      </c>
      <c r="X37" s="146">
        <v>37645.000000000007</v>
      </c>
      <c r="Y37" s="147">
        <v>1.043548099000241E-2</v>
      </c>
      <c r="Z37" s="148">
        <v>664046.13663787511</v>
      </c>
      <c r="AA37" s="149">
        <v>5.2838899614310094E-3</v>
      </c>
    </row>
    <row r="38" spans="1:27" x14ac:dyDescent="0.3">
      <c r="A38" s="134" t="s">
        <v>1211</v>
      </c>
      <c r="B38" s="146">
        <v>0</v>
      </c>
      <c r="C38" s="147">
        <v>0</v>
      </c>
      <c r="D38" s="146">
        <v>0</v>
      </c>
      <c r="E38" s="147">
        <v>0</v>
      </c>
      <c r="F38" s="146">
        <v>0</v>
      </c>
      <c r="G38" s="147">
        <v>0</v>
      </c>
      <c r="H38" s="146">
        <v>290350.37313203502</v>
      </c>
      <c r="I38" s="147">
        <v>3.8501748846579226E-2</v>
      </c>
      <c r="J38" s="146">
        <v>1183908.65674381</v>
      </c>
      <c r="K38" s="147">
        <v>3.8051138282926597E-2</v>
      </c>
      <c r="L38" s="146">
        <v>263317.51579815504</v>
      </c>
      <c r="M38" s="147">
        <v>6.4892547344485518E-2</v>
      </c>
      <c r="N38" s="146">
        <v>306806.75000000006</v>
      </c>
      <c r="O38" s="147">
        <v>6.2847104420717476E-2</v>
      </c>
      <c r="P38" s="146">
        <v>754782.25000000012</v>
      </c>
      <c r="Q38" s="147">
        <v>4.6055670700320274E-2</v>
      </c>
      <c r="R38" s="146">
        <v>124228.50000000003</v>
      </c>
      <c r="S38" s="147">
        <v>3.3226777586111034E-2</v>
      </c>
      <c r="T38" s="146">
        <v>30116.000000000004</v>
      </c>
      <c r="U38" s="147">
        <v>4.6706961844128593E-3</v>
      </c>
      <c r="V38" s="146">
        <v>318100.25000000006</v>
      </c>
      <c r="W38" s="147">
        <v>1.217116020208465E-2</v>
      </c>
      <c r="X38" s="146">
        <v>163755.75000000003</v>
      </c>
      <c r="Y38" s="147">
        <v>4.5394342306510481E-2</v>
      </c>
      <c r="Z38" s="148">
        <v>3435366.0456740004</v>
      </c>
      <c r="AA38" s="149">
        <v>2.7335594864663283E-2</v>
      </c>
    </row>
    <row r="39" spans="1:27" x14ac:dyDescent="0.3">
      <c r="A39" s="134" t="s">
        <v>1212</v>
      </c>
      <c r="B39" s="146">
        <v>0</v>
      </c>
      <c r="C39" s="147">
        <v>0</v>
      </c>
      <c r="D39" s="146">
        <v>0</v>
      </c>
      <c r="E39" s="147">
        <v>0</v>
      </c>
      <c r="F39" s="146">
        <v>0</v>
      </c>
      <c r="G39" s="147">
        <v>0</v>
      </c>
      <c r="H39" s="146">
        <v>0</v>
      </c>
      <c r="I39" s="147">
        <v>0</v>
      </c>
      <c r="J39" s="146">
        <v>0</v>
      </c>
      <c r="K39" s="147">
        <v>0</v>
      </c>
      <c r="L39" s="146">
        <v>0</v>
      </c>
      <c r="M39" s="147">
        <v>0</v>
      </c>
      <c r="N39" s="146">
        <v>70485.198980000001</v>
      </c>
      <c r="O39" s="147">
        <v>1.443837418965231E-2</v>
      </c>
      <c r="P39" s="146">
        <v>523816.1002031177</v>
      </c>
      <c r="Q39" s="147">
        <v>3.1962465755495384E-2</v>
      </c>
      <c r="R39" s="146">
        <v>122193.9090715815</v>
      </c>
      <c r="S39" s="147">
        <v>3.2682595693411039E-2</v>
      </c>
      <c r="T39" s="146">
        <v>0</v>
      </c>
      <c r="U39" s="147">
        <v>0</v>
      </c>
      <c r="V39" s="146">
        <v>0</v>
      </c>
      <c r="W39" s="147">
        <v>0</v>
      </c>
      <c r="X39" s="146">
        <v>0</v>
      </c>
      <c r="Y39" s="147">
        <v>0</v>
      </c>
      <c r="Z39" s="148">
        <v>716495.20825469913</v>
      </c>
      <c r="AA39" s="149">
        <v>5.701233136418328E-3</v>
      </c>
    </row>
    <row r="40" spans="1:27" x14ac:dyDescent="0.3">
      <c r="A40" s="134" t="s">
        <v>1028</v>
      </c>
      <c r="B40" s="146">
        <v>18847.423996999998</v>
      </c>
      <c r="C40" s="147">
        <v>1.3784186890383193E-2</v>
      </c>
      <c r="D40" s="146">
        <v>135518.75494409999</v>
      </c>
      <c r="E40" s="147">
        <v>1.2490739248649524E-2</v>
      </c>
      <c r="F40" s="146">
        <v>0</v>
      </c>
      <c r="G40" s="147">
        <v>0</v>
      </c>
      <c r="H40" s="146">
        <v>0</v>
      </c>
      <c r="I40" s="147">
        <v>0</v>
      </c>
      <c r="J40" s="146">
        <v>0</v>
      </c>
      <c r="K40" s="147">
        <v>0</v>
      </c>
      <c r="L40" s="146">
        <v>0</v>
      </c>
      <c r="M40" s="147">
        <v>0</v>
      </c>
      <c r="N40" s="146">
        <v>112935.00000000001</v>
      </c>
      <c r="O40" s="147">
        <v>2.3133903467748768E-2</v>
      </c>
      <c r="P40" s="146">
        <v>0</v>
      </c>
      <c r="Q40" s="147">
        <v>0</v>
      </c>
      <c r="R40" s="146">
        <v>0</v>
      </c>
      <c r="S40" s="147">
        <v>0</v>
      </c>
      <c r="T40" s="146">
        <v>0</v>
      </c>
      <c r="U40" s="147">
        <v>0</v>
      </c>
      <c r="V40" s="146">
        <v>0</v>
      </c>
      <c r="W40" s="147">
        <v>0</v>
      </c>
      <c r="X40" s="146">
        <v>0</v>
      </c>
      <c r="Y40" s="147">
        <v>0</v>
      </c>
      <c r="Z40" s="148">
        <v>267301.17894110002</v>
      </c>
      <c r="AA40" s="149">
        <v>2.1269456113947281E-3</v>
      </c>
    </row>
    <row r="41" spans="1:27" x14ac:dyDescent="0.3">
      <c r="A41" s="134" t="s">
        <v>1213</v>
      </c>
      <c r="B41" s="146">
        <v>0</v>
      </c>
      <c r="C41" s="147">
        <v>0</v>
      </c>
      <c r="D41" s="146">
        <v>0</v>
      </c>
      <c r="E41" s="147">
        <v>0</v>
      </c>
      <c r="F41" s="146">
        <v>0</v>
      </c>
      <c r="G41" s="147">
        <v>0</v>
      </c>
      <c r="H41" s="146">
        <v>0</v>
      </c>
      <c r="I41" s="147">
        <v>0</v>
      </c>
      <c r="J41" s="146">
        <v>0</v>
      </c>
      <c r="K41" s="147">
        <v>0</v>
      </c>
      <c r="L41" s="146">
        <v>0</v>
      </c>
      <c r="M41" s="147">
        <v>0</v>
      </c>
      <c r="N41" s="146">
        <v>188225.00000000003</v>
      </c>
      <c r="O41" s="147">
        <v>3.8556505779581279E-2</v>
      </c>
      <c r="P41" s="146">
        <v>150580.00000000003</v>
      </c>
      <c r="Q41" s="147">
        <v>9.1881637307372113E-3</v>
      </c>
      <c r="R41" s="146">
        <v>0</v>
      </c>
      <c r="S41" s="147">
        <v>0</v>
      </c>
      <c r="T41" s="146">
        <v>0</v>
      </c>
      <c r="U41" s="147">
        <v>0</v>
      </c>
      <c r="V41" s="146">
        <v>0</v>
      </c>
      <c r="W41" s="147">
        <v>0</v>
      </c>
      <c r="X41" s="146">
        <v>0</v>
      </c>
      <c r="Y41" s="147">
        <v>0</v>
      </c>
      <c r="Z41" s="148">
        <v>338805.00000000006</v>
      </c>
      <c r="AA41" s="149">
        <v>2.6959095755704839E-3</v>
      </c>
    </row>
    <row r="42" spans="1:27" x14ac:dyDescent="0.3">
      <c r="A42" s="134" t="s">
        <v>662</v>
      </c>
      <c r="B42" s="146">
        <v>0</v>
      </c>
      <c r="C42" s="147">
        <v>0</v>
      </c>
      <c r="D42" s="146">
        <v>0</v>
      </c>
      <c r="E42" s="147">
        <v>0</v>
      </c>
      <c r="F42" s="146">
        <v>0</v>
      </c>
      <c r="G42" s="147">
        <v>0</v>
      </c>
      <c r="H42" s="146">
        <v>0</v>
      </c>
      <c r="I42" s="147">
        <v>0</v>
      </c>
      <c r="J42" s="146">
        <v>0</v>
      </c>
      <c r="K42" s="147">
        <v>0</v>
      </c>
      <c r="L42" s="146">
        <v>0</v>
      </c>
      <c r="M42" s="147">
        <v>0</v>
      </c>
      <c r="N42" s="146">
        <v>0</v>
      </c>
      <c r="O42" s="147">
        <v>0</v>
      </c>
      <c r="P42" s="146">
        <v>0</v>
      </c>
      <c r="Q42" s="147">
        <v>0</v>
      </c>
      <c r="R42" s="146">
        <v>0</v>
      </c>
      <c r="S42" s="147">
        <v>0</v>
      </c>
      <c r="T42" s="146">
        <v>37488.886980000003</v>
      </c>
      <c r="U42" s="147">
        <v>5.8141586324668253E-3</v>
      </c>
      <c r="V42" s="146">
        <v>121652.63517000001</v>
      </c>
      <c r="W42" s="147">
        <v>4.6546763533188897E-3</v>
      </c>
      <c r="X42" s="146">
        <v>0</v>
      </c>
      <c r="Y42" s="147">
        <v>0</v>
      </c>
      <c r="Z42" s="148">
        <v>159141.52215</v>
      </c>
      <c r="AA42" s="149">
        <v>1.2663070304011073E-3</v>
      </c>
    </row>
    <row r="43" spans="1:27" x14ac:dyDescent="0.3">
      <c r="A43" s="14" t="s">
        <v>1189</v>
      </c>
      <c r="B43" s="51">
        <v>0</v>
      </c>
      <c r="C43" s="52">
        <v>0</v>
      </c>
      <c r="D43" s="51">
        <v>0</v>
      </c>
      <c r="E43" s="52">
        <v>0</v>
      </c>
      <c r="F43" s="51">
        <v>0</v>
      </c>
      <c r="G43" s="52">
        <v>0</v>
      </c>
      <c r="H43" s="51">
        <v>0</v>
      </c>
      <c r="I43" s="52">
        <v>0</v>
      </c>
      <c r="J43" s="51">
        <v>0</v>
      </c>
      <c r="K43" s="52">
        <v>0</v>
      </c>
      <c r="L43" s="51">
        <v>0</v>
      </c>
      <c r="M43" s="52">
        <v>0</v>
      </c>
      <c r="N43" s="51">
        <v>0</v>
      </c>
      <c r="O43" s="147">
        <v>0</v>
      </c>
      <c r="P43" s="51">
        <v>0</v>
      </c>
      <c r="Q43" s="52">
        <v>0</v>
      </c>
      <c r="R43" s="51">
        <v>0</v>
      </c>
      <c r="S43" s="52">
        <v>0</v>
      </c>
      <c r="T43" s="51">
        <v>0</v>
      </c>
      <c r="U43" s="52">
        <v>0</v>
      </c>
      <c r="V43" s="51">
        <v>0</v>
      </c>
      <c r="W43" s="52">
        <v>0</v>
      </c>
      <c r="X43" s="51">
        <v>0</v>
      </c>
      <c r="Y43" s="52">
        <v>0</v>
      </c>
      <c r="Z43" s="51">
        <v>0</v>
      </c>
      <c r="AA43" s="52">
        <v>0</v>
      </c>
    </row>
    <row r="44" spans="1:27" x14ac:dyDescent="0.3">
      <c r="A44" s="14" t="s">
        <v>1191</v>
      </c>
      <c r="B44" s="51">
        <v>0</v>
      </c>
      <c r="C44" s="52">
        <v>0</v>
      </c>
      <c r="D44" s="51">
        <v>0</v>
      </c>
      <c r="E44" s="52">
        <v>0</v>
      </c>
      <c r="F44" s="51">
        <v>0</v>
      </c>
      <c r="G44" s="52">
        <v>0</v>
      </c>
      <c r="H44" s="51">
        <v>525524.20000000007</v>
      </c>
      <c r="I44" s="52">
        <v>6.9686842634083229E-2</v>
      </c>
      <c r="J44" s="51">
        <v>1821265.1000000003</v>
      </c>
      <c r="K44" s="52">
        <v>5.8535943440579524E-2</v>
      </c>
      <c r="L44" s="51">
        <v>8658.35</v>
      </c>
      <c r="M44" s="52">
        <v>2.1337828043722679E-3</v>
      </c>
      <c r="N44" s="51">
        <v>0</v>
      </c>
      <c r="O44" s="52">
        <v>0</v>
      </c>
      <c r="P44" s="51">
        <v>0</v>
      </c>
      <c r="Q44" s="52">
        <v>0</v>
      </c>
      <c r="R44" s="51">
        <v>0</v>
      </c>
      <c r="S44" s="52">
        <v>0</v>
      </c>
      <c r="T44" s="51">
        <v>0</v>
      </c>
      <c r="U44" s="52">
        <v>0</v>
      </c>
      <c r="V44" s="51">
        <v>25876.107081825005</v>
      </c>
      <c r="W44" s="52">
        <v>9.9007229544519136E-4</v>
      </c>
      <c r="X44" s="51">
        <v>43616.409326575005</v>
      </c>
      <c r="Y44" s="52">
        <v>1.2090801178898585E-2</v>
      </c>
      <c r="Z44" s="51">
        <v>2424940.1664084005</v>
      </c>
      <c r="AA44" s="52">
        <v>1.929552224673747E-2</v>
      </c>
    </row>
    <row r="45" spans="1:27" x14ac:dyDescent="0.3">
      <c r="A45" s="1" t="s">
        <v>1192</v>
      </c>
      <c r="B45" s="148">
        <v>0</v>
      </c>
      <c r="C45" s="150">
        <v>0</v>
      </c>
      <c r="D45" s="148">
        <v>0</v>
      </c>
      <c r="E45" s="150">
        <v>0</v>
      </c>
      <c r="F45" s="148">
        <v>0</v>
      </c>
      <c r="G45" s="150">
        <v>0</v>
      </c>
      <c r="H45" s="148">
        <v>525524.20000000007</v>
      </c>
      <c r="I45" s="150">
        <v>6.9686842634083229E-2</v>
      </c>
      <c r="J45" s="148">
        <v>1821265.1000000003</v>
      </c>
      <c r="K45" s="150">
        <v>5.8535943440579524E-2</v>
      </c>
      <c r="L45" s="148">
        <v>8658.35</v>
      </c>
      <c r="M45" s="150">
        <v>2.1337828043722679E-3</v>
      </c>
      <c r="N45" s="148">
        <v>0</v>
      </c>
      <c r="O45" s="150">
        <v>0</v>
      </c>
      <c r="P45" s="148">
        <v>0</v>
      </c>
      <c r="Q45" s="150">
        <v>0</v>
      </c>
      <c r="R45" s="148">
        <v>0</v>
      </c>
      <c r="S45" s="150">
        <v>0</v>
      </c>
      <c r="T45" s="148">
        <v>0</v>
      </c>
      <c r="U45" s="150">
        <v>0</v>
      </c>
      <c r="V45" s="148">
        <v>0</v>
      </c>
      <c r="W45" s="150">
        <v>0</v>
      </c>
      <c r="X45" s="148">
        <v>37645.000000000007</v>
      </c>
      <c r="Y45" s="150">
        <v>1.043548099000241E-2</v>
      </c>
      <c r="Z45" s="148">
        <v>2393092.6500000004</v>
      </c>
      <c r="AA45" s="149">
        <v>1.9042107968779518E-2</v>
      </c>
    </row>
    <row r="46" spans="1:27" x14ac:dyDescent="0.3">
      <c r="A46" s="39" t="s">
        <v>1214</v>
      </c>
      <c r="B46" s="148">
        <v>0</v>
      </c>
      <c r="C46" s="149">
        <v>0</v>
      </c>
      <c r="D46" s="148">
        <v>0</v>
      </c>
      <c r="E46" s="150">
        <v>0</v>
      </c>
      <c r="F46" s="148">
        <v>0</v>
      </c>
      <c r="G46" s="150">
        <v>0</v>
      </c>
      <c r="H46" s="148">
        <v>525524.20000000007</v>
      </c>
      <c r="I46" s="150">
        <v>6.9686842634083229E-2</v>
      </c>
      <c r="J46" s="148">
        <v>1821265.1000000003</v>
      </c>
      <c r="K46" s="150">
        <v>5.8535943440579524E-2</v>
      </c>
      <c r="L46" s="148">
        <v>8658.35</v>
      </c>
      <c r="M46" s="150">
        <v>2.1337828043722679E-3</v>
      </c>
      <c r="N46" s="148">
        <v>0</v>
      </c>
      <c r="O46" s="150">
        <v>0</v>
      </c>
      <c r="P46" s="148">
        <v>0</v>
      </c>
      <c r="Q46" s="150">
        <v>0</v>
      </c>
      <c r="R46" s="148">
        <v>0</v>
      </c>
      <c r="S46" s="150">
        <v>0</v>
      </c>
      <c r="T46" s="148">
        <v>0</v>
      </c>
      <c r="U46" s="150">
        <v>0</v>
      </c>
      <c r="V46" s="148">
        <v>0</v>
      </c>
      <c r="W46" s="150">
        <v>0</v>
      </c>
      <c r="X46" s="148">
        <v>0</v>
      </c>
      <c r="Y46" s="150">
        <v>0</v>
      </c>
      <c r="Z46" s="148">
        <v>2355447.6500000004</v>
      </c>
      <c r="AA46" s="150">
        <v>1.8742562460382799E-2</v>
      </c>
    </row>
    <row r="47" spans="1:27" x14ac:dyDescent="0.3">
      <c r="A47" s="39" t="s">
        <v>1217</v>
      </c>
      <c r="B47" s="148">
        <v>0</v>
      </c>
      <c r="C47" s="149">
        <v>0</v>
      </c>
      <c r="D47" s="148">
        <v>0</v>
      </c>
      <c r="E47" s="150">
        <v>0</v>
      </c>
      <c r="F47" s="148">
        <v>0</v>
      </c>
      <c r="G47" s="150">
        <v>0</v>
      </c>
      <c r="H47" s="148">
        <v>0</v>
      </c>
      <c r="I47" s="150">
        <v>0</v>
      </c>
      <c r="J47" s="148">
        <v>0</v>
      </c>
      <c r="K47" s="150">
        <v>0</v>
      </c>
      <c r="L47" s="148">
        <v>0</v>
      </c>
      <c r="M47" s="150">
        <v>0</v>
      </c>
      <c r="N47" s="148">
        <v>0</v>
      </c>
      <c r="O47" s="150">
        <v>0</v>
      </c>
      <c r="P47" s="148">
        <v>0</v>
      </c>
      <c r="Q47" s="150">
        <v>0</v>
      </c>
      <c r="R47" s="148">
        <v>0</v>
      </c>
      <c r="S47" s="150">
        <v>0</v>
      </c>
      <c r="T47" s="148">
        <v>0</v>
      </c>
      <c r="U47" s="150">
        <v>0</v>
      </c>
      <c r="V47" s="148">
        <v>0</v>
      </c>
      <c r="W47" s="150">
        <v>0</v>
      </c>
      <c r="X47" s="148">
        <v>37645.000000000007</v>
      </c>
      <c r="Y47" s="150">
        <v>1.043548099000241E-2</v>
      </c>
      <c r="Z47" s="148">
        <v>37645.000000000007</v>
      </c>
      <c r="AA47" s="150">
        <v>2.9954550839672047E-4</v>
      </c>
    </row>
    <row r="48" spans="1:27" x14ac:dyDescent="0.3">
      <c r="A48" s="106" t="s">
        <v>1215</v>
      </c>
      <c r="B48" s="148">
        <v>0</v>
      </c>
      <c r="C48" s="149">
        <v>0</v>
      </c>
      <c r="D48" s="148">
        <v>0</v>
      </c>
      <c r="E48" s="150">
        <v>0</v>
      </c>
      <c r="F48" s="148">
        <v>0</v>
      </c>
      <c r="G48" s="150">
        <v>0</v>
      </c>
      <c r="H48" s="148">
        <v>0</v>
      </c>
      <c r="I48" s="150">
        <v>0</v>
      </c>
      <c r="J48" s="148">
        <v>0</v>
      </c>
      <c r="K48" s="150">
        <v>0</v>
      </c>
      <c r="L48" s="148">
        <v>0</v>
      </c>
      <c r="M48" s="150">
        <v>0</v>
      </c>
      <c r="N48" s="148">
        <v>0</v>
      </c>
      <c r="O48" s="150">
        <v>0</v>
      </c>
      <c r="P48" s="148">
        <v>0</v>
      </c>
      <c r="Q48" s="150">
        <v>0</v>
      </c>
      <c r="R48" s="148">
        <v>0</v>
      </c>
      <c r="S48" s="150">
        <v>0</v>
      </c>
      <c r="T48" s="148">
        <v>0</v>
      </c>
      <c r="U48" s="150">
        <v>0</v>
      </c>
      <c r="V48" s="148">
        <v>25876.107081825005</v>
      </c>
      <c r="W48" s="150">
        <v>9.9007229544519136E-4</v>
      </c>
      <c r="X48" s="148">
        <v>5971.4093265749998</v>
      </c>
      <c r="Y48" s="150">
        <v>1.6553201888961746E-3</v>
      </c>
      <c r="Z48" s="148">
        <v>31847.516408400006</v>
      </c>
      <c r="AA48" s="150">
        <v>2.5341427795795124E-4</v>
      </c>
    </row>
    <row r="49" spans="1:27" x14ac:dyDescent="0.3">
      <c r="A49" s="39" t="s">
        <v>1217</v>
      </c>
      <c r="B49" s="148">
        <v>0</v>
      </c>
      <c r="C49" s="149">
        <v>0</v>
      </c>
      <c r="D49" s="148">
        <v>0</v>
      </c>
      <c r="E49" s="150">
        <v>0</v>
      </c>
      <c r="F49" s="148">
        <v>0</v>
      </c>
      <c r="G49" s="150">
        <v>0</v>
      </c>
      <c r="H49" s="148">
        <v>0</v>
      </c>
      <c r="I49" s="150">
        <v>0</v>
      </c>
      <c r="J49" s="148">
        <v>0</v>
      </c>
      <c r="K49" s="150">
        <v>0</v>
      </c>
      <c r="L49" s="148">
        <v>0</v>
      </c>
      <c r="M49" s="150">
        <v>0</v>
      </c>
      <c r="N49" s="148">
        <v>0</v>
      </c>
      <c r="O49" s="150">
        <v>0</v>
      </c>
      <c r="P49" s="148">
        <v>0</v>
      </c>
      <c r="Q49" s="150">
        <v>0</v>
      </c>
      <c r="R49" s="148">
        <v>0</v>
      </c>
      <c r="S49" s="150">
        <v>0</v>
      </c>
      <c r="T49" s="148">
        <v>0</v>
      </c>
      <c r="U49" s="150">
        <v>0</v>
      </c>
      <c r="V49" s="148">
        <v>25876.107081825005</v>
      </c>
      <c r="W49" s="150">
        <v>9.9007229544519136E-4</v>
      </c>
      <c r="X49" s="148">
        <v>5971.4093265749998</v>
      </c>
      <c r="Y49" s="150">
        <v>1.6553201888961746E-3</v>
      </c>
      <c r="Z49" s="148">
        <v>31847.516408400006</v>
      </c>
      <c r="AA49" s="150">
        <v>2.5341427795795124E-4</v>
      </c>
    </row>
    <row r="50" spans="1:27" x14ac:dyDescent="0.3">
      <c r="A50" s="14" t="s">
        <v>1193</v>
      </c>
      <c r="B50" s="51">
        <v>0</v>
      </c>
      <c r="C50" s="52">
        <v>0</v>
      </c>
      <c r="D50" s="51">
        <v>0</v>
      </c>
      <c r="E50" s="52">
        <v>0</v>
      </c>
      <c r="F50" s="51">
        <v>0</v>
      </c>
      <c r="G50" s="52">
        <v>0</v>
      </c>
      <c r="H50" s="51">
        <v>0</v>
      </c>
      <c r="I50" s="52">
        <v>0</v>
      </c>
      <c r="J50" s="51">
        <v>0</v>
      </c>
      <c r="K50" s="52">
        <v>0</v>
      </c>
      <c r="L50" s="51">
        <v>348806.13209199999</v>
      </c>
      <c r="M50" s="52">
        <v>8.5960549841195083E-2</v>
      </c>
      <c r="N50" s="51">
        <v>0</v>
      </c>
      <c r="O50" s="52">
        <v>0</v>
      </c>
      <c r="P50" s="51">
        <v>0</v>
      </c>
      <c r="Q50" s="52">
        <v>0</v>
      </c>
      <c r="R50" s="51">
        <v>0</v>
      </c>
      <c r="S50" s="52">
        <v>0</v>
      </c>
      <c r="T50" s="51">
        <v>0</v>
      </c>
      <c r="U50" s="52">
        <v>0</v>
      </c>
      <c r="V50" s="51">
        <v>0</v>
      </c>
      <c r="W50" s="52">
        <v>0</v>
      </c>
      <c r="X50" s="51">
        <v>0</v>
      </c>
      <c r="Y50" s="52">
        <v>0</v>
      </c>
      <c r="Z50" s="51">
        <v>348806.13209199999</v>
      </c>
      <c r="AA50" s="55">
        <v>2.775489710968037E-3</v>
      </c>
    </row>
    <row r="51" spans="1:27" x14ac:dyDescent="0.3">
      <c r="A51" s="106" t="s">
        <v>1215</v>
      </c>
      <c r="B51" s="148">
        <v>0</v>
      </c>
      <c r="C51" s="149">
        <v>0</v>
      </c>
      <c r="D51" s="148">
        <v>0</v>
      </c>
      <c r="E51" s="149">
        <v>0</v>
      </c>
      <c r="F51" s="148">
        <v>0</v>
      </c>
      <c r="G51" s="149">
        <v>0</v>
      </c>
      <c r="H51" s="148">
        <v>0</v>
      </c>
      <c r="I51" s="149">
        <v>0</v>
      </c>
      <c r="J51" s="148">
        <v>0</v>
      </c>
      <c r="K51" s="149">
        <v>0</v>
      </c>
      <c r="L51" s="148">
        <v>348806.13209199999</v>
      </c>
      <c r="M51" s="149">
        <v>8.5960549841195083E-2</v>
      </c>
      <c r="N51" s="148">
        <v>0</v>
      </c>
      <c r="O51" s="149">
        <v>0</v>
      </c>
      <c r="P51" s="148">
        <v>0</v>
      </c>
      <c r="Q51" s="149">
        <v>0</v>
      </c>
      <c r="R51" s="148">
        <v>0</v>
      </c>
      <c r="S51" s="149">
        <v>0</v>
      </c>
      <c r="T51" s="148">
        <v>0</v>
      </c>
      <c r="U51" s="149">
        <v>0</v>
      </c>
      <c r="V51" s="148">
        <v>0</v>
      </c>
      <c r="W51" s="149">
        <v>0</v>
      </c>
      <c r="X51" s="148">
        <v>0</v>
      </c>
      <c r="Y51" s="149">
        <v>0</v>
      </c>
      <c r="Z51" s="148">
        <v>348806.13209199999</v>
      </c>
      <c r="AA51" s="149">
        <v>2.775489710968037E-3</v>
      </c>
    </row>
    <row r="52" spans="1:27" x14ac:dyDescent="0.3">
      <c r="A52" s="39" t="s">
        <v>1216</v>
      </c>
      <c r="B52" s="148">
        <v>0</v>
      </c>
      <c r="C52" s="149">
        <v>0</v>
      </c>
      <c r="D52" s="148">
        <v>0</v>
      </c>
      <c r="E52" s="149">
        <v>0</v>
      </c>
      <c r="F52" s="148">
        <v>0</v>
      </c>
      <c r="G52" s="149">
        <v>0</v>
      </c>
      <c r="H52" s="148">
        <v>0</v>
      </c>
      <c r="I52" s="149">
        <v>0</v>
      </c>
      <c r="J52" s="148">
        <v>0</v>
      </c>
      <c r="K52" s="149">
        <v>0</v>
      </c>
      <c r="L52" s="148">
        <v>348806.13209199999</v>
      </c>
      <c r="M52" s="149">
        <v>8.5960549841195083E-2</v>
      </c>
      <c r="N52" s="148">
        <v>0</v>
      </c>
      <c r="O52" s="149">
        <v>0</v>
      </c>
      <c r="P52" s="148">
        <v>0</v>
      </c>
      <c r="Q52" s="149">
        <v>0</v>
      </c>
      <c r="R52" s="148">
        <v>0</v>
      </c>
      <c r="S52" s="149">
        <v>0</v>
      </c>
      <c r="T52" s="148">
        <v>0</v>
      </c>
      <c r="U52" s="149">
        <v>0</v>
      </c>
      <c r="V52" s="148">
        <v>0</v>
      </c>
      <c r="W52" s="149">
        <v>0</v>
      </c>
      <c r="X52" s="148">
        <v>0</v>
      </c>
      <c r="Y52" s="149">
        <v>0</v>
      </c>
      <c r="Z52" s="148">
        <v>348806.13209199999</v>
      </c>
      <c r="AA52" s="149">
        <v>2.775489710968037E-3</v>
      </c>
    </row>
    <row r="53" spans="1:27" x14ac:dyDescent="0.3">
      <c r="A53" s="24" t="s">
        <v>40</v>
      </c>
      <c r="B53" s="27">
        <v>1145242.9323907183</v>
      </c>
      <c r="C53" s="56">
        <v>0.8375809138414293</v>
      </c>
      <c r="D53" s="27">
        <v>4316367.5843704343</v>
      </c>
      <c r="E53" s="56">
        <v>0.39783882326791964</v>
      </c>
      <c r="F53" s="27">
        <v>735701.79430518975</v>
      </c>
      <c r="G53" s="56">
        <v>0.20264182186694005</v>
      </c>
      <c r="H53" s="27">
        <v>14056656.47952033</v>
      </c>
      <c r="I53" s="56">
        <v>1.8639750710808367</v>
      </c>
      <c r="J53" s="27">
        <v>34908367.713341169</v>
      </c>
      <c r="K53" s="56">
        <v>1.1219641984415618</v>
      </c>
      <c r="L53" s="27">
        <v>6364476.7064501652</v>
      </c>
      <c r="M53" s="56">
        <v>1.5684756281567742</v>
      </c>
      <c r="N53" s="27">
        <v>4762916.8492799997</v>
      </c>
      <c r="O53" s="56">
        <v>0.97564845810561485</v>
      </c>
      <c r="P53" s="27">
        <v>9451994.1426399592</v>
      </c>
      <c r="Q53" s="56">
        <v>0.5767463790977887</v>
      </c>
      <c r="R53" s="27">
        <v>1801543.2254341003</v>
      </c>
      <c r="S53" s="56">
        <v>0.48184978538148593</v>
      </c>
      <c r="T53" s="27">
        <v>3415236.3234320004</v>
      </c>
      <c r="U53" s="56">
        <v>0.5296696528331134</v>
      </c>
      <c r="V53" s="27">
        <v>7743382.7381934263</v>
      </c>
      <c r="W53" s="56">
        <v>0.29627751569704541</v>
      </c>
      <c r="X53" s="27">
        <v>1429067.9265775781</v>
      </c>
      <c r="Y53" s="56">
        <v>0.39614852387362132</v>
      </c>
      <c r="Z53" s="27">
        <v>90130954.415935054</v>
      </c>
      <c r="AA53" s="56">
        <v>0.71718216397404455</v>
      </c>
    </row>
    <row r="55" spans="1:27" x14ac:dyDescent="0.3">
      <c r="A55" t="s">
        <v>98</v>
      </c>
    </row>
  </sheetData>
  <mergeCells count="3">
    <mergeCell ref="A2:AA2"/>
    <mergeCell ref="A4:AA4"/>
    <mergeCell ref="A5:AA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1</vt:lpstr>
      <vt:lpstr>2</vt:lpstr>
      <vt:lpstr>3</vt:lpstr>
      <vt:lpstr>4</vt:lpstr>
      <vt:lpstr>5</vt:lpstr>
      <vt:lpstr>6</vt:lpstr>
      <vt:lpstr>7</vt:lpstr>
      <vt:lpstr>8</vt:lpstr>
      <vt:lpstr>9</vt:lpstr>
      <vt:lpstr>10</vt:lpstr>
      <vt:lpstr>11</vt:lpstr>
      <vt:lpstr>12</vt:lpstr>
      <vt:lpstr>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Isaac Diaz Chanchari</dc:creator>
  <cp:lastModifiedBy>Eder Alfonso Redondo Santos</cp:lastModifiedBy>
  <dcterms:created xsi:type="dcterms:W3CDTF">2015-06-05T18:19:34Z</dcterms:created>
  <dcterms:modified xsi:type="dcterms:W3CDTF">2024-09-23T19:58:45Z</dcterms:modified>
</cp:coreProperties>
</file>